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D22DE23-D614-4EA2-B61F-45C2AB46D653}" xr6:coauthVersionLast="47" xr6:coauthVersionMax="47" xr10:uidLastSave="{00000000-0000-0000-0000-000000000000}"/>
  <bookViews>
    <workbookView xWindow="-120" yWindow="-120" windowWidth="24240" windowHeight="13140" activeTab="1" xr2:uid="{7BAA6224-A047-43D2-886A-6CEA55057B44}"/>
  </bookViews>
  <sheets>
    <sheet name="Sheet1" sheetId="1" r:id="rId1"/>
    <sheet name="Sheet2" sheetId="2" r:id="rId2"/>
  </sheets>
  <definedNames>
    <definedName name="_xlnm._FilterDatabase" localSheetId="1" hidden="1">Sheet2!$B$5:$E$20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6" i="2"/>
</calcChain>
</file>

<file path=xl/sharedStrings.xml><?xml version="1.0" encoding="utf-8"?>
<sst xmlns="http://schemas.openxmlformats.org/spreadsheetml/2006/main" count="29" uniqueCount="29">
  <si>
    <t>Salary Sheet</t>
  </si>
  <si>
    <t>S.NO</t>
  </si>
  <si>
    <t>NAME</t>
  </si>
  <si>
    <t>POOJA</t>
  </si>
  <si>
    <t>PERTI</t>
  </si>
  <si>
    <t>SHWETA</t>
  </si>
  <si>
    <t>KAJAL</t>
  </si>
  <si>
    <t>MUSKAN</t>
  </si>
  <si>
    <t>MEENA</t>
  </si>
  <si>
    <t>NADNI</t>
  </si>
  <si>
    <t>SONU</t>
  </si>
  <si>
    <t>SAHIL</t>
  </si>
  <si>
    <t>ANIL</t>
  </si>
  <si>
    <t>VINIT</t>
  </si>
  <si>
    <t>JYOTI</t>
  </si>
  <si>
    <t>MONU</t>
  </si>
  <si>
    <t>MUKESH</t>
  </si>
  <si>
    <t>MOHIT</t>
  </si>
  <si>
    <t>BASIC SALARY</t>
  </si>
  <si>
    <t>ATT</t>
  </si>
  <si>
    <t>SALARY</t>
  </si>
  <si>
    <t>DA</t>
  </si>
  <si>
    <t>HAR</t>
  </si>
  <si>
    <t>OT  SALARY</t>
  </si>
  <si>
    <t>P.F</t>
  </si>
  <si>
    <t>ESI</t>
  </si>
  <si>
    <t>NET SALARY</t>
  </si>
  <si>
    <t>O.T</t>
  </si>
  <si>
    <t>PAR HAR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</si>
</sst>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0" xfId="0" applyFont="1" applyFill="1" applyBorder="1"/>
    <xf numFmtId="0" fontId="0" fillId="3" borderId="1" xfId="0" applyFill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EA7D-F007-423E-81DA-278A7A4862A4}">
  <dimension ref="A1:K18"/>
  <sheetViews>
    <sheetView workbookViewId="0">
      <selection activeCell="J21" sqref="J21"/>
    </sheetView>
  </sheetViews>
  <sheetFormatPr defaultRowHeight="15" x14ac:dyDescent="0.25"/>
  <cols>
    <col min="2" max="2" width="17.7109375" customWidth="1"/>
  </cols>
  <sheetData>
    <row r="1" spans="1:11" x14ac:dyDescent="0.25">
      <c r="D1" s="2"/>
      <c r="E1" s="3"/>
      <c r="F1" s="3"/>
      <c r="G1" s="3"/>
      <c r="H1" s="3"/>
      <c r="I1" s="3"/>
      <c r="J1" s="3"/>
      <c r="K1" s="3"/>
    </row>
    <row r="2" spans="1:11" x14ac:dyDescent="0.25">
      <c r="D2" s="3"/>
      <c r="E2" s="3"/>
      <c r="F2" s="3"/>
      <c r="G2" s="3"/>
      <c r="H2" s="3"/>
      <c r="I2" s="3"/>
      <c r="J2" s="3"/>
      <c r="K2" s="3"/>
    </row>
    <row r="3" spans="1:11" x14ac:dyDescent="0.25">
      <c r="D3" s="3"/>
      <c r="E3" s="3"/>
      <c r="F3" s="3"/>
      <c r="G3" s="3"/>
      <c r="H3" s="3"/>
      <c r="I3" s="3"/>
      <c r="J3" s="3"/>
      <c r="K3" s="3"/>
    </row>
    <row r="4" spans="1:11" x14ac:dyDescent="0.25">
      <c r="D4" s="3"/>
      <c r="E4" s="3"/>
      <c r="F4" s="3"/>
      <c r="G4" s="3"/>
      <c r="H4" s="3"/>
      <c r="I4" s="3"/>
      <c r="J4" s="3"/>
      <c r="K4" s="3"/>
    </row>
    <row r="6" spans="1:11" x14ac:dyDescent="0.25">
      <c r="A6" s="1"/>
    </row>
    <row r="7" spans="1:11" x14ac:dyDescent="0.25">
      <c r="A7" s="1"/>
    </row>
    <row r="8" spans="1:11" x14ac:dyDescent="0.25">
      <c r="A8" s="1"/>
    </row>
    <row r="9" spans="1:11" x14ac:dyDescent="0.25">
      <c r="A9" s="1"/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</sheetData>
  <mergeCells count="1">
    <mergeCell ref="D1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1BD7-3544-4DE5-8704-A6C53CFB2177}">
  <dimension ref="A1:M20"/>
  <sheetViews>
    <sheetView tabSelected="1" workbookViewId="0">
      <selection activeCell="E22" sqref="E22"/>
    </sheetView>
  </sheetViews>
  <sheetFormatPr defaultRowHeight="15" x14ac:dyDescent="0.25"/>
  <cols>
    <col min="1" max="1" width="11.28515625" customWidth="1"/>
    <col min="2" max="2" width="13" customWidth="1"/>
    <col min="3" max="3" width="17.85546875" customWidth="1"/>
    <col min="4" max="4" width="15.7109375" customWidth="1"/>
    <col min="5" max="5" width="24.85546875" customWidth="1"/>
    <col min="6" max="6" width="17.5703125" customWidth="1"/>
    <col min="7" max="7" width="10.42578125" customWidth="1"/>
    <col min="8" max="8" width="15.7109375" customWidth="1"/>
    <col min="9" max="9" width="10.42578125" customWidth="1"/>
    <col min="10" max="10" width="21.42578125" customWidth="1"/>
    <col min="11" max="11" width="16.42578125" customWidth="1"/>
    <col min="13" max="13" width="14.85546875" customWidth="1"/>
  </cols>
  <sheetData>
    <row r="1" spans="1:13" ht="15" customHeight="1" x14ac:dyDescent="0.25">
      <c r="E1" s="5" t="s">
        <v>0</v>
      </c>
      <c r="F1" s="5"/>
      <c r="G1" s="5"/>
      <c r="H1" s="5"/>
      <c r="I1" s="5"/>
      <c r="J1" s="5"/>
      <c r="K1" s="5"/>
      <c r="L1" s="5"/>
    </row>
    <row r="2" spans="1:13" ht="15" customHeight="1" x14ac:dyDescent="0.25">
      <c r="E2" s="5"/>
      <c r="F2" s="5"/>
      <c r="G2" s="5"/>
      <c r="H2" s="5"/>
      <c r="I2" s="5"/>
      <c r="J2" s="5"/>
      <c r="K2" s="5"/>
      <c r="L2" s="5"/>
    </row>
    <row r="3" spans="1:13" ht="15" customHeight="1" x14ac:dyDescent="0.25">
      <c r="E3" s="5"/>
      <c r="F3" s="5"/>
      <c r="G3" s="5"/>
      <c r="H3" s="5"/>
      <c r="I3" s="5"/>
      <c r="J3" s="5"/>
      <c r="K3" s="5"/>
      <c r="L3" s="5"/>
    </row>
    <row r="4" spans="1:13" ht="15" customHeight="1" x14ac:dyDescent="0.25">
      <c r="E4" s="5"/>
      <c r="F4" s="5"/>
      <c r="G4" s="5"/>
      <c r="H4" s="5"/>
      <c r="I4" s="5"/>
      <c r="J4" s="5"/>
      <c r="K4" s="5"/>
      <c r="L4" s="5"/>
    </row>
    <row r="5" spans="1:13" x14ac:dyDescent="0.25">
      <c r="A5" s="6" t="s">
        <v>1</v>
      </c>
      <c r="B5" s="6" t="s">
        <v>2</v>
      </c>
      <c r="C5" s="6" t="s">
        <v>18</v>
      </c>
      <c r="D5" s="6" t="s">
        <v>19</v>
      </c>
      <c r="E5" s="6" t="s">
        <v>20</v>
      </c>
      <c r="F5" s="6" t="s">
        <v>21</v>
      </c>
      <c r="G5" s="6" t="s">
        <v>22</v>
      </c>
      <c r="H5" s="6" t="s">
        <v>28</v>
      </c>
      <c r="I5" s="6" t="s">
        <v>27</v>
      </c>
      <c r="J5" s="6" t="s">
        <v>23</v>
      </c>
      <c r="K5" s="6" t="s">
        <v>24</v>
      </c>
      <c r="L5" s="6" t="s">
        <v>25</v>
      </c>
      <c r="M5" s="6" t="s">
        <v>26</v>
      </c>
    </row>
    <row r="6" spans="1:13" x14ac:dyDescent="0.25">
      <c r="A6" s="7">
        <v>1</v>
      </c>
      <c r="B6" s="4" t="s">
        <v>3</v>
      </c>
      <c r="C6" s="4">
        <v>14000</v>
      </c>
      <c r="D6" s="4">
        <v>31</v>
      </c>
      <c r="E6" s="4">
        <v>15000</v>
      </c>
      <c r="F6" s="4">
        <v>1000</v>
      </c>
      <c r="G6" s="4">
        <f>C6*5%</f>
        <v>700</v>
      </c>
      <c r="H6" s="4">
        <f>C6/30/8</f>
        <v>58.333333333333336</v>
      </c>
      <c r="I6" s="4">
        <v>7</v>
      </c>
      <c r="J6" s="4">
        <f>H6*I6</f>
        <v>408.33333333333337</v>
      </c>
      <c r="K6" s="4">
        <f>C6*12%</f>
        <v>1680</v>
      </c>
      <c r="L6" s="4">
        <v>206</v>
      </c>
      <c r="M6" s="4">
        <f>C6+F6+G6+J6</f>
        <v>16108.333333333334</v>
      </c>
    </row>
    <row r="7" spans="1:13" x14ac:dyDescent="0.25">
      <c r="A7" s="7">
        <v>2</v>
      </c>
      <c r="B7" s="4" t="s">
        <v>4</v>
      </c>
      <c r="C7" s="4">
        <v>13000</v>
      </c>
      <c r="D7" s="4">
        <v>30</v>
      </c>
      <c r="E7" s="4">
        <v>20000</v>
      </c>
      <c r="F7" s="4">
        <v>800</v>
      </c>
      <c r="G7" s="4">
        <f t="shared" ref="G7:G20" si="0">C7*5%</f>
        <v>650</v>
      </c>
      <c r="H7" s="4">
        <f t="shared" ref="H7:H20" si="1">C7/30/8</f>
        <v>54.166666666666664</v>
      </c>
      <c r="I7" s="4">
        <v>24</v>
      </c>
      <c r="J7" s="4">
        <f t="shared" ref="J7:J20" si="2">H7*I7</f>
        <v>1300</v>
      </c>
      <c r="K7" s="4">
        <f t="shared" ref="K7:K20" si="3">C7*12%</f>
        <v>1560</v>
      </c>
      <c r="L7" s="4">
        <v>286</v>
      </c>
      <c r="M7" s="4">
        <f t="shared" ref="M7:M20" si="4">C7+F7+G7+J7</f>
        <v>15750</v>
      </c>
    </row>
    <row r="8" spans="1:13" x14ac:dyDescent="0.25">
      <c r="A8" s="7">
        <v>3</v>
      </c>
      <c r="B8" s="4" t="s">
        <v>5</v>
      </c>
      <c r="C8" s="4">
        <v>12000</v>
      </c>
      <c r="D8" s="4">
        <v>29</v>
      </c>
      <c r="E8" s="4">
        <v>25000</v>
      </c>
      <c r="F8" s="4">
        <v>600</v>
      </c>
      <c r="G8" s="4">
        <f t="shared" si="0"/>
        <v>600</v>
      </c>
      <c r="H8" s="4">
        <f t="shared" si="1"/>
        <v>50</v>
      </c>
      <c r="I8" s="4">
        <v>8</v>
      </c>
      <c r="J8" s="4">
        <f t="shared" si="2"/>
        <v>400</v>
      </c>
      <c r="K8" s="4">
        <f t="shared" si="3"/>
        <v>1440</v>
      </c>
      <c r="L8" s="4">
        <v>296</v>
      </c>
      <c r="M8" s="4">
        <f t="shared" si="4"/>
        <v>13600</v>
      </c>
    </row>
    <row r="9" spans="1:13" x14ac:dyDescent="0.25">
      <c r="A9" s="7">
        <v>4</v>
      </c>
      <c r="B9" s="4" t="s">
        <v>6</v>
      </c>
      <c r="C9" s="4">
        <v>17000</v>
      </c>
      <c r="D9" s="4">
        <v>28</v>
      </c>
      <c r="E9" s="4">
        <v>26000</v>
      </c>
      <c r="F9" s="4">
        <v>1500</v>
      </c>
      <c r="G9" s="4">
        <f t="shared" si="0"/>
        <v>850</v>
      </c>
      <c r="H9" s="4">
        <f t="shared" si="1"/>
        <v>70.833333333333329</v>
      </c>
      <c r="I9" s="4">
        <v>12</v>
      </c>
      <c r="J9" s="4">
        <f t="shared" si="2"/>
        <v>850</v>
      </c>
      <c r="K9" s="4">
        <f t="shared" si="3"/>
        <v>2040</v>
      </c>
      <c r="L9" s="4">
        <v>286</v>
      </c>
      <c r="M9" s="4">
        <f t="shared" si="4"/>
        <v>20200</v>
      </c>
    </row>
    <row r="10" spans="1:13" x14ac:dyDescent="0.25">
      <c r="A10" s="7">
        <v>5</v>
      </c>
      <c r="B10" s="4" t="s">
        <v>7</v>
      </c>
      <c r="C10" s="4">
        <v>18000</v>
      </c>
      <c r="D10" s="4">
        <v>26</v>
      </c>
      <c r="E10" s="4">
        <v>27000</v>
      </c>
      <c r="F10" s="4">
        <v>1600</v>
      </c>
      <c r="G10" s="4">
        <f t="shared" si="0"/>
        <v>900</v>
      </c>
      <c r="H10" s="4">
        <f t="shared" si="1"/>
        <v>75</v>
      </c>
      <c r="I10" s="4">
        <v>8</v>
      </c>
      <c r="J10" s="4">
        <f t="shared" si="2"/>
        <v>600</v>
      </c>
      <c r="K10" s="4">
        <f t="shared" si="3"/>
        <v>2160</v>
      </c>
      <c r="L10" s="4">
        <v>312</v>
      </c>
      <c r="M10" s="4">
        <f t="shared" si="4"/>
        <v>21100</v>
      </c>
    </row>
    <row r="11" spans="1:13" x14ac:dyDescent="0.25">
      <c r="A11" s="7">
        <v>6</v>
      </c>
      <c r="B11" s="4" t="s">
        <v>8</v>
      </c>
      <c r="C11" s="4">
        <v>19000</v>
      </c>
      <c r="D11" s="4">
        <v>25</v>
      </c>
      <c r="E11" s="4">
        <v>28000</v>
      </c>
      <c r="F11" s="4">
        <v>1500</v>
      </c>
      <c r="G11" s="4">
        <f t="shared" si="0"/>
        <v>950</v>
      </c>
      <c r="H11" s="4">
        <f t="shared" si="1"/>
        <v>79.166666666666671</v>
      </c>
      <c r="I11" s="4">
        <v>9</v>
      </c>
      <c r="J11" s="4">
        <f t="shared" si="2"/>
        <v>712.5</v>
      </c>
      <c r="K11" s="4">
        <f t="shared" si="3"/>
        <v>2280</v>
      </c>
      <c r="L11" s="4">
        <v>311</v>
      </c>
      <c r="M11" s="4">
        <f t="shared" si="4"/>
        <v>22162.5</v>
      </c>
    </row>
    <row r="12" spans="1:13" x14ac:dyDescent="0.25">
      <c r="A12" s="7">
        <v>7</v>
      </c>
      <c r="B12" s="4" t="s">
        <v>9</v>
      </c>
      <c r="C12" s="4">
        <v>16500</v>
      </c>
      <c r="D12" s="4">
        <v>24</v>
      </c>
      <c r="E12" s="4">
        <v>29000</v>
      </c>
      <c r="F12" s="4">
        <v>1800</v>
      </c>
      <c r="G12" s="4">
        <f t="shared" si="0"/>
        <v>825</v>
      </c>
      <c r="H12" s="4">
        <f t="shared" si="1"/>
        <v>68.75</v>
      </c>
      <c r="I12" s="4">
        <v>10</v>
      </c>
      <c r="J12" s="4">
        <f t="shared" si="2"/>
        <v>687.5</v>
      </c>
      <c r="K12" s="4">
        <f t="shared" si="3"/>
        <v>1980</v>
      </c>
      <c r="L12" s="4">
        <v>309</v>
      </c>
      <c r="M12" s="4">
        <f t="shared" si="4"/>
        <v>19812.5</v>
      </c>
    </row>
    <row r="13" spans="1:13" x14ac:dyDescent="0.25">
      <c r="A13" s="7">
        <v>8</v>
      </c>
      <c r="B13" s="4" t="s">
        <v>10</v>
      </c>
      <c r="C13" s="4">
        <v>14000</v>
      </c>
      <c r="D13" s="4">
        <v>20</v>
      </c>
      <c r="E13" s="4">
        <v>5000</v>
      </c>
      <c r="F13" s="4">
        <v>5000</v>
      </c>
      <c r="G13" s="4">
        <f t="shared" si="0"/>
        <v>700</v>
      </c>
      <c r="H13" s="4">
        <f t="shared" si="1"/>
        <v>58.333333333333336</v>
      </c>
      <c r="I13" s="4">
        <v>25</v>
      </c>
      <c r="J13" s="4">
        <f t="shared" si="2"/>
        <v>1458.3333333333335</v>
      </c>
      <c r="K13" s="4">
        <f t="shared" si="3"/>
        <v>1680</v>
      </c>
      <c r="L13" s="4">
        <v>285</v>
      </c>
      <c r="M13" s="4">
        <f t="shared" si="4"/>
        <v>21158.333333333332</v>
      </c>
    </row>
    <row r="14" spans="1:13" x14ac:dyDescent="0.25">
      <c r="A14" s="7">
        <v>9</v>
      </c>
      <c r="B14" s="4" t="s">
        <v>11</v>
      </c>
      <c r="C14" s="4">
        <v>13000</v>
      </c>
      <c r="D14" s="4">
        <v>16</v>
      </c>
      <c r="E14" s="4">
        <v>50000</v>
      </c>
      <c r="F14" s="4">
        <v>7000</v>
      </c>
      <c r="G14" s="4">
        <f t="shared" si="0"/>
        <v>650</v>
      </c>
      <c r="H14" s="4">
        <f t="shared" si="1"/>
        <v>54.166666666666664</v>
      </c>
      <c r="I14" s="4">
        <v>15</v>
      </c>
      <c r="J14" s="4">
        <f t="shared" si="2"/>
        <v>812.5</v>
      </c>
      <c r="K14" s="4">
        <f t="shared" si="3"/>
        <v>1560</v>
      </c>
      <c r="L14" s="4">
        <v>286</v>
      </c>
      <c r="M14" s="4">
        <f t="shared" si="4"/>
        <v>21462.5</v>
      </c>
    </row>
    <row r="15" spans="1:13" x14ac:dyDescent="0.25">
      <c r="A15" s="7">
        <v>10</v>
      </c>
      <c r="B15" s="4" t="s">
        <v>12</v>
      </c>
      <c r="C15" s="4">
        <v>17000</v>
      </c>
      <c r="D15" s="4">
        <v>24</v>
      </c>
      <c r="E15" s="4">
        <v>90000</v>
      </c>
      <c r="F15" s="4">
        <v>5600</v>
      </c>
      <c r="G15" s="4">
        <f t="shared" si="0"/>
        <v>850</v>
      </c>
      <c r="H15" s="4">
        <f t="shared" si="1"/>
        <v>70.833333333333329</v>
      </c>
      <c r="I15" s="4">
        <v>78</v>
      </c>
      <c r="J15" s="4">
        <f t="shared" si="2"/>
        <v>5525</v>
      </c>
      <c r="K15" s="4">
        <f t="shared" si="3"/>
        <v>2040</v>
      </c>
      <c r="L15" s="4">
        <v>278</v>
      </c>
      <c r="M15" s="4">
        <f t="shared" si="4"/>
        <v>28975</v>
      </c>
    </row>
    <row r="16" spans="1:13" x14ac:dyDescent="0.25">
      <c r="A16" s="7">
        <v>11</v>
      </c>
      <c r="B16" s="4" t="s">
        <v>13</v>
      </c>
      <c r="C16" s="4">
        <v>16000</v>
      </c>
      <c r="D16" s="4">
        <v>26</v>
      </c>
      <c r="E16" s="4">
        <v>98000</v>
      </c>
      <c r="F16" s="4">
        <v>700</v>
      </c>
      <c r="G16" s="4">
        <f t="shared" si="0"/>
        <v>800</v>
      </c>
      <c r="H16" s="4">
        <f t="shared" si="1"/>
        <v>66.666666666666671</v>
      </c>
      <c r="I16" s="4">
        <v>56</v>
      </c>
      <c r="J16" s="4">
        <f t="shared" si="2"/>
        <v>3733.3333333333335</v>
      </c>
      <c r="K16" s="4">
        <f t="shared" si="3"/>
        <v>1920</v>
      </c>
      <c r="L16" s="4">
        <v>278</v>
      </c>
      <c r="M16" s="4">
        <f t="shared" si="4"/>
        <v>21233.333333333332</v>
      </c>
    </row>
    <row r="17" spans="1:13" x14ac:dyDescent="0.25">
      <c r="A17" s="7">
        <v>12</v>
      </c>
      <c r="B17" s="4" t="s">
        <v>14</v>
      </c>
      <c r="C17" s="4">
        <v>17000</v>
      </c>
      <c r="D17" s="4">
        <v>27</v>
      </c>
      <c r="E17" s="4">
        <v>25000</v>
      </c>
      <c r="F17" s="4">
        <v>900</v>
      </c>
      <c r="G17" s="4">
        <f t="shared" si="0"/>
        <v>850</v>
      </c>
      <c r="H17" s="4">
        <f t="shared" si="1"/>
        <v>70.833333333333329</v>
      </c>
      <c r="I17" s="4">
        <v>25</v>
      </c>
      <c r="J17" s="4">
        <f t="shared" si="2"/>
        <v>1770.8333333333333</v>
      </c>
      <c r="K17" s="4">
        <f t="shared" si="3"/>
        <v>2040</v>
      </c>
      <c r="L17" s="4">
        <v>291</v>
      </c>
      <c r="M17" s="4">
        <f t="shared" si="4"/>
        <v>20520.833333333332</v>
      </c>
    </row>
    <row r="18" spans="1:13" x14ac:dyDescent="0.25">
      <c r="A18" s="7">
        <v>13</v>
      </c>
      <c r="B18" s="4" t="s">
        <v>15</v>
      </c>
      <c r="C18" s="4">
        <v>17500</v>
      </c>
      <c r="D18" s="4">
        <v>28</v>
      </c>
      <c r="E18" s="4">
        <v>26500</v>
      </c>
      <c r="F18" s="4">
        <v>750</v>
      </c>
      <c r="G18" s="4">
        <f t="shared" si="0"/>
        <v>875</v>
      </c>
      <c r="H18" s="4">
        <f t="shared" si="1"/>
        <v>72.916666666666671</v>
      </c>
      <c r="I18" s="4">
        <v>78</v>
      </c>
      <c r="J18" s="4">
        <f t="shared" si="2"/>
        <v>5687.5</v>
      </c>
      <c r="K18" s="4">
        <f t="shared" si="3"/>
        <v>2100</v>
      </c>
      <c r="L18" s="4">
        <v>296</v>
      </c>
      <c r="M18" s="4">
        <f t="shared" si="4"/>
        <v>24812.5</v>
      </c>
    </row>
    <row r="19" spans="1:13" x14ac:dyDescent="0.25">
      <c r="A19" s="7">
        <v>14</v>
      </c>
      <c r="B19" s="4" t="s">
        <v>16</v>
      </c>
      <c r="C19" s="4">
        <v>18500</v>
      </c>
      <c r="D19" s="4">
        <v>29</v>
      </c>
      <c r="E19" s="4">
        <v>27500</v>
      </c>
      <c r="F19" s="4">
        <v>800</v>
      </c>
      <c r="G19" s="4">
        <f t="shared" si="0"/>
        <v>925</v>
      </c>
      <c r="H19" s="4">
        <f t="shared" si="1"/>
        <v>77.083333333333329</v>
      </c>
      <c r="I19" s="4">
        <v>27</v>
      </c>
      <c r="J19" s="4">
        <f t="shared" si="2"/>
        <v>2081.25</v>
      </c>
      <c r="K19" s="4">
        <f t="shared" si="3"/>
        <v>2220</v>
      </c>
      <c r="L19" s="4">
        <v>278</v>
      </c>
      <c r="M19" s="4">
        <f t="shared" si="4"/>
        <v>22306.25</v>
      </c>
    </row>
    <row r="20" spans="1:13" x14ac:dyDescent="0.25">
      <c r="A20" s="7">
        <v>15</v>
      </c>
      <c r="B20" s="4" t="s">
        <v>17</v>
      </c>
      <c r="C20" s="4">
        <v>19500</v>
      </c>
      <c r="D20" s="4">
        <v>25</v>
      </c>
      <c r="E20" s="4">
        <v>28000</v>
      </c>
      <c r="F20" s="4">
        <v>2000</v>
      </c>
      <c r="G20" s="4">
        <f t="shared" si="0"/>
        <v>975</v>
      </c>
      <c r="H20" s="4">
        <f t="shared" si="1"/>
        <v>81.25</v>
      </c>
      <c r="I20" s="4">
        <v>19</v>
      </c>
      <c r="J20" s="4">
        <f t="shared" si="2"/>
        <v>1543.75</v>
      </c>
      <c r="K20" s="4">
        <f t="shared" si="3"/>
        <v>2340</v>
      </c>
      <c r="L20" s="4">
        <v>275</v>
      </c>
      <c r="M20" s="4">
        <f t="shared" si="4"/>
        <v>24018.75</v>
      </c>
    </row>
  </sheetData>
  <mergeCells count="1">
    <mergeCell ref="E1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2023-11-22T10:21:06Z</dcterms:created>
  <dcterms:modified xsi:type="dcterms:W3CDTF">2024-06-10T05:18:25Z</dcterms:modified>
</cp:coreProperties>
</file>