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n004\Desktop\sourcetree test\"/>
    </mc:Choice>
  </mc:AlternateContent>
  <x:bookViews>
    <x:workbookView xWindow="0" yWindow="0" windowWidth="14385" windowHeight="66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<x:sst xmlns:r="http://schemas.openxmlformats.org/officeDocument/2006/relationships" xmlns:c="http://schemas.openxmlformats.org/drawingml/2006/chart" xmlns:x="http://schemas.openxmlformats.org/spreadsheetml/2006/main" count="25" uniqueCount="18">
  <x:si>
    <x:t>318000골드</x:t>
  </x:si>
  <x:si>
    <x:t>1680~1690</x:t>
  </x:si>
  <x:si>
    <x:t>박민영 바보</x:t>
  </x:si>
  <x:si>
    <x:t>보유 재료</x:t>
  </x:si>
  <x:si>
    <x:t>총 골드</x:t>
  </x:si>
  <x:si>
    <x:t>아비도스</x:t>
  </x:si>
  <x:si>
    <x:t>105000원</x:t>
  </x:si>
  <x:si>
    <x:t>1680~1700 종합 골드</x:t>
  </x:si>
  <x:si>
    <x:t>운파석</x:t>
  </x:si>
  <x:si>
    <x:t>누골</x:t>
  </x:si>
  <x:si>
    <x:t>용숨</x:t>
  </x:si>
  <x:si>
    <x:t>운파</x:t>
  </x:si>
  <x:si>
    <x:t>빙숨</x:t>
  </x:si>
  <x:si>
    <x:t>운돌</x:t>
  </x:si>
  <x:si>
    <x:t>보석</x:t>
  </x:si>
  <x:si>
    <x:t>운수석</x:t>
  </x:si>
  <x:si>
    <x:t>1690~1700(무기 강화)</x:t>
  </x:si>
  <x:si>
    <x:t>1690~1700(방어구 상재)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</x:si>
</x:sst>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18"/>
  <x:sheetViews>
    <x:sheetView tabSelected="1" topLeftCell="A1" zoomScaleNormal="100" zoomScaleSheetLayoutView="75" workbookViewId="0">
      <x:selection activeCell="B19" activeCellId="0" sqref="B19:B19"/>
    </x:sheetView>
  </x:sheetViews>
  <x:sheetFormatPr defaultColWidth="9.00390625" defaultRowHeight="16.399999999999999"/>
  <x:cols>
    <x:col min="1" max="1" width="21.890625" style="1" bestFit="1" customWidth="1"/>
    <x:col min="2" max="9" width="9.00390625" style="1" bestFit="1" customWidth="1"/>
    <x:col min="10" max="10" width="9.4921875" style="1" bestFit="1" customWidth="1"/>
  </x:cols>
  <x:sheetData>
    <x:row r="1" spans="1:2">
      <x:c r="A1" s="2" t="s">
        <x:v>15</x:v>
      </x:c>
      <x:c r="B1" s="2">
        <x:v>0.20000000000000001</x:v>
      </x:c>
    </x:row>
    <x:row r="2" spans="1:2">
      <x:c r="A2" s="2" t="s">
        <x:v>8</x:v>
      </x:c>
      <x:c r="B2" s="2">
        <x:v>4</x:v>
      </x:c>
    </x:row>
    <x:row r="3" spans="1:2">
      <x:c r="A3" s="2" t="s">
        <x:v>13</x:v>
      </x:c>
      <x:c r="B3" s="2">
        <x:v>21</x:v>
      </x:c>
    </x:row>
    <x:row r="4" spans="1:2">
      <x:c r="A4" s="2" t="s">
        <x:v>11</x:v>
      </x:c>
      <x:c r="B4" s="2">
        <x:v>0.080000000000000004</x:v>
      </x:c>
    </x:row>
    <x:row r="5" spans="1:2">
      <x:c r="A5" s="2" t="s">
        <x:v>5</x:v>
      </x:c>
      <x:c r="B5" s="2">
        <x:v>71</x:v>
      </x:c>
    </x:row>
    <x:row r="6" spans="1:2">
      <x:c r="A6" s="2" t="s">
        <x:v>12</x:v>
      </x:c>
      <x:c r="B6" s="2">
        <x:v>136</x:v>
      </x:c>
    </x:row>
    <x:row r="7" spans="1:2">
      <x:c r="A7" s="2" t="s">
        <x:v>10</x:v>
      </x:c>
      <x:c r="B7" s="2">
        <x:v>504</x:v>
      </x:c>
    </x:row>
    <x:row r="10" spans="1:10">
      <x:c r="A10" s="2"/>
      <x:c r="B10" s="2" t="s">
        <x:v>9</x:v>
      </x:c>
      <x:c r="C10" s="2" t="s">
        <x:v>15</x:v>
      </x:c>
      <x:c r="D10" s="2" t="s">
        <x:v>8</x:v>
      </x:c>
      <x:c r="E10" s="2" t="s">
        <x:v>13</x:v>
      </x:c>
      <x:c r="F10" s="2" t="s">
        <x:v>11</x:v>
      </x:c>
      <x:c r="G10" s="2" t="s">
        <x:v>5</x:v>
      </x:c>
      <x:c r="H10" s="2" t="s">
        <x:v>12</x:v>
      </x:c>
      <x:c r="I10" s="2" t="s">
        <x:v>10</x:v>
      </x:c>
      <x:c r="J10" s="2" t="s">
        <x:v>4</x:v>
      </x:c>
    </x:row>
    <x:row r="11" spans="1:10">
      <x:c r="A11" s="2" t="s">
        <x:v>1</x:v>
      </x:c>
      <x:c r="B11" s="2">
        <x:v>328209</x:v>
      </x:c>
      <x:c r="C11" s="2">
        <x:v>220688</x:v>
      </x:c>
      <x:c r="D11" s="2">
        <x:v>26715</x:v>
      </x:c>
      <x:c r="E11" s="2">
        <x:v>3999</x:v>
      </x:c>
      <x:c r="F11" s="2">
        <x:v>1308230</x:v>
      </x:c>
      <x:c r="G11" s="2">
        <x:v>2605</x:v>
      </x:c>
      <x:c r="H11" s="2">
        <x:v>0</x:v>
      </x:c>
      <x:c r="I11" s="2">
        <x:v>0</x:v>
      </x:c>
      <x:c r="J11" s="2">
        <x:f>SUM(B11+C11*B1+D11*B2+E11*B3+F11*B4+G11*B5)</x:f>
        <x:v>852799</x:v>
      </x:c>
    </x:row>
    <x:row r="12" spans="1:10">
      <x:c r="A12" s="2" t="s">
        <x:v>16</x:v>
      </x:c>
      <x:c r="B12" s="2">
        <x:v>107636</x:v>
      </x:c>
      <x:c r="C12" s="2">
        <x:v>0</x:v>
      </x:c>
      <x:c r="D12" s="2">
        <x:v>81251</x:v>
      </x:c>
      <x:c r="E12" s="2">
        <x:v>1311</x:v>
      </x:c>
      <x:c r="F12" s="2">
        <x:v>435086</x:v>
      </x:c>
      <x:c r="G12" s="2">
        <x:v>874</x:v>
      </x:c>
      <x:c r="H12" s="2">
        <x:v>0</x:v>
      </x:c>
      <x:c r="I12" s="2">
        <x:v>0</x:v>
      </x:c>
      <x:c r="J12" s="2">
        <x:f>SUM(B12+C12*B1+D12*B2+E12*B3+F12*B4+G12*B5)</x:f>
        <x:v>557031.88</x:v>
      </x:c>
    </x:row>
    <x:row r="13" spans="1:10">
      <x:c r="A13" s="2" t="s">
        <x:v>17</x:v>
      </x:c>
      <x:c r="B13" s="2">
        <x:v>89009</x:v>
      </x:c>
      <x:c r="C13" s="2">
        <x:v>44504</x:v>
      </x:c>
      <x:c r="D13" s="2">
        <x:v>0</x:v>
      </x:c>
      <x:c r="E13" s="2">
        <x:v>791</x:v>
      </x:c>
      <x:c r="F13" s="2">
        <x:v>296697</x:v>
      </x:c>
      <x:c r="G13" s="2">
        <x:v>791</x:v>
      </x:c>
      <x:c r="H13" s="2">
        <x:v>151</x:v>
      </x:c>
      <x:c r="I13" s="2">
        <x:v>0</x:v>
      </x:c>
      <x:c r="J13" s="2">
        <x:f>SUM((B13+C13*B1+D13*B2+E13*B3+F13*B4+G13*B5+H13*B6)*5)</x:f>
        <x:v>1074767.8</x:v>
      </x:c>
    </x:row>
    <x:row r="14" spans="1:10">
      <x:c r="A14" s="2" t="s">
        <x:v>3</x:v>
      </x:c>
      <x:c r="B14" s="2">
        <x:v>140000</x:v>
      </x:c>
      <x:c r="C14" s="2">
        <x:v>70000</x:v>
      </x:c>
      <x:c r="D14" s="2">
        <x:v>7000</x:v>
      </x:c>
      <x:c r="E14" s="2">
        <x:v>6000</x:v>
      </x:c>
      <x:c r="F14" s="2">
        <x:v>800000</x:v>
      </x:c>
      <x:c r="G14" s="2">
        <x:v>0</x:v>
      </x:c>
      <x:c r="H14" s="2">
        <x:v>200</x:v>
      </x:c>
      <x:c r="I14" s="2"/>
      <x:c r="J14" s="2">
        <x:f>SUM(B14+C14*B1+D14*B2+E14*B3+F14*B4+G14*B5+H14*B6)</x:f>
        <x:v>399200</x:v>
      </x:c>
    </x:row>
    <x:row r="15" spans="1:10">
      <x:c r="A15" s="2" t="s">
        <x:v>7</x:v>
      </x:c>
      <x:c r="B15" s="3">
        <x:f>SUM(J11+J12+J13-J14)</x:f>
        <x:v>2085398.6799999997</x:v>
      </x:c>
      <x:c r="C15" s="3"/>
      <x:c r="D15" s="3"/>
      <x:c r="E15" s="3"/>
      <x:c r="F15" s="3"/>
      <x:c r="G15" s="3"/>
      <x:c r="H15" s="3"/>
      <x:c r="I15" s="3"/>
      <x:c r="J15" s="3"/>
    </x:row>
    <x:row r="16" spans="1:10">
      <x:c r="A16" s="2" t="s">
        <x:v>14</x:v>
      </x:c>
      <x:c r="B16" s="3" t="s">
        <x:v>6</x:v>
      </x:c>
      <x:c r="C16" s="3"/>
      <x:c r="D16" s="3"/>
      <x:c r="E16" s="3"/>
      <x:c r="F16" s="2"/>
      <x:c r="G16" s="3" t="s">
        <x:v>0</x:v>
      </x:c>
      <x:c r="H16" s="3"/>
      <x:c r="I16" s="3"/>
      <x:c r="J16" s="3"/>
    </x:row>
    <x:row r="18" spans="2:2">
      <x:c r="B18" s="1" t="s">
        <x:v>2</x:v>
      </x:c>
    </x:row>
  </x:sheetData>
  <x:mergeCells count="3">
    <x:mergeCell ref="B15:J15"/>
    <x:mergeCell ref="B16:E16"/>
    <x:mergeCell ref="G16:J16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hn004</dc:creator>
  <cp:lastModifiedBy>hn004</cp:lastModifiedBy>
  <cp:revision>3</cp:revision>
  <dcterms:created xsi:type="dcterms:W3CDTF">2025-02-06T08:13:32.127</dcterms:created>
  <dcterms:modified xsi:type="dcterms:W3CDTF">2025-02-06T09:52:12.997</dcterms:modified>
  <cp:version>1100.0100.01</cp:version>
</cp:coreProperties>
</file>