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720" windowHeight="15220"/>
  </bookViews>
  <sheets>
    <sheet name="Budget_Budget_50" sheetId="1" r:id="rId1"/>
    <sheet name="Budget_Budget_100" sheetId="2" r:id="rId2"/>
    <sheet name="Budget_Budget_150" sheetId="3" r:id="rId3"/>
    <sheet name="Budget_Budget_200" sheetId="4" r:id="rId4"/>
  </sheets>
  <calcPr calcId="144525"/>
</workbook>
</file>

<file path=xl/sharedStrings.xml><?xml version="1.0" encoding="utf-8"?>
<sst xmlns="http://schemas.openxmlformats.org/spreadsheetml/2006/main" count="44" uniqueCount="13">
  <si>
    <t>Month</t>
  </si>
  <si>
    <t>Mean_Pred</t>
  </si>
  <si>
    <t>Lower_70</t>
  </si>
  <si>
    <t>Upper_70</t>
  </si>
  <si>
    <t>Yearly</t>
  </si>
  <si>
    <t>Budget(Pounds/day)</t>
  </si>
  <si>
    <t>Clicks</t>
  </si>
  <si>
    <t>Increase %</t>
  </si>
  <si>
    <t>Conversion</t>
  </si>
  <si>
    <t>Conv rate</t>
  </si>
  <si>
    <t>Cost per conversion</t>
  </si>
  <si>
    <t>Opmistic pred</t>
  </si>
  <si>
    <t>Conservative Pred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</si>
</sst>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0.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9" fontId="0" fillId="0" borderId="0" xfId="3"/>
    <xf numFmtId="177" fontId="0" fillId="0" borderId="0" xfId="3" applyNumberFormat="1"/>
    <xf numFmtId="178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topLeftCell="A10" workbookViewId="0">
      <selection activeCell="D20" sqref="D20"/>
    </sheetView>
  </sheetViews>
  <sheetFormatPr defaultColWidth="9" defaultRowHeight="16.8"/>
  <cols>
    <col min="2" max="2" width="19.3846153846154" customWidth="1"/>
    <col min="3" max="4" width="15.230769230769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s="2">
        <v>11.8055447086912</v>
      </c>
      <c r="C2" s="2">
        <v>8.71181050964984</v>
      </c>
      <c r="D2" s="2">
        <v>14.1022457680204</v>
      </c>
    </row>
    <row r="3" spans="1:4">
      <c r="A3">
        <v>2</v>
      </c>
      <c r="B3" s="2">
        <v>11.6747322772635</v>
      </c>
      <c r="C3" s="2">
        <v>8.02394347622841</v>
      </c>
      <c r="D3" s="2">
        <v>14.3689860554859</v>
      </c>
    </row>
    <row r="4" spans="1:4">
      <c r="A4">
        <v>3</v>
      </c>
      <c r="B4" s="2">
        <v>12.6840021629516</v>
      </c>
      <c r="C4" s="2">
        <v>10.4849942441346</v>
      </c>
      <c r="D4" s="2">
        <v>14.6539698452218</v>
      </c>
    </row>
    <row r="5" spans="1:4">
      <c r="A5">
        <v>4</v>
      </c>
      <c r="B5" s="2">
        <v>13.3797426840723</v>
      </c>
      <c r="C5" s="2">
        <v>11.7140109426381</v>
      </c>
      <c r="D5" s="2">
        <v>14.9285984194142</v>
      </c>
    </row>
    <row r="6" spans="1:4">
      <c r="A6">
        <v>5</v>
      </c>
      <c r="B6" s="2">
        <v>12.4724686982113</v>
      </c>
      <c r="C6" s="2">
        <v>9.84850084823921</v>
      </c>
      <c r="D6" s="2">
        <v>15.1431912969737</v>
      </c>
    </row>
    <row r="7" spans="1:4">
      <c r="A7">
        <v>6</v>
      </c>
      <c r="B7" s="2">
        <v>13.2736057141851</v>
      </c>
      <c r="C7" s="2">
        <v>10.5046279281812</v>
      </c>
      <c r="D7" s="2">
        <v>15.292381316381</v>
      </c>
    </row>
    <row r="8" spans="1:4">
      <c r="A8">
        <v>7</v>
      </c>
      <c r="B8" s="2">
        <v>12.4192779552129</v>
      </c>
      <c r="C8" s="2">
        <v>9.20462384578535</v>
      </c>
      <c r="D8" s="2">
        <v>15.3990625805458</v>
      </c>
    </row>
    <row r="9" spans="1:4">
      <c r="A9">
        <v>8</v>
      </c>
      <c r="B9" s="2">
        <v>13.0843155013898</v>
      </c>
      <c r="C9" s="2">
        <v>9.86527231033207</v>
      </c>
      <c r="D9" s="2">
        <v>15.4850437060411</v>
      </c>
    </row>
    <row r="10" spans="1:4">
      <c r="A10">
        <v>9</v>
      </c>
      <c r="B10" s="2">
        <v>11.9942527881551</v>
      </c>
      <c r="C10" s="2">
        <v>8.7057292689221</v>
      </c>
      <c r="D10" s="2">
        <v>15.4000446481257</v>
      </c>
    </row>
    <row r="11" spans="1:4">
      <c r="A11">
        <v>10</v>
      </c>
      <c r="B11" s="2">
        <v>10.6277927223934</v>
      </c>
      <c r="C11" s="2">
        <v>5.36346022198973</v>
      </c>
      <c r="D11" s="2">
        <v>15.5571371850228</v>
      </c>
    </row>
    <row r="12" spans="1:4">
      <c r="A12">
        <v>11</v>
      </c>
      <c r="B12" s="2">
        <v>11.5327959425046</v>
      </c>
      <c r="C12" s="2">
        <v>6.3240910072214</v>
      </c>
      <c r="D12" s="2">
        <v>15.7607554702753</v>
      </c>
    </row>
    <row r="13" spans="1:4">
      <c r="A13">
        <v>12</v>
      </c>
      <c r="B13" s="2">
        <v>12.2165639013118</v>
      </c>
      <c r="C13" s="2">
        <v>5.25932552657705</v>
      </c>
      <c r="D13" s="2">
        <v>17.0028762959586</v>
      </c>
    </row>
    <row r="14" spans="1:4">
      <c r="A14" t="s">
        <v>4</v>
      </c>
      <c r="B14" s="2">
        <v>12.2637579213619</v>
      </c>
      <c r="C14" s="2">
        <v>8.66753251082492</v>
      </c>
      <c r="D14" s="2">
        <v>15.2578577156222</v>
      </c>
    </row>
    <row r="16" spans="2:2">
      <c r="B16" t="s">
        <v>1</v>
      </c>
    </row>
    <row r="17" spans="2:9">
      <c r="B17" t="s">
        <v>5</v>
      </c>
      <c r="C17">
        <v>50</v>
      </c>
      <c r="D17">
        <v>75</v>
      </c>
      <c r="E17">
        <v>100</v>
      </c>
      <c r="F17">
        <v>125</v>
      </c>
      <c r="G17">
        <v>150</v>
      </c>
      <c r="H17">
        <v>175</v>
      </c>
      <c r="I17">
        <v>200</v>
      </c>
    </row>
    <row r="18" spans="2:9">
      <c r="B18" t="s">
        <v>6</v>
      </c>
      <c r="C18">
        <v>316</v>
      </c>
      <c r="D18">
        <v>551</v>
      </c>
      <c r="E18">
        <v>685</v>
      </c>
      <c r="F18">
        <v>820</v>
      </c>
      <c r="G18">
        <v>955</v>
      </c>
      <c r="H18">
        <v>1089</v>
      </c>
      <c r="I18">
        <v>1224</v>
      </c>
    </row>
    <row r="19" spans="2:9">
      <c r="B19" t="s">
        <v>7</v>
      </c>
      <c r="D19" s="3">
        <f>(D18-C18)/C18</f>
        <v>0.743670886075949</v>
      </c>
      <c r="E19" s="3">
        <f>(E18-D18)/D18</f>
        <v>0.243194192377495</v>
      </c>
      <c r="F19" s="3">
        <f>(F18-E18)/E18</f>
        <v>0.197080291970803</v>
      </c>
      <c r="G19" s="3">
        <f>(G18-F18)/F18</f>
        <v>0.164634146341463</v>
      </c>
      <c r="H19" s="3">
        <f>(H18-G18)/G18</f>
        <v>0.140314136125654</v>
      </c>
      <c r="I19" s="3">
        <f>(I18-H18)/H18</f>
        <v>0.12396694214876</v>
      </c>
    </row>
    <row r="20" spans="2:9">
      <c r="B20" t="s">
        <v>8</v>
      </c>
      <c r="C20" s="2">
        <v>12.2637579213619</v>
      </c>
      <c r="E20">
        <v>17</v>
      </c>
      <c r="G20">
        <v>21</v>
      </c>
      <c r="I20">
        <v>25</v>
      </c>
    </row>
    <row r="21" spans="2:9">
      <c r="B21" t="s">
        <v>7</v>
      </c>
      <c r="E21" s="3">
        <f>(E20-C20)/C20</f>
        <v>0.386198268834725</v>
      </c>
      <c r="G21" s="3">
        <f>(G20-E20)/E20</f>
        <v>0.235294117647059</v>
      </c>
      <c r="I21" s="3">
        <f>(I20-G20)/G20</f>
        <v>0.19047619047619</v>
      </c>
    </row>
    <row r="22" spans="2:9">
      <c r="B22" t="s">
        <v>9</v>
      </c>
      <c r="C22" s="4">
        <f>C20/C18</f>
        <v>0.0388093605106389</v>
      </c>
      <c r="E22" s="4">
        <f>E20/E18</f>
        <v>0.0248175182481752</v>
      </c>
      <c r="G22" s="4">
        <f>G20/G18</f>
        <v>0.0219895287958115</v>
      </c>
      <c r="I22" s="4">
        <f>I20/I18</f>
        <v>0.0204248366013072</v>
      </c>
    </row>
    <row r="23" spans="2:9">
      <c r="B23" t="s">
        <v>10</v>
      </c>
      <c r="C23" s="5">
        <f>(C17*7)/C20</f>
        <v>28.5393761230679</v>
      </c>
      <c r="E23" s="5">
        <f>(E17*7)/E20</f>
        <v>41.1764705882353</v>
      </c>
      <c r="G23" s="5">
        <f>(G17*7)/G20</f>
        <v>50</v>
      </c>
      <c r="I23" s="5">
        <f>(I17*7)/I20</f>
        <v>56</v>
      </c>
    </row>
    <row r="25" spans="2:2">
      <c r="B25" t="s">
        <v>11</v>
      </c>
    </row>
    <row r="26" spans="2:9">
      <c r="B26" t="s">
        <v>5</v>
      </c>
      <c r="C26">
        <v>50</v>
      </c>
      <c r="D26">
        <v>75</v>
      </c>
      <c r="E26">
        <v>100</v>
      </c>
      <c r="F26">
        <v>125</v>
      </c>
      <c r="G26">
        <v>150</v>
      </c>
      <c r="H26">
        <v>175</v>
      </c>
      <c r="I26">
        <v>200</v>
      </c>
    </row>
    <row r="27" spans="2:9">
      <c r="B27" t="s">
        <v>6</v>
      </c>
      <c r="C27">
        <v>372</v>
      </c>
      <c r="D27">
        <v>771</v>
      </c>
      <c r="E27">
        <v>1107</v>
      </c>
      <c r="F27">
        <v>1504</v>
      </c>
      <c r="G27">
        <v>1901</v>
      </c>
      <c r="H27">
        <v>2298</v>
      </c>
      <c r="I27">
        <v>2694</v>
      </c>
    </row>
    <row r="28" spans="2:9">
      <c r="B28" t="s">
        <v>7</v>
      </c>
      <c r="D28" s="3">
        <f>(D27-C27)/C27</f>
        <v>1.07258064516129</v>
      </c>
      <c r="E28" s="3">
        <f>(E27-D27)/D27</f>
        <v>0.43579766536965</v>
      </c>
      <c r="F28" s="3">
        <f>(F27-E27)/E27</f>
        <v>0.358626919602529</v>
      </c>
      <c r="G28" s="3">
        <f>(G27-F27)/F27</f>
        <v>0.263962765957447</v>
      </c>
      <c r="H28" s="3">
        <f>(H27-G27)/G27</f>
        <v>0.208837453971594</v>
      </c>
      <c r="I28" s="3">
        <f>(I27-H27)/H27</f>
        <v>0.172323759791123</v>
      </c>
    </row>
    <row r="29" spans="2:9">
      <c r="B29" t="s">
        <v>8</v>
      </c>
      <c r="C29">
        <v>15</v>
      </c>
      <c r="E29">
        <v>27</v>
      </c>
      <c r="G29">
        <v>39</v>
      </c>
      <c r="I29">
        <v>51</v>
      </c>
    </row>
    <row r="30" spans="2:9">
      <c r="B30" t="s">
        <v>7</v>
      </c>
      <c r="E30" s="3">
        <f>(E29-C29)/C29</f>
        <v>0.8</v>
      </c>
      <c r="G30" s="3">
        <f>(G29-E29)/E29</f>
        <v>0.444444444444444</v>
      </c>
      <c r="I30" s="3">
        <f>(I29-G29)/G29</f>
        <v>0.307692307692308</v>
      </c>
    </row>
    <row r="31" spans="2:9">
      <c r="B31" t="s">
        <v>9</v>
      </c>
      <c r="C31" s="4">
        <f>C29/C27</f>
        <v>0.0403225806451613</v>
      </c>
      <c r="E31" s="4">
        <f>E29/E27</f>
        <v>0.024390243902439</v>
      </c>
      <c r="G31" s="4">
        <f>G29/G27</f>
        <v>0.020515518148343</v>
      </c>
      <c r="I31" s="4">
        <f>I29/I27</f>
        <v>0.0189309576837416</v>
      </c>
    </row>
    <row r="32" spans="2:9">
      <c r="B32" t="s">
        <v>10</v>
      </c>
      <c r="C32" s="5">
        <f>(C26*7)/C29</f>
        <v>23.3333333333333</v>
      </c>
      <c r="E32" s="5">
        <f>(E26*7)/E29</f>
        <v>25.9259259259259</v>
      </c>
      <c r="G32" s="5">
        <f>(G26*7)/G29</f>
        <v>26.9230769230769</v>
      </c>
      <c r="I32" s="5">
        <f>(I26*7)/I29</f>
        <v>27.4509803921569</v>
      </c>
    </row>
    <row r="34" spans="2:2">
      <c r="B34" t="s">
        <v>12</v>
      </c>
    </row>
    <row r="35" spans="2:9">
      <c r="B35" t="s">
        <v>5</v>
      </c>
      <c r="C35">
        <v>50</v>
      </c>
      <c r="D35">
        <v>75</v>
      </c>
      <c r="E35">
        <v>100</v>
      </c>
      <c r="F35">
        <v>125</v>
      </c>
      <c r="G35">
        <v>150</v>
      </c>
      <c r="H35">
        <v>175</v>
      </c>
      <c r="I35">
        <v>200</v>
      </c>
    </row>
    <row r="36" spans="2:9">
      <c r="B36" t="s">
        <v>6</v>
      </c>
      <c r="C36">
        <v>237</v>
      </c>
      <c r="D36">
        <v>455</v>
      </c>
      <c r="E36">
        <v>455</v>
      </c>
      <c r="F36">
        <v>455</v>
      </c>
      <c r="G36">
        <v>455</v>
      </c>
      <c r="H36">
        <v>455</v>
      </c>
      <c r="I36">
        <v>455</v>
      </c>
    </row>
    <row r="37" spans="2:9">
      <c r="B37" t="s">
        <v>7</v>
      </c>
      <c r="C37"/>
      <c r="D37" s="3">
        <f>(D36-C36)/C36</f>
        <v>0.919831223628692</v>
      </c>
      <c r="E37" s="3">
        <f>(E36-D36)/D36</f>
        <v>0</v>
      </c>
      <c r="F37" s="3">
        <f>(F36-E36)/E36</f>
        <v>0</v>
      </c>
      <c r="G37" s="3">
        <f>(G36-F36)/F36</f>
        <v>0</v>
      </c>
      <c r="H37" s="3">
        <f>(H36-G36)/G36</f>
        <v>0</v>
      </c>
      <c r="I37" s="3">
        <f>(I36-H36)/H36</f>
        <v>0</v>
      </c>
    </row>
    <row r="38" spans="2:9">
      <c r="B38" t="s">
        <v>8</v>
      </c>
      <c r="C38">
        <v>9</v>
      </c>
      <c r="E38">
        <v>10</v>
      </c>
      <c r="G38">
        <v>10</v>
      </c>
      <c r="I38">
        <v>10</v>
      </c>
    </row>
    <row r="39" spans="2:9">
      <c r="B39" t="s">
        <v>7</v>
      </c>
      <c r="E39" s="3">
        <f>(E38-C38)/C38</f>
        <v>0.111111111111111</v>
      </c>
      <c r="G39" s="3">
        <f>(G38-E38)/E38</f>
        <v>0</v>
      </c>
      <c r="I39" s="3">
        <f>(I38-G38)/G38</f>
        <v>0</v>
      </c>
    </row>
    <row r="40" spans="2:9">
      <c r="B40" t="s">
        <v>9</v>
      </c>
      <c r="C40" s="4">
        <f>C38/C36</f>
        <v>0.0379746835443038</v>
      </c>
      <c r="E40" s="4">
        <f>E38/E36</f>
        <v>0.021978021978022</v>
      </c>
      <c r="G40" s="4">
        <f>G38/G36</f>
        <v>0.021978021978022</v>
      </c>
      <c r="I40" s="4">
        <f>I38/I36</f>
        <v>0.021978021978022</v>
      </c>
    </row>
    <row r="41" spans="2:9">
      <c r="B41" t="s">
        <v>10</v>
      </c>
      <c r="C41" s="5">
        <f>(C35*7)/C38</f>
        <v>38.8888888888889</v>
      </c>
      <c r="E41" s="5">
        <f>(E35*7)/E38</f>
        <v>70</v>
      </c>
      <c r="G41" s="5">
        <f>(G35*7)/G38</f>
        <v>105</v>
      </c>
      <c r="I41" s="5">
        <f>(I35*7)/I38</f>
        <v>140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14" sqref="B14"/>
    </sheetView>
  </sheetViews>
  <sheetFormatPr defaultColWidth="9" defaultRowHeight="16.8" outlineLevelCol="3"/>
  <cols>
    <col min="2" max="2" width="13.6153846153846" customWidth="1"/>
    <col min="3" max="4" width="11.846153846153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s="2">
        <v>17.1592044793534</v>
      </c>
      <c r="C2" s="2">
        <v>11.2047532142857</v>
      </c>
      <c r="D2" s="2">
        <v>25.9506781370576</v>
      </c>
    </row>
    <row r="3" spans="1:4">
      <c r="A3">
        <v>2</v>
      </c>
      <c r="B3" s="2">
        <v>17.0768528264381</v>
      </c>
      <c r="C3" s="2">
        <v>11.0057860714286</v>
      </c>
      <c r="D3" s="2">
        <v>26.1415945618331</v>
      </c>
    </row>
    <row r="4" spans="1:4">
      <c r="A4">
        <v>3</v>
      </c>
      <c r="B4" s="2">
        <v>16.6471025287934</v>
      </c>
      <c r="C4" s="2">
        <v>10.2121518626826</v>
      </c>
      <c r="D4" s="2">
        <v>26.3325109866085</v>
      </c>
    </row>
    <row r="5" spans="1:4">
      <c r="A5">
        <v>4</v>
      </c>
      <c r="B5" s="2">
        <v>16.3029739215404</v>
      </c>
      <c r="C5" s="2">
        <v>9.21574025635329</v>
      </c>
      <c r="D5" s="2">
        <v>26.523427411384</v>
      </c>
    </row>
    <row r="6" spans="1:4">
      <c r="A6">
        <v>5</v>
      </c>
      <c r="B6" s="2">
        <v>15.7237538341751</v>
      </c>
      <c r="C6" s="2">
        <v>8.17128114664124</v>
      </c>
      <c r="D6" s="2">
        <v>26.7143438361595</v>
      </c>
    </row>
    <row r="7" spans="1:4">
      <c r="A7">
        <v>6</v>
      </c>
      <c r="B7" s="2">
        <v>16.5596504825273</v>
      </c>
      <c r="C7" s="2">
        <v>9.30843222222222</v>
      </c>
      <c r="D7" s="2">
        <v>26.905260260935</v>
      </c>
    </row>
    <row r="8" spans="1:4">
      <c r="A8">
        <v>7</v>
      </c>
      <c r="B8" s="2">
        <v>16.7220455790406</v>
      </c>
      <c r="C8" s="2">
        <v>9.20812824404762</v>
      </c>
      <c r="D8" s="2">
        <v>27.0961766857104</v>
      </c>
    </row>
    <row r="9" spans="1:4">
      <c r="A9">
        <v>8</v>
      </c>
      <c r="B9" s="2">
        <v>17.3623496105735</v>
      </c>
      <c r="C9" s="2">
        <v>9.29269071428572</v>
      </c>
      <c r="D9" s="2">
        <v>27.2870931104859</v>
      </c>
    </row>
    <row r="10" spans="1:4">
      <c r="A10">
        <v>9</v>
      </c>
      <c r="B10" s="2">
        <v>17.267107673318</v>
      </c>
      <c r="C10" s="2">
        <v>9.24395</v>
      </c>
      <c r="D10" s="2">
        <v>27.4780095352614</v>
      </c>
    </row>
    <row r="11" spans="1:4">
      <c r="A11">
        <v>10</v>
      </c>
      <c r="B11" s="2">
        <v>16.0219824579708</v>
      </c>
      <c r="C11" s="2">
        <v>7.37355977211128</v>
      </c>
      <c r="D11" s="2">
        <v>27.6689259600369</v>
      </c>
    </row>
    <row r="12" spans="1:4">
      <c r="A12">
        <v>11</v>
      </c>
      <c r="B12" s="2">
        <v>17.1939419673343</v>
      </c>
      <c r="C12" s="2">
        <v>10.2728214285714</v>
      </c>
      <c r="D12" s="2">
        <v>27.8598423848123</v>
      </c>
    </row>
    <row r="13" spans="1:4">
      <c r="A13">
        <v>12</v>
      </c>
      <c r="B13" s="2">
        <v>17.9739727537718</v>
      </c>
      <c r="C13" s="2">
        <v>11.676</v>
      </c>
      <c r="D13" s="2">
        <v>28.0507588095878</v>
      </c>
    </row>
    <row r="14" spans="1:4">
      <c r="A14" t="s">
        <v>4</v>
      </c>
      <c r="B14" s="2">
        <v>16.8342448429031</v>
      </c>
      <c r="C14" s="2">
        <v>9.68210791105247</v>
      </c>
      <c r="D14" s="2">
        <v>27.0007184733227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H38" sqref="H38"/>
    </sheetView>
  </sheetViews>
  <sheetFormatPr defaultColWidth="9" defaultRowHeight="16.8" outlineLevelCol="3"/>
  <cols>
    <col min="2" max="2" width="10.7307692307692" customWidth="1"/>
    <col min="3" max="4" width="14.153846153846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s="2">
        <v>21.3377626123886</v>
      </c>
      <c r="C2" s="2">
        <v>11.2047532142857</v>
      </c>
      <c r="D2" s="2">
        <v>37.8845334317284</v>
      </c>
    </row>
    <row r="3" spans="1:4">
      <c r="A3">
        <v>2</v>
      </c>
      <c r="B3" s="2">
        <v>21.2554109594733</v>
      </c>
      <c r="C3" s="2">
        <v>11.0057860714286</v>
      </c>
      <c r="D3" s="2">
        <v>38.0754498565039</v>
      </c>
    </row>
    <row r="4" spans="1:4">
      <c r="A4">
        <v>3</v>
      </c>
      <c r="B4" s="2">
        <v>20.8256606618286</v>
      </c>
      <c r="C4" s="2">
        <v>10.2121518626826</v>
      </c>
      <c r="D4" s="2">
        <v>38.2663662812794</v>
      </c>
    </row>
    <row r="5" spans="1:4">
      <c r="A5">
        <v>4</v>
      </c>
      <c r="B5" s="2">
        <v>20.4815320545756</v>
      </c>
      <c r="C5" s="2">
        <v>9.21574025635329</v>
      </c>
      <c r="D5" s="2">
        <v>38.4572827060548</v>
      </c>
    </row>
    <row r="6" spans="1:4">
      <c r="A6">
        <v>5</v>
      </c>
      <c r="B6" s="2">
        <v>19.9023119672103</v>
      </c>
      <c r="C6" s="2">
        <v>8.17128114664124</v>
      </c>
      <c r="D6" s="2">
        <v>38.6481991308303</v>
      </c>
    </row>
    <row r="7" spans="1:4">
      <c r="A7">
        <v>6</v>
      </c>
      <c r="B7" s="2">
        <v>20.7382086155626</v>
      </c>
      <c r="C7" s="2">
        <v>9.30843222222222</v>
      </c>
      <c r="D7" s="2">
        <v>38.8391155556058</v>
      </c>
    </row>
    <row r="8" spans="1:4">
      <c r="A8">
        <v>7</v>
      </c>
      <c r="B8" s="2">
        <v>20.9006037120759</v>
      </c>
      <c r="C8" s="2">
        <v>9.20812824404762</v>
      </c>
      <c r="D8" s="2">
        <v>39.0300319803813</v>
      </c>
    </row>
    <row r="9" spans="1:4">
      <c r="A9">
        <v>8</v>
      </c>
      <c r="B9" s="2">
        <v>21.5409077436088</v>
      </c>
      <c r="C9" s="2">
        <v>9.29269071428572</v>
      </c>
      <c r="D9" s="2">
        <v>39.2209484051567</v>
      </c>
    </row>
    <row r="10" spans="1:4">
      <c r="A10">
        <v>9</v>
      </c>
      <c r="B10" s="2">
        <v>21.4456658063532</v>
      </c>
      <c r="C10" s="2">
        <v>9.24395</v>
      </c>
      <c r="D10" s="2">
        <v>39.4118648299322</v>
      </c>
    </row>
    <row r="11" spans="1:4">
      <c r="A11">
        <v>10</v>
      </c>
      <c r="B11" s="2">
        <v>20.200540591006</v>
      </c>
      <c r="C11" s="2">
        <v>7.37355977211128</v>
      </c>
      <c r="D11" s="2">
        <v>39.6027812547077</v>
      </c>
    </row>
    <row r="12" spans="1:4">
      <c r="A12">
        <v>11</v>
      </c>
      <c r="B12" s="2">
        <v>21.3725001003695</v>
      </c>
      <c r="C12" s="2">
        <v>10.2728214285714</v>
      </c>
      <c r="D12" s="2">
        <v>39.7936976794832</v>
      </c>
    </row>
    <row r="13" spans="1:4">
      <c r="A13">
        <v>12</v>
      </c>
      <c r="B13" s="2">
        <v>22.152530886807</v>
      </c>
      <c r="C13" s="2">
        <v>11.676</v>
      </c>
      <c r="D13" s="2">
        <v>39.9846141042586</v>
      </c>
    </row>
    <row r="14" spans="1:4">
      <c r="A14" t="s">
        <v>4</v>
      </c>
      <c r="B14" s="2">
        <v>21.0128029759383</v>
      </c>
      <c r="C14" s="2">
        <v>9.68210791105247</v>
      </c>
      <c r="D14" s="2">
        <v>38.9345737679935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B18" sqref="B18"/>
    </sheetView>
  </sheetViews>
  <sheetFormatPr defaultColWidth="9" defaultRowHeight="16.8" outlineLevelCol="3"/>
  <cols>
    <col min="2" max="2" width="16.6634615384615" customWidth="1"/>
    <col min="3" max="4" width="11.846153846153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s="2">
        <v>25.5163207454239</v>
      </c>
      <c r="C2" s="2">
        <v>11.2047532142857</v>
      </c>
      <c r="D2" s="2">
        <v>49.8183887263993</v>
      </c>
    </row>
    <row r="3" spans="1:4">
      <c r="A3">
        <v>2</v>
      </c>
      <c r="B3" s="2">
        <v>25.4339690925086</v>
      </c>
      <c r="C3" s="2">
        <v>11.0057860714286</v>
      </c>
      <c r="D3" s="2">
        <v>50.0093051511747</v>
      </c>
    </row>
    <row r="4" spans="1:4">
      <c r="A4">
        <v>3</v>
      </c>
      <c r="B4" s="2">
        <v>25.0042187948638</v>
      </c>
      <c r="C4" s="2">
        <v>10.2121518626826</v>
      </c>
      <c r="D4" s="2">
        <v>50.2002215759502</v>
      </c>
    </row>
    <row r="5" spans="1:4">
      <c r="A5">
        <v>4</v>
      </c>
      <c r="B5" s="2">
        <v>24.6600901876108</v>
      </c>
      <c r="C5" s="2">
        <v>9.21574025635329</v>
      </c>
      <c r="D5" s="2">
        <v>50.3911380007257</v>
      </c>
    </row>
    <row r="6" spans="1:4">
      <c r="A6">
        <v>5</v>
      </c>
      <c r="B6" s="2">
        <v>24.0808701002456</v>
      </c>
      <c r="C6" s="2">
        <v>8.17128114664124</v>
      </c>
      <c r="D6" s="2">
        <v>50.5820544255012</v>
      </c>
    </row>
    <row r="7" spans="1:4">
      <c r="A7">
        <v>6</v>
      </c>
      <c r="B7" s="2">
        <v>24.9167667485978</v>
      </c>
      <c r="C7" s="2">
        <v>9.30843222222222</v>
      </c>
      <c r="D7" s="2">
        <v>50.7729708502766</v>
      </c>
    </row>
    <row r="8" spans="1:4">
      <c r="A8">
        <v>7</v>
      </c>
      <c r="B8" s="2">
        <v>25.0791618451111</v>
      </c>
      <c r="C8" s="2">
        <v>9.20812824404762</v>
      </c>
      <c r="D8" s="2">
        <v>50.9638872750521</v>
      </c>
    </row>
    <row r="9" spans="1:4">
      <c r="A9">
        <v>8</v>
      </c>
      <c r="B9" s="2">
        <v>25.719465876644</v>
      </c>
      <c r="C9" s="2">
        <v>9.29269071428572</v>
      </c>
      <c r="D9" s="2">
        <v>51.1548036998276</v>
      </c>
    </row>
    <row r="10" spans="1:4">
      <c r="A10">
        <v>9</v>
      </c>
      <c r="B10" s="2">
        <v>25.6242239393885</v>
      </c>
      <c r="C10" s="2">
        <v>9.24395</v>
      </c>
      <c r="D10" s="2">
        <v>51.345720124603</v>
      </c>
    </row>
    <row r="11" spans="1:4">
      <c r="A11">
        <v>10</v>
      </c>
      <c r="B11" s="2">
        <v>24.3790987240412</v>
      </c>
      <c r="C11" s="2">
        <v>7.37355977211128</v>
      </c>
      <c r="D11" s="2">
        <v>51.5366365493785</v>
      </c>
    </row>
    <row r="12" spans="1:4">
      <c r="A12">
        <v>11</v>
      </c>
      <c r="B12" s="2">
        <v>25.5510582334048</v>
      </c>
      <c r="C12" s="2">
        <v>10.2728214285714</v>
      </c>
      <c r="D12" s="2">
        <v>51.727552974154</v>
      </c>
    </row>
    <row r="13" spans="1:4">
      <c r="A13">
        <v>12</v>
      </c>
      <c r="B13" s="2">
        <v>26.3310890198422</v>
      </c>
      <c r="C13" s="2">
        <v>11.676</v>
      </c>
      <c r="D13" s="2">
        <v>51.9184693989295</v>
      </c>
    </row>
    <row r="14" spans="1:4">
      <c r="A14" t="s">
        <v>4</v>
      </c>
      <c r="B14" s="2">
        <v>25.1913611089735</v>
      </c>
      <c r="C14" s="2">
        <v>9.68210791105247</v>
      </c>
      <c r="D14" s="2">
        <v>50.8684290626644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Budget_Budget_50</vt:lpstr>
      <vt:lpstr>Budget_Budget_100</vt:lpstr>
      <vt:lpstr>Budget_Budget_150</vt:lpstr>
      <vt:lpstr>Budget_Budget_200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方铭泽</cp:lastModifiedBy>
  <dcterms:created xsi:type="dcterms:W3CDTF">2024-07-09T00:26:00Z</dcterms:created>
  <dcterms:modified xsi:type="dcterms:W3CDTF">2024-07-10T13:52:58Z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FBD64E0ACC82C5AF2A848E66E93D18B9_43</vt:lpwstr>
  </property>
  <property fmtid="{D5CDD505-2E9C-101B-9397-08002B2CF9AE}" pid="3" name="KSOProductBuildVer">
    <vt:lpwstr>2052-6.3.0.8471</vt:lpwstr>
  </property>
</Properties>
</file>