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2014\PFOI\pfoi ams\vente client PFOI\"/>
    </mc:Choice>
  </mc:AlternateContent>
  <bookViews>
    <workbookView xWindow="0" yWindow="0" windowWidth="20490" windowHeight="8340"/>
  </bookViews>
  <sheets>
    <sheet name="Feuil1" sheetId="1" r:id="rId1"/>
  </sheets>
  <externalReferences>
    <externalReference r:id="rId2"/>
  </externalReferences>
  <definedNames>
    <definedName name="Réponses">[1]G!$XFD$1:$XFD$3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3" i="1" l="1"/>
  <c r="F552" i="1"/>
  <c r="F551" i="1"/>
  <c r="F134" i="1"/>
  <c r="F135" i="1" s="1"/>
  <c r="F133" i="1"/>
  <c r="A3" i="1"/>
  <c r="I2" i="1"/>
  <c r="A2" i="1"/>
  <c r="A1" i="1"/>
</calcChain>
</file>

<file path=xl/sharedStrings.xml><?xml version="1.0" encoding="utf-8"?>
<sst xmlns="http://schemas.openxmlformats.org/spreadsheetml/2006/main" count="1329" uniqueCount="614">
  <si>
    <t>Réf. :</t>
  </si>
  <si>
    <t>&lt;G3&gt;</t>
  </si>
  <si>
    <t>Collaborateur :</t>
  </si>
  <si>
    <t>Feuille Maîtresse :</t>
  </si>
  <si>
    <t>&lt;G&gt;</t>
  </si>
  <si>
    <t>VERIFICATION DE L'EXHAUSTIVITE / REGULARITE DES ENREGISTREMENTS</t>
  </si>
  <si>
    <t>- Chronologie des factures : RAS</t>
  </si>
  <si>
    <t>- Sondage factures de ventes : uniquement sur les factures hors CCO étant donné que les ventes groupe sont circularisées</t>
  </si>
  <si>
    <t>- Bon de commande et de livraison : non applicable pour les ventes CCO</t>
  </si>
  <si>
    <t>Pointage</t>
  </si>
  <si>
    <t>Régularité des PJ (20.06.18)</t>
  </si>
  <si>
    <t>Bon de commande</t>
  </si>
  <si>
    <t>Bon de livraison</t>
  </si>
  <si>
    <t>Observations</t>
  </si>
  <si>
    <t>VENTES LOCALES</t>
  </si>
  <si>
    <t>(voir copie des factures - se référer aux dates)</t>
  </si>
  <si>
    <t>VEL</t>
  </si>
  <si>
    <t>FA01/14-VL SOEUR B.-4 SACS</t>
  </si>
  <si>
    <t>FA02/14-VL R.SUZANNA-1200 SACS</t>
  </si>
  <si>
    <t>x</t>
  </si>
  <si>
    <t>ok</t>
  </si>
  <si>
    <t>FA03/14-VL SOREDIM-800 SACS</t>
  </si>
  <si>
    <t>FA04/14-VL SOREDIM-1000 SACS</t>
  </si>
  <si>
    <t>FA05/14-VL R.SUZANNA-1000 SACS</t>
  </si>
  <si>
    <t>FA06/14-VL R.SUZANNA-800 SACS</t>
  </si>
  <si>
    <t>FA07/14-VL SOREDIM-560 SACS</t>
  </si>
  <si>
    <t>FA08/14-VL SOREDIM-1000 SACS</t>
  </si>
  <si>
    <t>FA09/14-VL R.SUZANNA-100 SACS</t>
  </si>
  <si>
    <t>FA10/14-VL SOREDIM-1000 SACS</t>
  </si>
  <si>
    <t>FA11/14-VL SOREDIM-1080 SACS</t>
  </si>
  <si>
    <t>FA12/14-VL SOREDIM-1200 SACS</t>
  </si>
  <si>
    <t>FA13/14-VL R.SUZANNA-800 SACS</t>
  </si>
  <si>
    <t>FA14/14-VL DISTRIBUTø L-6000 BTE</t>
  </si>
  <si>
    <t>FA15/14-VL SOREDIM-1280 SACS</t>
  </si>
  <si>
    <t>FA16/14-VL R.SUZANNA-800 SACS</t>
  </si>
  <si>
    <t>FA17/14-VL R.SUZANNA-1000 SACS</t>
  </si>
  <si>
    <t>FA18/14-VL SOREDIM-1280 SACS</t>
  </si>
  <si>
    <t>FA19/2014-VL SOREDIM-880 SACS</t>
  </si>
  <si>
    <t>FA20/2014-VL SOREDIM-920 SACS</t>
  </si>
  <si>
    <t>FA21/2014-VL R.SUZANNA-800 SACS</t>
  </si>
  <si>
    <t>FA22/2014-VL R.SUZANNA-560 SACS</t>
  </si>
  <si>
    <t>FA23/2014-VL SOREDIM-1080 SACS</t>
  </si>
  <si>
    <t>FA24/2014 SOREDIM-200 SACS</t>
  </si>
  <si>
    <t>FA25/2014 SOREDIM-1000 SACS</t>
  </si>
  <si>
    <t>FA26/2014 R.SUZANNA-600 SACS</t>
  </si>
  <si>
    <t>FA27/2014 SOREDIM-880 SACS</t>
  </si>
  <si>
    <t>FA28/14 DISTRIBITø L-187 CARTONS</t>
  </si>
  <si>
    <t>FA29/14 SOREDIM-680 SACS</t>
  </si>
  <si>
    <t>FA30/14 SOREDIM-880 SACS</t>
  </si>
  <si>
    <t>FA31/14 R.SUZANNA-320 SACS</t>
  </si>
  <si>
    <t>FA32/14 R.SUZANNA-320 SACS</t>
  </si>
  <si>
    <t>FA33/14 R.SUZANNA-560 SACS</t>
  </si>
  <si>
    <t>FA34/14-VL SOREDIM-880 SACS</t>
  </si>
  <si>
    <t>FA35/14-VL SOREDIM-800 SACS</t>
  </si>
  <si>
    <t>FA36/14-VL R.SUZANNA-560 SACS</t>
  </si>
  <si>
    <t>FA37/14-VL SOREDIM-880 SACS</t>
  </si>
  <si>
    <t>FA38/14-VL R.SUZANNA-80 SACS</t>
  </si>
  <si>
    <t>FA39/14-VL R.SUZANNA-800 SACS</t>
  </si>
  <si>
    <t>FA40/14-VL R.SAZUNNA-320 SACS</t>
  </si>
  <si>
    <t>FA41/14-VL SOREDIM-880 SACS</t>
  </si>
  <si>
    <t>FA42/14-VL SOREDIM-880 SACS</t>
  </si>
  <si>
    <t>FA43/14-VL R.SUZANNA-560 SACS</t>
  </si>
  <si>
    <t>FA44/14-VL SOREDIM-1000 SACS</t>
  </si>
  <si>
    <t>FA45/14-VL DISTR. L. P.-9600 BTE</t>
  </si>
  <si>
    <t>FA46/14-VL R.SUZANNA-120 SACS</t>
  </si>
  <si>
    <t>FA47/14-VL R.SUZANNA-440 SACS</t>
  </si>
  <si>
    <t>FA48/14-VL R.SUZANNA-560 SACS</t>
  </si>
  <si>
    <t>FA49/14-VL R.SUZANNA-80 SACS</t>
  </si>
  <si>
    <t>FA50/14-VL SOREDIM-800 SACS</t>
  </si>
  <si>
    <t>FA51/14-VL R.SUZANNA-600 SACS</t>
  </si>
  <si>
    <t>FA52/14-VL SOREDIM-1000 SACS</t>
  </si>
  <si>
    <t>FA53/14-VL SOREDIM-1000 SACS</t>
  </si>
  <si>
    <t>FA54/14-VL R.SUZANNA-320 SACS</t>
  </si>
  <si>
    <t>FA55/14-VL R.SUZANNA-880 SACS</t>
  </si>
  <si>
    <t>FA56/14-VL R.SUZANNA-120 SACS</t>
  </si>
  <si>
    <t>FA57/14-VL R.SUZANNA-280 SACS</t>
  </si>
  <si>
    <t>FA58/14-VL SOREDIM-1000 SACS</t>
  </si>
  <si>
    <t>FA59/14-VL R.SUZANNA-640 SACS</t>
  </si>
  <si>
    <t>FA60/14-VL R.SUZANNA-80 SACS</t>
  </si>
  <si>
    <t>FA61/14-VL R.SUZANNA-440 SACS</t>
  </si>
  <si>
    <t>FA62/14-VL SOREDIM-1000 SACS</t>
  </si>
  <si>
    <t>FA63/14-VL SOREDIM-1000 SACS</t>
  </si>
  <si>
    <t>ODM</t>
  </si>
  <si>
    <t>FA64/14- SUZANNA-560 SAC</t>
  </si>
  <si>
    <t>FA65/14 SUZANNA 200 SACS</t>
  </si>
  <si>
    <t>FA66/14 SUZANNA 1200 SACS</t>
  </si>
  <si>
    <t>FA67/14 SUZANNA 80 SACS</t>
  </si>
  <si>
    <t>FA68/14 SUZANNA 440 SACS</t>
  </si>
  <si>
    <t>FA69/14 SUZANNA 920 SACS</t>
  </si>
  <si>
    <t>FA70/14-VL LEADER.PRICE 6720 BTE</t>
  </si>
  <si>
    <t>FA71/14-VL SUZANNA 760 SACS</t>
  </si>
  <si>
    <t>FA72/14-VL SUZANNA 600 SACS</t>
  </si>
  <si>
    <t>FA73/14-VL SOREDIM 6 SACS</t>
  </si>
  <si>
    <t>FA74/14 SOREDIM 440 SACS</t>
  </si>
  <si>
    <t>FA75/14 SOREDIM 560 SACS</t>
  </si>
  <si>
    <t>FA76/14 SOREDIM 800 SACS</t>
  </si>
  <si>
    <t>FA77/14 SUZANNA 200 SAC BC09/240</t>
  </si>
  <si>
    <t>FA78/14 SUZANNA 434 SACS</t>
  </si>
  <si>
    <t>FA79/14 SUZANNA 640 SACS</t>
  </si>
  <si>
    <t>FA80/14 SOREDIM 920 SACS</t>
  </si>
  <si>
    <t>FA81/14 R.SUZANNA-160 SACS</t>
  </si>
  <si>
    <t>FA82/14 R.SUZANNA-400 SACS</t>
  </si>
  <si>
    <t>FA83/14 SOREDIM-1000 SACS</t>
  </si>
  <si>
    <t>FA84/14 R.UZANNA-560 SACS</t>
  </si>
  <si>
    <t>FA85/14 DISTRUB-9600 BTES</t>
  </si>
  <si>
    <t>FA86/14 R.SUZANNA-440 SACS</t>
  </si>
  <si>
    <t>FA87/14 R.SUZANNA-120 SACS</t>
  </si>
  <si>
    <t>FA88/14 SOREDIM-1000 SACS</t>
  </si>
  <si>
    <t>FA89/14 SOREDIM-1000 SACS</t>
  </si>
  <si>
    <t>FA90/14 R.SUZANNA-600 SACS</t>
  </si>
  <si>
    <t>FA91/14 SOREDIM  800 SACS</t>
  </si>
  <si>
    <t>FA92/14 DISTRIB - 2328 BTES</t>
  </si>
  <si>
    <t>FA93/14 SOREDIM-800 SACS</t>
  </si>
  <si>
    <t>FA94/14 R.SUZANNA-280 SACS</t>
  </si>
  <si>
    <t>FA95/14 R.SUZANNA-280 SACS</t>
  </si>
  <si>
    <t>FA96/14 R.SUZANNA-600 SACS</t>
  </si>
  <si>
    <t>FA97/14 SOREDIM-1000 SACS</t>
  </si>
  <si>
    <t>FA98/14 R.SUZANNA-120 SACS</t>
  </si>
  <si>
    <t>FA99/14 R.SUZANNA-1000 SACS</t>
  </si>
  <si>
    <t>FA100/14 R.SUZANNA-160 SACS</t>
  </si>
  <si>
    <t>FA101/14 SOREDIM-600 SACS</t>
  </si>
  <si>
    <t>FA102/14 R.SUZANNA-600 SACS</t>
  </si>
  <si>
    <t>FA103/14 R.SUZANNA-240 SACS</t>
  </si>
  <si>
    <t>FA104/14 R.SUZANNA-320 SACS</t>
  </si>
  <si>
    <t>FA105/14 R.SUZANNA-480 SACS</t>
  </si>
  <si>
    <t>FA106/14 R.SUZANNA-120 SACS</t>
  </si>
  <si>
    <t>FA107/14 SOREDIM-1000 SACS</t>
  </si>
  <si>
    <t>FA 108/14 SUZANNA-600 SACS</t>
  </si>
  <si>
    <t>FA 109/14 SOREDIM-1000 SACS</t>
  </si>
  <si>
    <t>FA 110/14 SOREDIM-1000 SACS</t>
  </si>
  <si>
    <t>FA 111/14 SUZANNA-480 SACS</t>
  </si>
  <si>
    <t>FA 112/14 SUZANNA-80 SACS</t>
  </si>
  <si>
    <t>FA 113/14 SUZANNA-600 SACS</t>
  </si>
  <si>
    <t>FA 114/14 SUZANNA-480 SACS</t>
  </si>
  <si>
    <t>FA 115/14 SUZANNA-400 SACS</t>
  </si>
  <si>
    <t>FA 116/14 SOREDIM-1000 SACS</t>
  </si>
  <si>
    <t>FA 117/14 SUZANNA-40 SACS</t>
  </si>
  <si>
    <t>FA 118/14 SUZANNA-780 SACS</t>
  </si>
  <si>
    <t>FA 119/14 SUZANNA-20 SACS</t>
  </si>
  <si>
    <t>FA 120/14 SUZANNA-800 SACS</t>
  </si>
  <si>
    <t>Sondage</t>
  </si>
  <si>
    <t>Taux de sondage</t>
  </si>
  <si>
    <t>VENTES A L'EXPORT</t>
  </si>
  <si>
    <t>FA001E/14 CCO-84240 BTES</t>
  </si>
  <si>
    <t>FA002E/14 CCO-84240 BTES</t>
  </si>
  <si>
    <t>FA003E/14 CCO-42720 BTES</t>
  </si>
  <si>
    <t>FA004E/14 CCO-42720 BTES</t>
  </si>
  <si>
    <t>FA005E/14 CCO-42720 BTES</t>
  </si>
  <si>
    <t>FA006E/14 CCO-6624 POCHES</t>
  </si>
  <si>
    <t>FA007E/14 CCO-14208 BTES</t>
  </si>
  <si>
    <t>FA008E/14 CCO-6624 POCHES</t>
  </si>
  <si>
    <t>FA009E/14 CCO-6624 POCHES</t>
  </si>
  <si>
    <t>FA010E/14 CCO-6624 POCHES</t>
  </si>
  <si>
    <t>FA011E/14 CCO-7056 BTES</t>
  </si>
  <si>
    <t>FA012E/14 CCO-176640 BTES</t>
  </si>
  <si>
    <t>FA012E/14 CCO-45376 POCHES</t>
  </si>
  <si>
    <t>FA013E/14 CCO-353280 BTES</t>
  </si>
  <si>
    <t>FA014E/14 CCO-21360 BTES</t>
  </si>
  <si>
    <t>FA015E/14 CCO-353280 BTES</t>
  </si>
  <si>
    <t>FA016E/14 CCO-353280 BTES</t>
  </si>
  <si>
    <t>FA017E/14 CCO-353280 BTES</t>
  </si>
  <si>
    <t>FA018E/14 CCO-353280 BTES</t>
  </si>
  <si>
    <t>FA019E/14 CCO-24918 POCHES</t>
  </si>
  <si>
    <t>FA019E/14 CCO-264960 BTES</t>
  </si>
  <si>
    <t>FA020E/14 CCO-21360 BTES</t>
  </si>
  <si>
    <t>FA021E/14 CCO-81216 BTES</t>
  </si>
  <si>
    <t>FA022E/14 CCO-81216 BTES</t>
  </si>
  <si>
    <t>FA023E/14 CCO-14264 POCHES</t>
  </si>
  <si>
    <t>FA024E/14 CCO-27768 BTES</t>
  </si>
  <si>
    <t>FA025E/14 CCO-27768 BTES</t>
  </si>
  <si>
    <t>FA026E/14 CCO-27768 BTES</t>
  </si>
  <si>
    <t>FA027E/14 CCO-27768 BTES</t>
  </si>
  <si>
    <t>FA028E/14 CCO-81216 BTES</t>
  </si>
  <si>
    <t>FA029E/14 CCO-81216 BTES</t>
  </si>
  <si>
    <t>FA030E/14 CCO-81216 BTES</t>
  </si>
  <si>
    <t>FA063E/14 CCO-81216 BTES</t>
  </si>
  <si>
    <t>FA064E/14 CCO-81216 BTES</t>
  </si>
  <si>
    <t>FA065E/14 CCO-81216 BTES</t>
  </si>
  <si>
    <t>FA066E/14 CCO-81216 BTES</t>
  </si>
  <si>
    <t>FA067E/14 CCO-81216 BTES</t>
  </si>
  <si>
    <t>FA068E/14 CCO-81216 BTES</t>
  </si>
  <si>
    <t>FA069E/14 CCO-81216 BTES</t>
  </si>
  <si>
    <t>FA070E/14 CCO-17664 POCHES</t>
  </si>
  <si>
    <t>FA070E/14 CCO-4362 BTES</t>
  </si>
  <si>
    <t>FA071E/14 CCO-17664 POCHES</t>
  </si>
  <si>
    <t>FA071E/14 CCO-4362 BTES</t>
  </si>
  <si>
    <t>FA072E/14 CCO-42720 BTES</t>
  </si>
  <si>
    <t>FA073E/14 CCO-6624 POCHES</t>
  </si>
  <si>
    <t>FA074E/14 CCO-6624 POCHES</t>
  </si>
  <si>
    <t>FA075E/14 CCO-6624 POCHES</t>
  </si>
  <si>
    <t>FA076E/14 CCO-81216 BTES</t>
  </si>
  <si>
    <t>FA077E/14 CCO-1274 POCHES</t>
  </si>
  <si>
    <t>FA078E/14 CCO-15720 POCHES</t>
  </si>
  <si>
    <t>FA078E/14 CCO-264960 BTES</t>
  </si>
  <si>
    <t>FA079E/14 CCO-47962 POCHES</t>
  </si>
  <si>
    <t>FA079E/14 CCO-53754 BTES</t>
  </si>
  <si>
    <t>FA080E/14 CCO-56160 THON CONGELE</t>
  </si>
  <si>
    <t>FA081E/14 CCO-133650 THON CONGEL</t>
  </si>
  <si>
    <t>FA082E/14 CCO-81216 BTES</t>
  </si>
  <si>
    <t>FA083E/14 CCO-81216 BTES</t>
  </si>
  <si>
    <t>FA084E/14 CCO-81216 BTES</t>
  </si>
  <si>
    <t>FA085E/14 CCO-81216 BTES</t>
  </si>
  <si>
    <t>FA086E/14 CCO-81216 BTES</t>
  </si>
  <si>
    <t>FA087E/14 CCO-81216 BTES</t>
  </si>
  <si>
    <t>FA088E/14 CCO-88320 BTES</t>
  </si>
  <si>
    <t>FA089E/14 CCO-88320 BTES</t>
  </si>
  <si>
    <t>FA090E/14 CCO-6624 POCHES</t>
  </si>
  <si>
    <t>FA091E/14 CCO-6624 POCHES</t>
  </si>
  <si>
    <t>FA092E/14 CCO-6624 POCHES</t>
  </si>
  <si>
    <t>FA093E/14 CCO-6624 POCHES</t>
  </si>
  <si>
    <t>FA094E/14 CCO-6624 POCHES</t>
  </si>
  <si>
    <t>FA095E/14 CCO-16300 POCHES</t>
  </si>
  <si>
    <t>FA096E/14 CCO-16300 POCHES</t>
  </si>
  <si>
    <t>FA097E/14 CCO-16300 POCHES</t>
  </si>
  <si>
    <t>FA098E/14 CCO-6624 POCHES</t>
  </si>
  <si>
    <t>FA099E/14 CCO-3640 POCHES</t>
  </si>
  <si>
    <t>FA099E/14 CCO-80196 BTES</t>
  </si>
  <si>
    <t>FA100E/14 RICHA GROUP-88800 BTE</t>
  </si>
  <si>
    <t>VCE</t>
  </si>
  <si>
    <t>FA 002  RP/14 SCODI-60 000 POCHE</t>
  </si>
  <si>
    <t>FA 003  RP/14 SCODI-20 000 POCHE</t>
  </si>
  <si>
    <t>FA 337E/14 SAPMER-50592 POCHES</t>
  </si>
  <si>
    <t>FA SCODI-4 -141 466KGS THON CONG</t>
  </si>
  <si>
    <t>FA001R/14 SCODI-134531 THONS CON</t>
  </si>
  <si>
    <t>FA001R/2014 SCODI-100.000 POCHES</t>
  </si>
  <si>
    <t>FA005R/14 SCODI-134095KG THON CO</t>
  </si>
  <si>
    <t>FA006R/14 SCODI-133701KG THON CO</t>
  </si>
  <si>
    <t>FA007R/14 SCODI-132314KG THON CO</t>
  </si>
  <si>
    <t>FA210E/14 RICHA GROUPE-88320 BTE</t>
  </si>
  <si>
    <t>VPF</t>
  </si>
  <si>
    <t>AVO 01/2014 CCO-BTES</t>
  </si>
  <si>
    <t>FA0264E/14 CCO-88 320BTES</t>
  </si>
  <si>
    <t>FA0265E/14 CCO-88 320BTES</t>
  </si>
  <si>
    <t>FA0266E/14 CCO-161 184BTES</t>
  </si>
  <si>
    <t>FA0267E/14 CCO-161 184BTES</t>
  </si>
  <si>
    <t>FA0268E/14 CCO-161 184BTES</t>
  </si>
  <si>
    <t>FA0269E/14 CCO-21360 BTES</t>
  </si>
  <si>
    <t>FA0270E/14 CCO-3312 POCHES</t>
  </si>
  <si>
    <t>FA0270E/14 CCO-44160 BTES</t>
  </si>
  <si>
    <t>FA0271E/14 CCO-12 174POCHES</t>
  </si>
  <si>
    <t>FA0272E/14 CCO-21360BTES</t>
  </si>
  <si>
    <t>FA0273E/14 CCO-6624POCHES</t>
  </si>
  <si>
    <t>FA0274E/14 CCO-6624POCHES</t>
  </si>
  <si>
    <t>FA0275E/14 CCO-2160BTES</t>
  </si>
  <si>
    <t>FA0275E/14 CCO-22758POCHES</t>
  </si>
  <si>
    <t>FA0276E/14 CCO-353280 BTES</t>
  </si>
  <si>
    <t>FA0277E/14 CCO-353280BTES</t>
  </si>
  <si>
    <t>FA0278E/14 CCO-10560POCHES</t>
  </si>
  <si>
    <t>FA0278E/14 CCO-250080BTES</t>
  </si>
  <si>
    <t>FA0279E/14 CCO-353280BTES</t>
  </si>
  <si>
    <t>FA0280E/14 CCO-264960BTES</t>
  </si>
  <si>
    <t>FA0281E/14 CCO-353280BTES</t>
  </si>
  <si>
    <t>FA0282E/14 CCO-264960BTES</t>
  </si>
  <si>
    <t>FA0283E/14 CCO-161184BTES</t>
  </si>
  <si>
    <t>FA0284E/14 CCO-161184BTES</t>
  </si>
  <si>
    <t>FA0285E/14 CCO-264960BTES</t>
  </si>
  <si>
    <t>FA0286E/14 CCO-161184 BTES</t>
  </si>
  <si>
    <t>FA0287E/14 CCO-161184BTES</t>
  </si>
  <si>
    <t>FA0288E/14 CCO-161184BTES</t>
  </si>
  <si>
    <t>FA0289E/14 CCO-161184BTES</t>
  </si>
  <si>
    <t>FA0290E/14 CCO-22080BTES</t>
  </si>
  <si>
    <t>FA0291E/14 CCO-22080BTES</t>
  </si>
  <si>
    <t>FA0292E/14 CCO-161184BTES</t>
  </si>
  <si>
    <t>FA0293E/14 CCO-161184BTES</t>
  </si>
  <si>
    <t>FA0294E/14 CCO-161184BTES</t>
  </si>
  <si>
    <t>FA0295E/14 CCO-161184BTES</t>
  </si>
  <si>
    <t>FA0296E/14 CCO-161184BTES</t>
  </si>
  <si>
    <t>FA0297E/14 CCO-161184BTES</t>
  </si>
  <si>
    <t>FA0298E/14 CCO-161184BTES</t>
  </si>
  <si>
    <t>FA0299E/14 CCO-161184BTES</t>
  </si>
  <si>
    <t>FA0300E/14 CCO-161184 BTES</t>
  </si>
  <si>
    <t>FA0301E/14 CCO-161184BTES</t>
  </si>
  <si>
    <t>FA0302E/14 CCO-6624POCHES</t>
  </si>
  <si>
    <t>FA0303E/14 CCO-294330BTES</t>
  </si>
  <si>
    <t>FA0303E/14 CCO-5430POCHES</t>
  </si>
  <si>
    <t>FA0304E/14 CCO-17802POCHES</t>
  </si>
  <si>
    <t>FA0304E/14 CCO-4362BTES</t>
  </si>
  <si>
    <t>FA0305E/14 CCO-17802POCHES</t>
  </si>
  <si>
    <t>FA0305E/14 CCO-4362BTES</t>
  </si>
  <si>
    <t>FA031E/14 CCO-81216 BTES</t>
  </si>
  <si>
    <t>FA032E/14 CCO-88320 BTES</t>
  </si>
  <si>
    <t>FA033E/14 CCO-42720 BTES</t>
  </si>
  <si>
    <t>FA034E/14 CCO-6624 POCHES</t>
  </si>
  <si>
    <t>FA035E/14 CCO-6624 POCHES</t>
  </si>
  <si>
    <t>FA036E/14 CCO-7056 BTES</t>
  </si>
  <si>
    <t>FA037E/14 CCO-6624 POCHES</t>
  </si>
  <si>
    <t>FA038E/14 CCO-21360 BTES</t>
  </si>
  <si>
    <t>FA039E/14 CCO-81216 BTES</t>
  </si>
  <si>
    <t>FA040E/14 CCO-151344 BTES</t>
  </si>
  <si>
    <t>FA040E/14 CCO-31670 POCHES</t>
  </si>
  <si>
    <t>FA041E/14 CCO-6624 POCHES</t>
  </si>
  <si>
    <t>FA042E/14 CCO-23924 POCHES</t>
  </si>
  <si>
    <t>FA042E/14 CCO-73470 BTES</t>
  </si>
  <si>
    <t>FA043E/14 CCO-81216 BTES</t>
  </si>
  <si>
    <t>FA044E/14 CCO-81216 BTES</t>
  </si>
  <si>
    <t>FA045E/14 CCO-81216 BTES</t>
  </si>
  <si>
    <t>FA046E/14 CCO-42720 BTES</t>
  </si>
  <si>
    <t>FA047E/14 CCO-38304 POCHES</t>
  </si>
  <si>
    <t>FA047E/14 CCO-8481 BTES</t>
  </si>
  <si>
    <t>FA048E/14 CCO-81216 BTES</t>
  </si>
  <si>
    <t>FA049E/14 CCO-81216 BTES</t>
  </si>
  <si>
    <t>FA050E/14 CCO-81216 BTES</t>
  </si>
  <si>
    <t>FA051E/14 CCO-81216 BTES</t>
  </si>
  <si>
    <t>FA052E/14 CCO-81216 BTES</t>
  </si>
  <si>
    <t>FA053E/14 CCO-81216 BTES</t>
  </si>
  <si>
    <t>FA054E/14 CCO-81216 BTES</t>
  </si>
  <si>
    <t>FA055E/14 CCO-81216 BTES</t>
  </si>
  <si>
    <t>FA056E/14 CCO-81216 BTES</t>
  </si>
  <si>
    <t>FA057E/14 CCO-81216 BTES</t>
  </si>
  <si>
    <t>FA058E/14 CCO-81216 BTES</t>
  </si>
  <si>
    <t>FA059E/14 CCO-81216 BTES</t>
  </si>
  <si>
    <t>FA060E/14 CCO-81216 BTES</t>
  </si>
  <si>
    <t>FA061E/14 CCO-81216 BTES</t>
  </si>
  <si>
    <t>FA062E/14 CCO-42720 BTES</t>
  </si>
  <si>
    <t>FA101E/14 CCO-81216 BTES</t>
  </si>
  <si>
    <t>FA102E/14 CCO-81216 BTES</t>
  </si>
  <si>
    <t>FA103E/14 CCO-81216 BTES</t>
  </si>
  <si>
    <t>FA104E/14 CCO-81216 BTES</t>
  </si>
  <si>
    <t>FA105E/14 CCO-6624 POCHES</t>
  </si>
  <si>
    <t>FA106E/14 CCO-6624 POCHES</t>
  </si>
  <si>
    <t>FA107E/14 CCO-42720 BTES</t>
  </si>
  <si>
    <t>FA108E/14 CCO-62880 POCHES</t>
  </si>
  <si>
    <t>FA109E/14 CCO-31440 POCHES</t>
  </si>
  <si>
    <t>FA110E/14 CCO-12174 POCHES</t>
  </si>
  <si>
    <t>FA111E/14 CCO-16300 POCHES</t>
  </si>
  <si>
    <t>FA112E/14 CCO-16300 POCHES</t>
  </si>
  <si>
    <t>FA113E/14 CCO-16300 POCHES</t>
  </si>
  <si>
    <t>FA114E/14 CCO-84744 BTES</t>
  </si>
  <si>
    <t>FA115E/14 CCO-17802 POCHES</t>
  </si>
  <si>
    <t>FA115E/14 CCO-4362 BTES</t>
  </si>
  <si>
    <t>FA116E/14 CCO-21486 BTES</t>
  </si>
  <si>
    <t>FA116E/14 CCO-22938 POCHES</t>
  </si>
  <si>
    <t>FA117E/14 CCO-15720 POCHES</t>
  </si>
  <si>
    <t>FA118E/14 CCO-106920KG LONGE CON</t>
  </si>
  <si>
    <t>FA119E/14 CCO-160920KG LONGE CON</t>
  </si>
  <si>
    <t>FA120E/14 CCO-17802 POCHES</t>
  </si>
  <si>
    <t>FA120E/14 CCO-4362 BTES</t>
  </si>
  <si>
    <t>FA121E/14 CCO-81216 BTES</t>
  </si>
  <si>
    <t>FA122E/14 CCO-81216 BTES</t>
  </si>
  <si>
    <t>FA123E/14 CCO-81216 BTES</t>
  </si>
  <si>
    <t>FA124E/14 CCO-81216 BTES</t>
  </si>
  <si>
    <t>FA125E/14 CCO-6624 POCHES</t>
  </si>
  <si>
    <t>FA126E/14 CCO-6624 POCHES</t>
  </si>
  <si>
    <t>FA127E/14 CCO-6624 POCHES</t>
  </si>
  <si>
    <t>FA128E/14 CCO-16296 POCHES</t>
  </si>
  <si>
    <t>FA129E/14 CCO-27768 BTES</t>
  </si>
  <si>
    <t>FA130E/14 CCO-27768 BTES</t>
  </si>
  <si>
    <t>FA131E/14 CCO-6624 POCHES</t>
  </si>
  <si>
    <t>FA132E/14 CCO-11400 POCHES</t>
  </si>
  <si>
    <t>FA132E/14 CCO-5784 BTES</t>
  </si>
  <si>
    <t>FA133E/14 CCO-6624 POCHES</t>
  </si>
  <si>
    <t>FA134E/14 CCO-18960 POCHES</t>
  </si>
  <si>
    <t>FA135E/14 CCO-31440 POCHES</t>
  </si>
  <si>
    <t>FA136E/14 CCO-353280 BTES</t>
  </si>
  <si>
    <t>FA137E/14 CCO-33912 POCHES</t>
  </si>
  <si>
    <t>FA138E/14 CCO-18286 POCHES</t>
  </si>
  <si>
    <t>FA138E/14 CCO-32994 BTES</t>
  </si>
  <si>
    <t>FA139E/14 CCO-11856 BTES</t>
  </si>
  <si>
    <t>FA139E/14 CCO-48010 POCHES</t>
  </si>
  <si>
    <t>FA140E/14 CCO-172800 BTES</t>
  </si>
  <si>
    <t>FA141E/14 CCO-172800 BTES</t>
  </si>
  <si>
    <t>FA142E/14 CCO-15720 POCHES</t>
  </si>
  <si>
    <t>FA143E/14 CC0-172800 BTES</t>
  </si>
  <si>
    <t>FA144E/14 CCO-81216 BTES</t>
  </si>
  <si>
    <t>FA145E/14 CCO-81216 BTES</t>
  </si>
  <si>
    <t>FA146E/14 CCO-81216 BTES</t>
  </si>
  <si>
    <t>FA147E/14 CCO-81216 BTES</t>
  </si>
  <si>
    <t>FA148E/14 CCO-81216 BTES</t>
  </si>
  <si>
    <t>FA149E/14 CCO-81216 BTES</t>
  </si>
  <si>
    <t>FA150E/14 CCO-81216 BTES</t>
  </si>
  <si>
    <t>FA151E/14 CCO-81216 BTES</t>
  </si>
  <si>
    <t>FA152E/14 CCO-6624 POCHES</t>
  </si>
  <si>
    <t>FA153E/14 CCO-6624 POCHES</t>
  </si>
  <si>
    <t>FA154E/14 CCO-6624 POCHES</t>
  </si>
  <si>
    <t>FA155E/14 CCO-6624 POCHES</t>
  </si>
  <si>
    <t>FA156E/14 CCO-27768 BTES</t>
  </si>
  <si>
    <t>FA157E/14 CCO-27768 BTES</t>
  </si>
  <si>
    <t>FA158E/14 CCO-7056 BTES</t>
  </si>
  <si>
    <t>FA159E/14 CCO-6624 POCHES</t>
  </si>
  <si>
    <t>FA160E/14 CCO-21360 BTES</t>
  </si>
  <si>
    <t>FA161E/14 CCO-353280 BTES</t>
  </si>
  <si>
    <t>FA162E/14 CCO-353280 BTES</t>
  </si>
  <si>
    <t>FA163E/14 CCO-38852 POCHES</t>
  </si>
  <si>
    <t>FA164E/14 CCO-17802 POCHES</t>
  </si>
  <si>
    <t>FA164E/14 CCO-4362 BTES</t>
  </si>
  <si>
    <t>FA165E/14 CCO-21360 BTES</t>
  </si>
  <si>
    <t>FA166E/14 CCO-17602 POCHES</t>
  </si>
  <si>
    <t>FA166E/14 CCO-4362 BTES</t>
  </si>
  <si>
    <t>FA167E/14 CCO-353280 BTES</t>
  </si>
  <si>
    <t>FA168E/14 CCO-6624 POCHES</t>
  </si>
  <si>
    <t>FA169E/14 CCO-6624 POCHES</t>
  </si>
  <si>
    <t>FA170E/14 CCO-6624 POCHES</t>
  </si>
  <si>
    <t>FA171E/14 CCO-6624 POCHES</t>
  </si>
  <si>
    <t>FA172E/14 CCO-6624 POCHES</t>
  </si>
  <si>
    <t>FA173E/14 CCO-6624 POCHES</t>
  </si>
  <si>
    <t>FA174E/14 CCO-275844 BTES</t>
  </si>
  <si>
    <t>FA174E/14 CCO-3616 POCHES</t>
  </si>
  <si>
    <t>FA175E/14 CCO-33896 POCHES</t>
  </si>
  <si>
    <t>FA175E/14 CCO-7140 BTES</t>
  </si>
  <si>
    <t>FA176E/14 CCO-353280 BTES</t>
  </si>
  <si>
    <t>FA177E/14 CCO-353280 BTES</t>
  </si>
  <si>
    <t>FA178E/14 CCO-21360 BTES</t>
  </si>
  <si>
    <t>FA179/14 CCO-81216 BTES</t>
  </si>
  <si>
    <t>FA180/14 CCO-81216 BTES</t>
  </si>
  <si>
    <t>FA181/14 CCO-17802POCHES</t>
  </si>
  <si>
    <t>FA181/14 CCO-4362 BTES</t>
  </si>
  <si>
    <t>FA182/14 CCO-17802 POCHES</t>
  </si>
  <si>
    <t>FA182/14 CCO-4362 BTES</t>
  </si>
  <si>
    <t>FA183/14 CCO-7056 BTES</t>
  </si>
  <si>
    <t>FA184/14 CCO-27768 BTES</t>
  </si>
  <si>
    <t>FA185/14 CCO-27768 BTES</t>
  </si>
  <si>
    <t>FA186/14 CCO-161184 BTES</t>
  </si>
  <si>
    <t>FA187/14 CCO-161184 BTES</t>
  </si>
  <si>
    <t>FA188/14 CCO-161184 BTES</t>
  </si>
  <si>
    <t>FA189/14 CCO-42720 BTES</t>
  </si>
  <si>
    <t>FA190/14 CCO-161184 BTES</t>
  </si>
  <si>
    <t>FA191/14 CCO-161184 BTES</t>
  </si>
  <si>
    <t>FA192/14 CCO-161184 BTES</t>
  </si>
  <si>
    <t>FA193/14 CCO-161184 BTES</t>
  </si>
  <si>
    <t>FA194E/14 CCO-161184 BTES</t>
  </si>
  <si>
    <t>FA195E/14 CCO-161184 BTES</t>
  </si>
  <si>
    <t>FA196E/14 CCO-161184 BTES</t>
  </si>
  <si>
    <t>FA197E/14 CCO-175872 BTES</t>
  </si>
  <si>
    <t>FA197E/14 CCO-26744 POCHES</t>
  </si>
  <si>
    <t>FA198E/14 CCO-67362 POCHES</t>
  </si>
  <si>
    <t>FA199E/14 CCO-81216 BTES</t>
  </si>
  <si>
    <t>FA200E/14 CCO-6624 POCHES</t>
  </si>
  <si>
    <t>FA201E/14 CCO-21360 BTES</t>
  </si>
  <si>
    <t>FA202E/14 CCO-17880 POCHES</t>
  </si>
  <si>
    <t>FA202E/14 CCO-183936 BTES</t>
  </si>
  <si>
    <t>FA203E/14 CCO-81216 BTES</t>
  </si>
  <si>
    <t>FA204E/14 CCO-81216 BTES</t>
  </si>
  <si>
    <t>FA205E/14 CCO-81216 BTES</t>
  </si>
  <si>
    <t>FA206E/14 CCO-161184 BTES</t>
  </si>
  <si>
    <t>FA207E/14 CCO-21360 BTES</t>
  </si>
  <si>
    <t>FA208E/14 CCO-21360 BTES</t>
  </si>
  <si>
    <t>FA209E/14 CCO-42720 BTES</t>
  </si>
  <si>
    <t>FA211E/14 CCO-353280 BTES</t>
  </si>
  <si>
    <t>FA212E/14 CCO-176640 BTES</t>
  </si>
  <si>
    <t>FA213E/14 CCO-18876 BTES</t>
  </si>
  <si>
    <t>FA214E/14 CCO-21360 BTES</t>
  </si>
  <si>
    <t>FA215E/14 CCO-86400 BTES</t>
  </si>
  <si>
    <t>FA216E/14 CCO-86400 BTES</t>
  </si>
  <si>
    <t>FA217E/14 CCO-86400 BTES</t>
  </si>
  <si>
    <t>FA218E/14 CCO-86400 BTES</t>
  </si>
  <si>
    <t>FA219E/14 CCO-86400 BTES</t>
  </si>
  <si>
    <t>FA220E/14 CCO-86400 BTES</t>
  </si>
  <si>
    <t>FA221E/14 CCO-86400 BTES</t>
  </si>
  <si>
    <t>FA222E/14 CCO-86400 BTES</t>
  </si>
  <si>
    <t>FA223E/14 CCO-86400 BTES</t>
  </si>
  <si>
    <t>FA224E/14 CCO-86400 BTES</t>
  </si>
  <si>
    <t>FA225E/14 CCO-86400 BTES</t>
  </si>
  <si>
    <t>FA226E/14 CCO-86400 BTES</t>
  </si>
  <si>
    <t>FA227E/14 CCO-86400 BTES</t>
  </si>
  <si>
    <t>FA228E/14 CCO-86400 BTES</t>
  </si>
  <si>
    <t>FA229E/14 CCO-86400 BTES</t>
  </si>
  <si>
    <t>FA230E/14 CCO-86400 BTES</t>
  </si>
  <si>
    <t>FA231E/14 CCO-86400 BTES</t>
  </si>
  <si>
    <t>FA232E/14 CCO-86400 BTES</t>
  </si>
  <si>
    <t>FA233E/14 CCO-86400 BTES</t>
  </si>
  <si>
    <t>FA234E/14 CCO-86400 BTES</t>
  </si>
  <si>
    <t>FA235E/14 CCO-701151 BTES</t>
  </si>
  <si>
    <t>FA236E/14 CCO-86400 BTES</t>
  </si>
  <si>
    <t>FA237E/14 CCO-86400 BTES</t>
  </si>
  <si>
    <t>FA238E/14 CCO-86400 BTES</t>
  </si>
  <si>
    <t>FA239E/14 CCO-88320 BTES</t>
  </si>
  <si>
    <t>FA240E/14 CCO-88320 BTES</t>
  </si>
  <si>
    <t>FA241E/14 CCO-88320 BTES</t>
  </si>
  <si>
    <t>FA242E/14 CCO-16300 POCHES</t>
  </si>
  <si>
    <t>FA243E/14 CCO-16300 POCHES</t>
  </si>
  <si>
    <t>FA244E/14 CCO-7056 BTES</t>
  </si>
  <si>
    <t>FA245E/14 CCO-21360 BTES</t>
  </si>
  <si>
    <t>FA246E/14 CCO-54840 BTES</t>
  </si>
  <si>
    <t>FA247E/14 CCO-151374 BTES</t>
  </si>
  <si>
    <t>FA247E/14 CCO-2614 POCHES</t>
  </si>
  <si>
    <t>FA248E/14 CCO-1458 POCHES</t>
  </si>
  <si>
    <t>FA248E/14 CCO-275658 BTES</t>
  </si>
  <si>
    <t>FA249E/14 CCO-6624 POCHE</t>
  </si>
  <si>
    <t>FA250E/14 CCO-6624 POCHE</t>
  </si>
  <si>
    <t>FA251E/14 CCO-6624 POCHES</t>
  </si>
  <si>
    <t>FA252E/14 CCO-6624 POCHES</t>
  </si>
  <si>
    <t>FA253E/14 CCO-12174 POCHES</t>
  </si>
  <si>
    <t>FA254E/14 CCO-12174 POCHES</t>
  </si>
  <si>
    <t>FA255E/14 CCO-6624 POCHES</t>
  </si>
  <si>
    <t>FA256E/14 CCO-6624 POCHES</t>
  </si>
  <si>
    <t>FA257E/14 CCO-353280 BTES</t>
  </si>
  <si>
    <t>FA258E/14 CCO-6624 POCHES</t>
  </si>
  <si>
    <t>FA259E/14 CCO-16230 POCHES</t>
  </si>
  <si>
    <t>FA260E/14 CCO-6624 POCHES</t>
  </si>
  <si>
    <t>FA261E/14 CCO-230928 BTES</t>
  </si>
  <si>
    <t>FA262E/14 CCO-264960 BTES</t>
  </si>
  <si>
    <t>FA263E/14 CCO-176640 BTES</t>
  </si>
  <si>
    <t>FA306E/14 CCO-86400 BTES</t>
  </si>
  <si>
    <t>FA307E/14 CCO-86400 BTES</t>
  </si>
  <si>
    <t>FA308E/14 CCO-86400 BTES</t>
  </si>
  <si>
    <t>FA309E/14 CCO-86400 BTES</t>
  </si>
  <si>
    <t>FA310E/14 CCO-6624 POCHES</t>
  </si>
  <si>
    <t>FA311E/14 CCO-6624 POCHES</t>
  </si>
  <si>
    <t>FA312E/14 CCO-23232 POCHES</t>
  </si>
  <si>
    <t>FA313E/14 CCO-23232 POCHES</t>
  </si>
  <si>
    <t>FA314E/14 CCO-23232 POCHES</t>
  </si>
  <si>
    <t>FA315E/14 CCO-23232 POCHES</t>
  </si>
  <si>
    <t>FA316E/14 CCO-24918 POCHES</t>
  </si>
  <si>
    <t>FA317E/14 CCO-13608 BTES</t>
  </si>
  <si>
    <t>FA318E/14 CCO-23232 POCHES</t>
  </si>
  <si>
    <t>FA319E/14 CCO-56431 LONGES CONGE</t>
  </si>
  <si>
    <t>FA320E/14 CCO-84645 LONGES CONGE</t>
  </si>
  <si>
    <t>FA321E/14 CCO-24918 POCHES</t>
  </si>
  <si>
    <t>FA322E/14 CCO-19738 POCHES</t>
  </si>
  <si>
    <t>FA323E/14 CCO-15140 POCHES</t>
  </si>
  <si>
    <t>FA323E/14 CCO-9300 BTES</t>
  </si>
  <si>
    <t>FA324E/14 CCO-23232 POCHES</t>
  </si>
  <si>
    <t>FA325E/14 CCO-23232 POCHES</t>
  </si>
  <si>
    <t>FA326E/14 CCO-23232 POCHES</t>
  </si>
  <si>
    <t>FA327E/14 CCO-23232 POCHES</t>
  </si>
  <si>
    <t>FA328E/14 CCO-9680 POCHES</t>
  </si>
  <si>
    <t>FA329E/14 CCO-9680 POCHES</t>
  </si>
  <si>
    <t>FA330E/14 CCO-9680 POCHES</t>
  </si>
  <si>
    <t>FA331E/14 CCO-23232 POCHES</t>
  </si>
  <si>
    <t>FA332E/14 CCO-23232 POCHES</t>
  </si>
  <si>
    <t>FA333E/14 CCO-23232 POCHES</t>
  </si>
  <si>
    <t>FA334E/14 CCO-12000 POCHES</t>
  </si>
  <si>
    <t>FA334E/14 CCO-480 BOITES</t>
  </si>
  <si>
    <t>FA335E/14 CCO-23232 POCHES</t>
  </si>
  <si>
    <t>FA336E/14 CCO-23232 POCHES</t>
  </si>
  <si>
    <t>FA338E/14 CCO-2004 BOITES</t>
  </si>
  <si>
    <t>FA338E/14 CCO-36746 POCHES</t>
  </si>
  <si>
    <t>FA339E/14 CCO-30900 POCHES</t>
  </si>
  <si>
    <t>FA340E/14 CCO-88320 BOITES</t>
  </si>
  <si>
    <t>FA341E/14 CCO-88320 BOITES</t>
  </si>
  <si>
    <t>FA342E/14 CCO-88320 BOITES</t>
  </si>
  <si>
    <t>FA343E/14 CCO-88320 BOITES</t>
  </si>
  <si>
    <t>FA344E/14 CCO-88320 BOITES</t>
  </si>
  <si>
    <t>FA346E/14 CCO-88320 BOITES</t>
  </si>
  <si>
    <t>FA347E/14 CCO-88320 BOITES</t>
  </si>
  <si>
    <t>FA348E/14 CCO-11/12/14</t>
  </si>
  <si>
    <t>FA349E/14 CCO-12/12/14</t>
  </si>
  <si>
    <t>FA350E/14 CCO-88320 BOITES</t>
  </si>
  <si>
    <t>FA351E/14 CCO-88320 BOITES</t>
  </si>
  <si>
    <t>FA352E/14 CCO-88320 BOITES</t>
  </si>
  <si>
    <t>FA353E/14 CCO-88320 BOITES</t>
  </si>
  <si>
    <t>FA354E/14 CCO-88320 BOITES</t>
  </si>
  <si>
    <t>FA355E/14 CCO-88320 BOITES</t>
  </si>
  <si>
    <t>FA356E/14 CCO-88320 BOITES</t>
  </si>
  <si>
    <t>FA357E/14 CCO-11/12/14</t>
  </si>
  <si>
    <t>FA358E/14 CCO-11/12/14</t>
  </si>
  <si>
    <t>FA359E/14 CCO-11/12/14</t>
  </si>
  <si>
    <t>FA360E/14 CCO-12/12/14</t>
  </si>
  <si>
    <t>FA361E/14 CCO-11/12/14</t>
  </si>
  <si>
    <t>FA362E/14 CCO-11/12/14</t>
  </si>
  <si>
    <t>FA363E/14 CCO-11/12/14</t>
  </si>
  <si>
    <t>FA364E/14 CCO-12/12/14</t>
  </si>
  <si>
    <t>FA364E/14 CCO-16/12/14</t>
  </si>
  <si>
    <t>FA 366E/2014 au lieu de 364E/2014</t>
  </si>
  <si>
    <t>FA367E/14 CCO-18/12/14</t>
  </si>
  <si>
    <t>FA368E/14 CCO-19/12/14</t>
  </si>
  <si>
    <t>Autres produits</t>
  </si>
  <si>
    <t>Compte</t>
  </si>
  <si>
    <t>PDTS DIVERS DE GESTION COURANTE</t>
  </si>
  <si>
    <t>P SDE   MADAHOUFI</t>
  </si>
  <si>
    <t>P SDE MADAHOUFI</t>
  </si>
  <si>
    <t>PSDE MADAHOUFI</t>
  </si>
  <si>
    <t>BSG</t>
  </si>
  <si>
    <t>EXT FRAIS IMP CK DU 20/11/13 S/R</t>
  </si>
  <si>
    <t>OD2</t>
  </si>
  <si>
    <t>REMB TEL LISINIAINA</t>
  </si>
  <si>
    <t>P/SDE COMPTE</t>
  </si>
  <si>
    <t>P/LETTRAGE MADAHOUFI</t>
  </si>
  <si>
    <t>P/SOLDE MADAHOUFI</t>
  </si>
  <si>
    <t>EXT CPLT FA13100359 BOLLORE-DISQ</t>
  </si>
  <si>
    <t>P/SLDE MADAHOUFI</t>
  </si>
  <si>
    <t>FA080/13 GPI-GARFO+RIM+MOB</t>
  </si>
  <si>
    <t>Reclassement des immo gpi comptabilisées en charges en 2013 - comptabilisées en 75 au lieu de crédit 6 &lt;G3 GPI&gt;</t>
  </si>
  <si>
    <t>POUR SOLDE MADAHOUFI</t>
  </si>
  <si>
    <t>P/SDE MADAHOUFI</t>
  </si>
  <si>
    <t>P/SDE</t>
  </si>
  <si>
    <t>P/SOLDE</t>
  </si>
  <si>
    <t>P/SDE MADO</t>
  </si>
  <si>
    <t>P/SOLDE COMPTE</t>
  </si>
  <si>
    <t>EXT TVA S/FA175077 COFELY AXIM13</t>
  </si>
  <si>
    <t>AV02164 FA01428 HG MADA-30/04/14</t>
  </si>
  <si>
    <t>AN FA2012085078 GROSSERON</t>
  </si>
  <si>
    <t>31/05/10 CHGE PRORATA DEF 602</t>
  </si>
  <si>
    <t>31/10/12 REGUL TAUX 602</t>
  </si>
  <si>
    <t>OSTIE TANA 1øTRIM</t>
  </si>
  <si>
    <t>P/ SOLDE</t>
  </si>
  <si>
    <t>POUR SLDE 421 014</t>
  </si>
  <si>
    <t>POUR SLDE</t>
  </si>
  <si>
    <t>POUR SLDE MADAHOUFI</t>
  </si>
  <si>
    <t>POUR SOLDE 421200</t>
  </si>
  <si>
    <t>PR SOLDE REGL MAPEX</t>
  </si>
  <si>
    <t>JSA</t>
  </si>
  <si>
    <t>ODPAIE 8/2</t>
  </si>
  <si>
    <t>PREAVIS NON EXECUTE</t>
  </si>
  <si>
    <t>DIFF PR LETTRAGE</t>
  </si>
  <si>
    <t>PR SOLDE</t>
  </si>
  <si>
    <t>P/SDE FA1410009701 BOLLORE</t>
  </si>
  <si>
    <t>POUR SOLDE</t>
  </si>
  <si>
    <t>VIRT RECU DE CNAPS</t>
  </si>
  <si>
    <t>POUR LETTRAGE</t>
  </si>
  <si>
    <t>REGUL CION/ CESSø 80 000-BMT422</t>
  </si>
  <si>
    <t>POUR SLDE JIRAMA</t>
  </si>
  <si>
    <t>POUR SOLDE JIRAMA</t>
  </si>
  <si>
    <t>ODPAIE 11/</t>
  </si>
  <si>
    <t>PREAVIS NON EXECUTE            I</t>
  </si>
  <si>
    <t>POUR SOLDE SAL OCTOBRE</t>
  </si>
  <si>
    <t>CAU</t>
  </si>
  <si>
    <t>OR006461 REMB 1/2 SAC D/C LOMAY</t>
  </si>
  <si>
    <t>POUR SOLDE 471000</t>
  </si>
  <si>
    <t>FA 01/APPRO/14 APPRO PFOI-CCO</t>
  </si>
  <si>
    <t>ras - aucun traitement fiscal particulier selon el - contrepartie : 411 non rappatrier</t>
  </si>
  <si>
    <t>ECART S/RGLT P/LETTRAGE</t>
  </si>
  <si>
    <t>REGUL/ AN TVA 31/10/14</t>
  </si>
  <si>
    <t>Total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</si>
</sst>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8"/>
      <color rgb="FFFF0000"/>
      <name val="Book Antiqua"/>
      <family val="1"/>
    </font>
    <font>
      <u/>
      <sz val="11"/>
      <color theme="10"/>
      <name val="Calibri"/>
      <family val="2"/>
    </font>
    <font>
      <u/>
      <sz val="12"/>
      <color theme="10"/>
      <name val="Book Antiqua"/>
      <family val="1"/>
    </font>
    <font>
      <b/>
      <u/>
      <sz val="16"/>
      <color theme="1"/>
      <name val="Book Antiqua"/>
      <family val="1"/>
    </font>
    <font>
      <sz val="11"/>
      <name val="Book Antiqua"/>
      <family val="1"/>
    </font>
    <font>
      <b/>
      <u/>
      <sz val="11"/>
      <color theme="1"/>
      <name val="Book Antiqua"/>
      <family val="1"/>
    </font>
    <font>
      <b/>
      <i/>
      <sz val="11"/>
      <color theme="1"/>
      <name val="Book Antiqua"/>
      <family val="1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0" xfId="0" applyFont="1" applyFill="1" applyAlignment="1" applyProtection="1">
      <alignment horizontal="left"/>
    </xf>
    <xf numFmtId="0" fontId="3" fillId="2" borderId="0" xfId="0" applyFont="1" applyFill="1" applyProtection="1"/>
    <xf numFmtId="0" fontId="3" fillId="0" borderId="0" xfId="0" applyFont="1" applyFill="1" applyProtection="1"/>
    <xf numFmtId="0" fontId="3" fillId="0" borderId="0" xfId="0" applyFont="1" applyProtection="1"/>
    <xf numFmtId="0" fontId="4" fillId="0" borderId="0" xfId="0" applyFont="1" applyProtection="1"/>
    <xf numFmtId="0" fontId="3" fillId="0" borderId="0" xfId="0" applyFont="1" applyAlignment="1" applyProtection="1">
      <alignment horizontal="left"/>
    </xf>
    <xf numFmtId="0" fontId="6" fillId="0" borderId="0" xfId="2" applyFont="1" applyAlignment="1" applyProtection="1"/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3" fillId="0" borderId="0" xfId="0" quotePrefix="1" applyFont="1" applyProtection="1"/>
    <xf numFmtId="0" fontId="8" fillId="0" borderId="0" xfId="0" quotePrefix="1" applyFont="1" applyProtection="1"/>
    <xf numFmtId="0" fontId="2" fillId="0" borderId="0" xfId="0" applyFont="1" applyAlignment="1" applyProtection="1">
      <alignment horizontal="center"/>
    </xf>
    <xf numFmtId="0" fontId="9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10" fillId="0" borderId="0" xfId="0" applyFont="1" applyProtection="1">
      <protection locked="0"/>
    </xf>
    <xf numFmtId="14" fontId="11" fillId="0" borderId="1" xfId="0" applyNumberFormat="1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" fontId="11" fillId="0" borderId="1" xfId="0" applyNumberFormat="1" applyFont="1" applyBorder="1"/>
    <xf numFmtId="4" fontId="3" fillId="0" borderId="0" xfId="0" applyNumberFormat="1" applyFont="1" applyProtection="1">
      <protection locked="0"/>
    </xf>
    <xf numFmtId="9" fontId="3" fillId="0" borderId="0" xfId="1" applyFont="1" applyProtection="1">
      <protection locked="0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4" fontId="13" fillId="0" borderId="1" xfId="0" applyNumberFormat="1" applyFont="1" applyBorder="1"/>
    <xf numFmtId="0" fontId="12" fillId="0" borderId="0" xfId="0" applyFont="1"/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4" fontId="13" fillId="0" borderId="2" xfId="0" applyNumberFormat="1" applyFont="1" applyBorder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2014/PFOI/G%20-%20Produits%20_clients%20PF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"/>
      <sheetName val="G1"/>
      <sheetName val="G2"/>
      <sheetName val="G3"/>
      <sheetName val="G4"/>
      <sheetName val="G5"/>
      <sheetName val="G6"/>
      <sheetName val="G7"/>
      <sheetName val="G8"/>
      <sheetName val="G9"/>
      <sheetName val="Feuil1"/>
    </sheetNames>
    <sheetDataSet>
      <sheetData sheetId="0">
        <row r="1">
          <cell r="A1" t="str">
            <v>PFOI S.A.</v>
          </cell>
          <cell r="XFD1" t="str">
            <v>Oui</v>
          </cell>
        </row>
        <row r="2">
          <cell r="A2" t="str">
            <v>Audit des comptes</v>
          </cell>
          <cell r="G2" t="str">
            <v>LI</v>
          </cell>
          <cell r="XFD2" t="str">
            <v>Non</v>
          </cell>
        </row>
        <row r="3">
          <cell r="A3" t="str">
            <v>Exercice clos le 31 décembre 2014</v>
          </cell>
          <cell r="XFD3" t="str">
            <v>N/A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workbookViewId="0">
      <selection sqref="A1:XFD1048576"/>
    </sheetView>
  </sheetViews>
  <sheetFormatPr baseColWidth="10" defaultRowHeight="16.5" x14ac:dyDescent="0.3"/>
  <cols>
    <col min="1" max="1" width="11.42578125" style="14"/>
    <col min="2" max="2" width="11.7109375" style="14" customWidth="1"/>
    <col min="3" max="3" width="8.28515625" style="14" bestFit="1" customWidth="1"/>
    <col min="4" max="4" width="37.140625" style="14" bestFit="1" customWidth="1"/>
    <col min="5" max="5" width="28.140625" style="14" bestFit="1" customWidth="1"/>
    <col min="6" max="6" width="19.7109375" style="14" bestFit="1" customWidth="1"/>
    <col min="7" max="7" width="15.42578125" style="14" customWidth="1"/>
    <col min="8" max="8" width="18" style="14" bestFit="1" customWidth="1"/>
    <col min="9" max="9" width="59.42578125" style="14" customWidth="1"/>
    <col min="10" max="10" width="19.28515625" style="14" customWidth="1"/>
    <col min="11" max="11" width="22.28515625" style="14" customWidth="1"/>
    <col min="12" max="12" width="32.7109375" style="14" customWidth="1"/>
    <col min="13" max="16384" width="11.42578125" style="14"/>
  </cols>
  <sheetData>
    <row r="1" spans="1:12" s="4" customFormat="1" ht="23.25" x14ac:dyDescent="0.35">
      <c r="A1" s="1" t="str">
        <f>+[1]G!A1</f>
        <v>PFOI S.A.</v>
      </c>
      <c r="B1" s="2"/>
      <c r="C1" s="3"/>
      <c r="H1" s="2" t="s">
        <v>0</v>
      </c>
      <c r="I1" s="5" t="s">
        <v>1</v>
      </c>
      <c r="J1" s="5"/>
      <c r="K1" s="5"/>
    </row>
    <row r="2" spans="1:12" s="4" customFormat="1" x14ac:dyDescent="0.3">
      <c r="A2" s="1" t="str">
        <f>+[1]G!A2</f>
        <v>Audit des comptes</v>
      </c>
      <c r="B2" s="2"/>
      <c r="C2" s="3"/>
      <c r="H2" s="2" t="s">
        <v>2</v>
      </c>
      <c r="I2" s="6" t="str">
        <f>+[1]G!G2</f>
        <v>LI</v>
      </c>
      <c r="J2" s="6"/>
      <c r="K2" s="6"/>
    </row>
    <row r="3" spans="1:12" s="4" customFormat="1" x14ac:dyDescent="0.3">
      <c r="A3" s="1" t="str">
        <f>+[1]G!A3</f>
        <v>Exercice clos le 31 décembre 2014</v>
      </c>
      <c r="B3" s="2"/>
      <c r="C3" s="3"/>
      <c r="H3" s="2" t="s">
        <v>3</v>
      </c>
      <c r="I3" s="7" t="s">
        <v>4</v>
      </c>
      <c r="J3" s="7"/>
      <c r="K3" s="7"/>
    </row>
    <row r="4" spans="1:12" s="4" customFormat="1" x14ac:dyDescent="0.3"/>
    <row r="5" spans="1:12" s="4" customFormat="1" x14ac:dyDescent="0.3"/>
    <row r="6" spans="1:12" s="4" customFormat="1" ht="20.25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9"/>
      <c r="K6" s="9"/>
    </row>
    <row r="7" spans="1:12" s="4" customFormat="1" x14ac:dyDescent="0.3">
      <c r="A7" s="10" t="s">
        <v>6</v>
      </c>
    </row>
    <row r="8" spans="1:12" s="4" customFormat="1" x14ac:dyDescent="0.3">
      <c r="A8" s="10" t="s">
        <v>7</v>
      </c>
    </row>
    <row r="9" spans="1:12" s="4" customFormat="1" x14ac:dyDescent="0.3">
      <c r="A9" s="11" t="s">
        <v>8</v>
      </c>
    </row>
    <row r="10" spans="1:12" s="12" customFormat="1" ht="15" x14ac:dyDescent="0.25">
      <c r="H10" s="12" t="s">
        <v>9</v>
      </c>
      <c r="I10" s="12" t="s">
        <v>10</v>
      </c>
      <c r="J10" s="12" t="s">
        <v>11</v>
      </c>
      <c r="K10" s="12" t="s">
        <v>12</v>
      </c>
      <c r="L10" s="12" t="s">
        <v>13</v>
      </c>
    </row>
    <row r="11" spans="1:12" x14ac:dyDescent="0.3">
      <c r="A11" s="13" t="s">
        <v>14</v>
      </c>
      <c r="I11" s="15" t="s">
        <v>15</v>
      </c>
    </row>
    <row r="12" spans="1:12" x14ac:dyDescent="0.3">
      <c r="A12" s="13"/>
      <c r="I12" s="15"/>
    </row>
    <row r="13" spans="1:12" x14ac:dyDescent="0.3">
      <c r="A13" s="16">
        <v>41662</v>
      </c>
      <c r="B13" s="17" t="s">
        <v>16</v>
      </c>
      <c r="C13" s="18">
        <v>1</v>
      </c>
      <c r="D13" s="17" t="s">
        <v>17</v>
      </c>
      <c r="E13" s="19"/>
      <c r="F13" s="19">
        <v>188100</v>
      </c>
      <c r="I13" s="15"/>
    </row>
    <row r="14" spans="1:12" x14ac:dyDescent="0.3">
      <c r="A14" s="16">
        <v>41662</v>
      </c>
      <c r="B14" s="17" t="s">
        <v>16</v>
      </c>
      <c r="C14" s="18">
        <v>2</v>
      </c>
      <c r="D14" s="17" t="s">
        <v>18</v>
      </c>
      <c r="E14" s="19"/>
      <c r="F14" s="19">
        <v>62700000</v>
      </c>
      <c r="H14" s="14" t="s">
        <v>19</v>
      </c>
      <c r="I14" s="14" t="s">
        <v>20</v>
      </c>
    </row>
    <row r="15" spans="1:12" x14ac:dyDescent="0.3">
      <c r="A15" s="16">
        <v>41662</v>
      </c>
      <c r="B15" s="17" t="s">
        <v>16</v>
      </c>
      <c r="C15" s="18">
        <v>3</v>
      </c>
      <c r="D15" s="17" t="s">
        <v>21</v>
      </c>
      <c r="E15" s="19"/>
      <c r="F15" s="19">
        <v>41800000</v>
      </c>
      <c r="I15" s="15"/>
    </row>
    <row r="16" spans="1:12" x14ac:dyDescent="0.3">
      <c r="A16" s="16">
        <v>41662</v>
      </c>
      <c r="B16" s="17" t="s">
        <v>16</v>
      </c>
      <c r="C16" s="18">
        <v>4</v>
      </c>
      <c r="D16" s="17" t="s">
        <v>22</v>
      </c>
      <c r="E16" s="19"/>
      <c r="F16" s="19">
        <v>52250000</v>
      </c>
      <c r="I16" s="15"/>
    </row>
    <row r="17" spans="1:9" x14ac:dyDescent="0.3">
      <c r="A17" s="16">
        <v>41662</v>
      </c>
      <c r="B17" s="17" t="s">
        <v>16</v>
      </c>
      <c r="C17" s="18">
        <v>5</v>
      </c>
      <c r="D17" s="17" t="s">
        <v>23</v>
      </c>
      <c r="E17" s="19"/>
      <c r="F17" s="19">
        <v>52250000</v>
      </c>
      <c r="I17" s="15"/>
    </row>
    <row r="18" spans="1:9" x14ac:dyDescent="0.3">
      <c r="A18" s="16">
        <v>41670</v>
      </c>
      <c r="B18" s="17" t="s">
        <v>16</v>
      </c>
      <c r="C18" s="18">
        <v>6</v>
      </c>
      <c r="D18" s="17" t="s">
        <v>24</v>
      </c>
      <c r="E18" s="19"/>
      <c r="F18" s="19">
        <v>41800000</v>
      </c>
      <c r="I18" s="15"/>
    </row>
    <row r="19" spans="1:9" x14ac:dyDescent="0.3">
      <c r="A19" s="16">
        <v>41670</v>
      </c>
      <c r="B19" s="17" t="s">
        <v>16</v>
      </c>
      <c r="C19" s="18">
        <v>7</v>
      </c>
      <c r="D19" s="17" t="s">
        <v>25</v>
      </c>
      <c r="E19" s="19"/>
      <c r="F19" s="19">
        <v>29260000</v>
      </c>
      <c r="I19" s="15"/>
    </row>
    <row r="20" spans="1:9" x14ac:dyDescent="0.3">
      <c r="A20" s="16">
        <v>41670</v>
      </c>
      <c r="B20" s="17" t="s">
        <v>16</v>
      </c>
      <c r="C20" s="18">
        <v>8</v>
      </c>
      <c r="D20" s="17" t="s">
        <v>26</v>
      </c>
      <c r="E20" s="19"/>
      <c r="F20" s="19">
        <v>41800000</v>
      </c>
      <c r="I20" s="15"/>
    </row>
    <row r="21" spans="1:9" x14ac:dyDescent="0.3">
      <c r="A21" s="16">
        <v>41690</v>
      </c>
      <c r="B21" s="17" t="s">
        <v>16</v>
      </c>
      <c r="C21" s="18">
        <v>9</v>
      </c>
      <c r="D21" s="17" t="s">
        <v>27</v>
      </c>
      <c r="E21" s="19"/>
      <c r="F21" s="19">
        <v>52250000</v>
      </c>
      <c r="I21" s="15"/>
    </row>
    <row r="22" spans="1:9" x14ac:dyDescent="0.3">
      <c r="A22" s="16">
        <v>41690</v>
      </c>
      <c r="B22" s="17" t="s">
        <v>16</v>
      </c>
      <c r="C22" s="18">
        <v>10</v>
      </c>
      <c r="D22" s="17" t="s">
        <v>28</v>
      </c>
      <c r="E22" s="19"/>
      <c r="F22" s="19">
        <v>41800000</v>
      </c>
      <c r="I22" s="15"/>
    </row>
    <row r="23" spans="1:9" x14ac:dyDescent="0.3">
      <c r="A23" s="16">
        <v>41690</v>
      </c>
      <c r="B23" s="17" t="s">
        <v>16</v>
      </c>
      <c r="C23" s="18">
        <v>11</v>
      </c>
      <c r="D23" s="17" t="s">
        <v>29</v>
      </c>
      <c r="E23" s="19"/>
      <c r="F23" s="19">
        <v>45144000</v>
      </c>
      <c r="I23" s="15"/>
    </row>
    <row r="24" spans="1:9" x14ac:dyDescent="0.3">
      <c r="A24" s="16">
        <v>41690</v>
      </c>
      <c r="B24" s="17" t="s">
        <v>16</v>
      </c>
      <c r="C24" s="18">
        <v>12</v>
      </c>
      <c r="D24" s="17" t="s">
        <v>30</v>
      </c>
      <c r="E24" s="19"/>
      <c r="F24" s="19">
        <v>50160000</v>
      </c>
      <c r="H24" s="14" t="s">
        <v>19</v>
      </c>
      <c r="I24" s="14" t="s">
        <v>20</v>
      </c>
    </row>
    <row r="25" spans="1:9" x14ac:dyDescent="0.3">
      <c r="A25" s="16">
        <v>41690</v>
      </c>
      <c r="B25" s="17" t="s">
        <v>16</v>
      </c>
      <c r="C25" s="18">
        <v>13</v>
      </c>
      <c r="D25" s="17" t="s">
        <v>31</v>
      </c>
      <c r="E25" s="19"/>
      <c r="F25" s="19">
        <v>41800000</v>
      </c>
      <c r="I25" s="15"/>
    </row>
    <row r="26" spans="1:9" x14ac:dyDescent="0.3">
      <c r="A26" s="16">
        <v>41690</v>
      </c>
      <c r="B26" s="17" t="s">
        <v>16</v>
      </c>
      <c r="C26" s="18">
        <v>14</v>
      </c>
      <c r="D26" s="17" t="s">
        <v>32</v>
      </c>
      <c r="E26" s="19"/>
      <c r="F26" s="19">
        <v>6362400</v>
      </c>
      <c r="I26" s="15"/>
    </row>
    <row r="27" spans="1:9" x14ac:dyDescent="0.3">
      <c r="A27" s="16">
        <v>41690</v>
      </c>
      <c r="B27" s="17" t="s">
        <v>16</v>
      </c>
      <c r="C27" s="18">
        <v>15</v>
      </c>
      <c r="D27" s="17" t="s">
        <v>33</v>
      </c>
      <c r="E27" s="19"/>
      <c r="F27" s="19">
        <v>53504000</v>
      </c>
      <c r="I27" s="15"/>
    </row>
    <row r="28" spans="1:9" x14ac:dyDescent="0.3">
      <c r="A28" s="16">
        <v>41691</v>
      </c>
      <c r="B28" s="17" t="s">
        <v>16</v>
      </c>
      <c r="C28" s="18">
        <v>16</v>
      </c>
      <c r="D28" s="17" t="s">
        <v>34</v>
      </c>
      <c r="E28" s="19"/>
      <c r="F28" s="19">
        <v>41800000</v>
      </c>
      <c r="I28" s="15"/>
    </row>
    <row r="29" spans="1:9" x14ac:dyDescent="0.3">
      <c r="A29" s="16">
        <v>41691</v>
      </c>
      <c r="B29" s="17" t="s">
        <v>16</v>
      </c>
      <c r="C29" s="18">
        <v>17</v>
      </c>
      <c r="D29" s="17" t="s">
        <v>35</v>
      </c>
      <c r="E29" s="19"/>
      <c r="F29" s="19">
        <v>52250000</v>
      </c>
      <c r="H29" s="14" t="s">
        <v>19</v>
      </c>
      <c r="I29" s="15" t="s">
        <v>20</v>
      </c>
    </row>
    <row r="30" spans="1:9" x14ac:dyDescent="0.3">
      <c r="A30" s="16">
        <v>41691</v>
      </c>
      <c r="B30" s="17" t="s">
        <v>16</v>
      </c>
      <c r="C30" s="18">
        <v>18</v>
      </c>
      <c r="D30" s="17" t="s">
        <v>36</v>
      </c>
      <c r="E30" s="19"/>
      <c r="F30" s="19">
        <v>53504000</v>
      </c>
      <c r="I30" s="15"/>
    </row>
    <row r="31" spans="1:9" x14ac:dyDescent="0.3">
      <c r="A31" s="16">
        <v>41717</v>
      </c>
      <c r="B31" s="17" t="s">
        <v>16</v>
      </c>
      <c r="C31" s="18">
        <v>19</v>
      </c>
      <c r="D31" s="17" t="s">
        <v>37</v>
      </c>
      <c r="E31" s="19"/>
      <c r="F31" s="19">
        <v>36784000</v>
      </c>
      <c r="I31" s="15"/>
    </row>
    <row r="32" spans="1:9" x14ac:dyDescent="0.3">
      <c r="A32" s="16">
        <v>41717</v>
      </c>
      <c r="B32" s="17" t="s">
        <v>16</v>
      </c>
      <c r="C32" s="18">
        <v>20</v>
      </c>
      <c r="D32" s="17" t="s">
        <v>38</v>
      </c>
      <c r="E32" s="19"/>
      <c r="F32" s="19">
        <v>38456000</v>
      </c>
      <c r="I32" s="15"/>
    </row>
    <row r="33" spans="1:9" x14ac:dyDescent="0.3">
      <c r="A33" s="16">
        <v>41719</v>
      </c>
      <c r="B33" s="17" t="s">
        <v>16</v>
      </c>
      <c r="C33" s="18">
        <v>21</v>
      </c>
      <c r="D33" s="17" t="s">
        <v>39</v>
      </c>
      <c r="E33" s="19"/>
      <c r="F33" s="19">
        <v>41800000</v>
      </c>
      <c r="I33" s="15"/>
    </row>
    <row r="34" spans="1:9" x14ac:dyDescent="0.3">
      <c r="A34" s="16">
        <v>41723</v>
      </c>
      <c r="B34" s="17" t="s">
        <v>16</v>
      </c>
      <c r="C34" s="18">
        <v>22</v>
      </c>
      <c r="D34" s="17" t="s">
        <v>40</v>
      </c>
      <c r="E34" s="19"/>
      <c r="F34" s="19">
        <v>29260000</v>
      </c>
      <c r="I34" s="15"/>
    </row>
    <row r="35" spans="1:9" x14ac:dyDescent="0.3">
      <c r="A35" s="16">
        <v>41729</v>
      </c>
      <c r="B35" s="17" t="s">
        <v>16</v>
      </c>
      <c r="C35" s="18">
        <v>23</v>
      </c>
      <c r="D35" s="17" t="s">
        <v>41</v>
      </c>
      <c r="E35" s="19"/>
      <c r="F35" s="19">
        <v>45144000</v>
      </c>
      <c r="H35" s="14" t="s">
        <v>19</v>
      </c>
      <c r="I35" s="15" t="s">
        <v>20</v>
      </c>
    </row>
    <row r="36" spans="1:9" x14ac:dyDescent="0.3">
      <c r="A36" s="16">
        <v>41731</v>
      </c>
      <c r="B36" s="17" t="s">
        <v>16</v>
      </c>
      <c r="C36" s="18">
        <v>24</v>
      </c>
      <c r="D36" s="17" t="s">
        <v>42</v>
      </c>
      <c r="E36" s="19"/>
      <c r="F36" s="19">
        <v>8360000</v>
      </c>
      <c r="I36" s="15"/>
    </row>
    <row r="37" spans="1:9" x14ac:dyDescent="0.3">
      <c r="A37" s="16">
        <v>41733</v>
      </c>
      <c r="B37" s="17" t="s">
        <v>16</v>
      </c>
      <c r="C37" s="18">
        <v>25</v>
      </c>
      <c r="D37" s="17" t="s">
        <v>43</v>
      </c>
      <c r="E37" s="19"/>
      <c r="F37" s="19">
        <v>41800000</v>
      </c>
      <c r="I37" s="15"/>
    </row>
    <row r="38" spans="1:9" x14ac:dyDescent="0.3">
      <c r="A38" s="16">
        <v>41744</v>
      </c>
      <c r="B38" s="17" t="s">
        <v>16</v>
      </c>
      <c r="C38" s="18">
        <v>26</v>
      </c>
      <c r="D38" s="17" t="s">
        <v>44</v>
      </c>
      <c r="E38" s="19"/>
      <c r="F38" s="19">
        <v>31350000</v>
      </c>
      <c r="I38" s="15"/>
    </row>
    <row r="39" spans="1:9" x14ac:dyDescent="0.3">
      <c r="A39" s="16">
        <v>41745</v>
      </c>
      <c r="B39" s="17" t="s">
        <v>16</v>
      </c>
      <c r="C39" s="18">
        <v>27</v>
      </c>
      <c r="D39" s="17" t="s">
        <v>45</v>
      </c>
      <c r="E39" s="19"/>
      <c r="F39" s="19">
        <v>36784000</v>
      </c>
      <c r="I39" s="15"/>
    </row>
    <row r="40" spans="1:9" x14ac:dyDescent="0.3">
      <c r="A40" s="16">
        <v>41751</v>
      </c>
      <c r="B40" s="17" t="s">
        <v>16</v>
      </c>
      <c r="C40" s="18">
        <v>28</v>
      </c>
      <c r="D40" s="17" t="s">
        <v>46</v>
      </c>
      <c r="E40" s="19"/>
      <c r="F40" s="19">
        <v>13976256</v>
      </c>
      <c r="I40" s="15"/>
    </row>
    <row r="41" spans="1:9" x14ac:dyDescent="0.3">
      <c r="A41" s="16">
        <v>41753</v>
      </c>
      <c r="B41" s="17" t="s">
        <v>16</v>
      </c>
      <c r="C41" s="18">
        <v>29</v>
      </c>
      <c r="D41" s="17" t="s">
        <v>47</v>
      </c>
      <c r="E41" s="19"/>
      <c r="F41" s="19">
        <v>28424000</v>
      </c>
      <c r="I41" s="15"/>
    </row>
    <row r="42" spans="1:9" x14ac:dyDescent="0.3">
      <c r="A42" s="16">
        <v>41757</v>
      </c>
      <c r="B42" s="17" t="s">
        <v>16</v>
      </c>
      <c r="C42" s="18">
        <v>30</v>
      </c>
      <c r="D42" s="17" t="s">
        <v>48</v>
      </c>
      <c r="E42" s="19"/>
      <c r="F42" s="19">
        <v>36784000</v>
      </c>
      <c r="H42" s="14" t="s">
        <v>19</v>
      </c>
      <c r="I42" s="15" t="s">
        <v>20</v>
      </c>
    </row>
    <row r="43" spans="1:9" x14ac:dyDescent="0.3">
      <c r="A43" s="16">
        <v>41757</v>
      </c>
      <c r="B43" s="17" t="s">
        <v>16</v>
      </c>
      <c r="C43" s="18">
        <v>31</v>
      </c>
      <c r="D43" s="17" t="s">
        <v>49</v>
      </c>
      <c r="E43" s="19"/>
      <c r="F43" s="19">
        <v>16720000</v>
      </c>
      <c r="I43" s="15"/>
    </row>
    <row r="44" spans="1:9" x14ac:dyDescent="0.3">
      <c r="A44" s="16">
        <v>41757</v>
      </c>
      <c r="B44" s="17" t="s">
        <v>16</v>
      </c>
      <c r="C44" s="18">
        <v>32</v>
      </c>
      <c r="D44" s="17" t="s">
        <v>50</v>
      </c>
      <c r="E44" s="19"/>
      <c r="F44" s="19">
        <v>16720000</v>
      </c>
      <c r="I44" s="15"/>
    </row>
    <row r="45" spans="1:9" x14ac:dyDescent="0.3">
      <c r="A45" s="16">
        <v>41759</v>
      </c>
      <c r="B45" s="17" t="s">
        <v>16</v>
      </c>
      <c r="C45" s="18">
        <v>33</v>
      </c>
      <c r="D45" s="17" t="s">
        <v>51</v>
      </c>
      <c r="E45" s="19"/>
      <c r="F45" s="19">
        <v>29260000</v>
      </c>
      <c r="I45" s="15"/>
    </row>
    <row r="46" spans="1:9" x14ac:dyDescent="0.3">
      <c r="A46" s="16">
        <v>41779</v>
      </c>
      <c r="B46" s="17" t="s">
        <v>16</v>
      </c>
      <c r="C46" s="18">
        <v>34</v>
      </c>
      <c r="D46" s="17" t="s">
        <v>52</v>
      </c>
      <c r="E46" s="19"/>
      <c r="F46" s="19">
        <v>36784000</v>
      </c>
      <c r="H46" s="14" t="s">
        <v>19</v>
      </c>
      <c r="I46" s="15" t="s">
        <v>20</v>
      </c>
    </row>
    <row r="47" spans="1:9" x14ac:dyDescent="0.3">
      <c r="A47" s="16">
        <v>41779</v>
      </c>
      <c r="B47" s="17" t="s">
        <v>16</v>
      </c>
      <c r="C47" s="18">
        <v>35</v>
      </c>
      <c r="D47" s="17" t="s">
        <v>53</v>
      </c>
      <c r="E47" s="19"/>
      <c r="F47" s="19">
        <v>33440000</v>
      </c>
      <c r="I47" s="15"/>
    </row>
    <row r="48" spans="1:9" x14ac:dyDescent="0.3">
      <c r="A48" s="16">
        <v>41779</v>
      </c>
      <c r="B48" s="17" t="s">
        <v>16</v>
      </c>
      <c r="C48" s="18">
        <v>36</v>
      </c>
      <c r="D48" s="17" t="s">
        <v>54</v>
      </c>
      <c r="E48" s="19"/>
      <c r="F48" s="19">
        <v>29260000</v>
      </c>
      <c r="I48" s="15"/>
    </row>
    <row r="49" spans="1:9" x14ac:dyDescent="0.3">
      <c r="A49" s="16">
        <v>41779</v>
      </c>
      <c r="B49" s="17" t="s">
        <v>16</v>
      </c>
      <c r="C49" s="18">
        <v>37</v>
      </c>
      <c r="D49" s="17" t="s">
        <v>55</v>
      </c>
      <c r="E49" s="19"/>
      <c r="F49" s="19">
        <v>38148000</v>
      </c>
      <c r="I49" s="15"/>
    </row>
    <row r="50" spans="1:9" x14ac:dyDescent="0.3">
      <c r="A50" s="16">
        <v>41779</v>
      </c>
      <c r="B50" s="17" t="s">
        <v>16</v>
      </c>
      <c r="C50" s="18">
        <v>38</v>
      </c>
      <c r="D50" s="17" t="s">
        <v>56</v>
      </c>
      <c r="E50" s="19"/>
      <c r="F50" s="19">
        <v>4180000</v>
      </c>
      <c r="I50" s="15"/>
    </row>
    <row r="51" spans="1:9" x14ac:dyDescent="0.3">
      <c r="A51" s="16">
        <v>41779</v>
      </c>
      <c r="B51" s="17" t="s">
        <v>16</v>
      </c>
      <c r="C51" s="18">
        <v>39</v>
      </c>
      <c r="D51" s="17" t="s">
        <v>57</v>
      </c>
      <c r="E51" s="19"/>
      <c r="F51" s="19">
        <v>41800000</v>
      </c>
      <c r="I51" s="15"/>
    </row>
    <row r="52" spans="1:9" x14ac:dyDescent="0.3">
      <c r="A52" s="16">
        <v>41779</v>
      </c>
      <c r="B52" s="17" t="s">
        <v>16</v>
      </c>
      <c r="C52" s="18">
        <v>40</v>
      </c>
      <c r="D52" s="17" t="s">
        <v>58</v>
      </c>
      <c r="E52" s="19"/>
      <c r="F52" s="19">
        <v>16720000</v>
      </c>
      <c r="I52" s="15"/>
    </row>
    <row r="53" spans="1:9" x14ac:dyDescent="0.3">
      <c r="A53" s="16">
        <v>41789</v>
      </c>
      <c r="B53" s="17" t="s">
        <v>16</v>
      </c>
      <c r="C53" s="18">
        <v>41</v>
      </c>
      <c r="D53" s="17" t="s">
        <v>59</v>
      </c>
      <c r="E53" s="19"/>
      <c r="F53" s="19">
        <v>45980000</v>
      </c>
      <c r="I53" s="15"/>
    </row>
    <row r="54" spans="1:9" x14ac:dyDescent="0.3">
      <c r="A54" s="16">
        <v>41789</v>
      </c>
      <c r="B54" s="17" t="s">
        <v>16</v>
      </c>
      <c r="C54" s="18">
        <v>42</v>
      </c>
      <c r="D54" s="17" t="s">
        <v>60</v>
      </c>
      <c r="E54" s="19"/>
      <c r="F54" s="19">
        <v>45980000</v>
      </c>
      <c r="I54" s="15"/>
    </row>
    <row r="55" spans="1:9" x14ac:dyDescent="0.3">
      <c r="A55" s="16">
        <v>41801</v>
      </c>
      <c r="B55" s="17" t="s">
        <v>16</v>
      </c>
      <c r="C55" s="18">
        <v>43</v>
      </c>
      <c r="D55" s="17" t="s">
        <v>61</v>
      </c>
      <c r="E55" s="19"/>
      <c r="F55" s="19">
        <v>29260000</v>
      </c>
      <c r="I55" s="15"/>
    </row>
    <row r="56" spans="1:9" x14ac:dyDescent="0.3">
      <c r="A56" s="16">
        <v>41801</v>
      </c>
      <c r="B56" s="17" t="s">
        <v>16</v>
      </c>
      <c r="C56" s="18">
        <v>44</v>
      </c>
      <c r="D56" s="17" t="s">
        <v>62</v>
      </c>
      <c r="E56" s="19"/>
      <c r="F56" s="19">
        <v>52250000</v>
      </c>
      <c r="H56" s="14" t="s">
        <v>19</v>
      </c>
      <c r="I56" s="15" t="s">
        <v>20</v>
      </c>
    </row>
    <row r="57" spans="1:9" x14ac:dyDescent="0.3">
      <c r="A57" s="16">
        <v>41801</v>
      </c>
      <c r="B57" s="17" t="s">
        <v>16</v>
      </c>
      <c r="C57" s="18">
        <v>45</v>
      </c>
      <c r="D57" s="17" t="s">
        <v>63</v>
      </c>
      <c r="E57" s="19"/>
      <c r="F57" s="19">
        <v>18744000</v>
      </c>
      <c r="I57" s="15"/>
    </row>
    <row r="58" spans="1:9" x14ac:dyDescent="0.3">
      <c r="A58" s="16">
        <v>41801</v>
      </c>
      <c r="B58" s="17" t="s">
        <v>16</v>
      </c>
      <c r="C58" s="18">
        <v>46</v>
      </c>
      <c r="D58" s="17" t="s">
        <v>64</v>
      </c>
      <c r="E58" s="19"/>
      <c r="F58" s="19">
        <v>6270000</v>
      </c>
      <c r="I58" s="15"/>
    </row>
    <row r="59" spans="1:9" x14ac:dyDescent="0.3">
      <c r="A59" s="16">
        <v>41801</v>
      </c>
      <c r="B59" s="17" t="s">
        <v>16</v>
      </c>
      <c r="C59" s="18">
        <v>47</v>
      </c>
      <c r="D59" s="17" t="s">
        <v>65</v>
      </c>
      <c r="E59" s="19"/>
      <c r="F59" s="19">
        <v>22990000</v>
      </c>
      <c r="I59" s="15"/>
    </row>
    <row r="60" spans="1:9" x14ac:dyDescent="0.3">
      <c r="A60" s="16">
        <v>41809</v>
      </c>
      <c r="B60" s="17" t="s">
        <v>16</v>
      </c>
      <c r="C60" s="18">
        <v>48</v>
      </c>
      <c r="D60" s="17" t="s">
        <v>66</v>
      </c>
      <c r="E60" s="19"/>
      <c r="F60" s="19">
        <v>29260000</v>
      </c>
      <c r="I60" s="15"/>
    </row>
    <row r="61" spans="1:9" x14ac:dyDescent="0.3">
      <c r="A61" s="16">
        <v>41809</v>
      </c>
      <c r="B61" s="17" t="s">
        <v>16</v>
      </c>
      <c r="C61" s="18">
        <v>49</v>
      </c>
      <c r="D61" s="17" t="s">
        <v>67</v>
      </c>
      <c r="E61" s="19"/>
      <c r="F61" s="19">
        <v>4180000</v>
      </c>
      <c r="I61" s="15"/>
    </row>
    <row r="62" spans="1:9" x14ac:dyDescent="0.3">
      <c r="A62" s="16">
        <v>41810</v>
      </c>
      <c r="B62" s="17" t="s">
        <v>16</v>
      </c>
      <c r="C62" s="18">
        <v>50</v>
      </c>
      <c r="D62" s="17" t="s">
        <v>68</v>
      </c>
      <c r="E62" s="19"/>
      <c r="F62" s="19">
        <v>41800000</v>
      </c>
      <c r="I62" s="15"/>
    </row>
    <row r="63" spans="1:9" x14ac:dyDescent="0.3">
      <c r="A63" s="16">
        <v>41817</v>
      </c>
      <c r="B63" s="17" t="s">
        <v>16</v>
      </c>
      <c r="C63" s="18">
        <v>51</v>
      </c>
      <c r="D63" s="17" t="s">
        <v>69</v>
      </c>
      <c r="E63" s="19"/>
      <c r="F63" s="19">
        <v>31350000</v>
      </c>
      <c r="I63" s="15"/>
    </row>
    <row r="64" spans="1:9" x14ac:dyDescent="0.3">
      <c r="A64" s="16">
        <v>41817</v>
      </c>
      <c r="B64" s="17" t="s">
        <v>16</v>
      </c>
      <c r="C64" s="18">
        <v>52</v>
      </c>
      <c r="D64" s="17" t="s">
        <v>70</v>
      </c>
      <c r="E64" s="19"/>
      <c r="F64" s="19">
        <v>52250000</v>
      </c>
      <c r="I64" s="15"/>
    </row>
    <row r="65" spans="1:9" x14ac:dyDescent="0.3">
      <c r="A65" s="16">
        <v>41835</v>
      </c>
      <c r="B65" s="17" t="s">
        <v>16</v>
      </c>
      <c r="C65" s="18">
        <v>53</v>
      </c>
      <c r="D65" s="17" t="s">
        <v>71</v>
      </c>
      <c r="E65" s="19"/>
      <c r="F65" s="19">
        <v>52250000</v>
      </c>
      <c r="I65" s="15"/>
    </row>
    <row r="66" spans="1:9" x14ac:dyDescent="0.3">
      <c r="A66" s="16">
        <v>41835</v>
      </c>
      <c r="B66" s="17" t="s">
        <v>16</v>
      </c>
      <c r="C66" s="18">
        <v>54</v>
      </c>
      <c r="D66" s="17" t="s">
        <v>72</v>
      </c>
      <c r="E66" s="19"/>
      <c r="F66" s="19">
        <v>16720000</v>
      </c>
      <c r="I66" s="15"/>
    </row>
    <row r="67" spans="1:9" x14ac:dyDescent="0.3">
      <c r="A67" s="16">
        <v>41835</v>
      </c>
      <c r="B67" s="17" t="s">
        <v>16</v>
      </c>
      <c r="C67" s="18">
        <v>55</v>
      </c>
      <c r="D67" s="17" t="s">
        <v>73</v>
      </c>
      <c r="E67" s="19"/>
      <c r="F67" s="19">
        <v>45980000</v>
      </c>
      <c r="H67" s="14" t="s">
        <v>19</v>
      </c>
      <c r="I67" s="15" t="s">
        <v>20</v>
      </c>
    </row>
    <row r="68" spans="1:9" x14ac:dyDescent="0.3">
      <c r="A68" s="16">
        <v>41836</v>
      </c>
      <c r="B68" s="17" t="s">
        <v>16</v>
      </c>
      <c r="C68" s="18">
        <v>56</v>
      </c>
      <c r="D68" s="17" t="s">
        <v>74</v>
      </c>
      <c r="E68" s="19"/>
      <c r="F68" s="19">
        <v>6270000</v>
      </c>
      <c r="I68" s="15"/>
    </row>
    <row r="69" spans="1:9" x14ac:dyDescent="0.3">
      <c r="A69" s="16">
        <v>41836</v>
      </c>
      <c r="B69" s="17" t="s">
        <v>16</v>
      </c>
      <c r="C69" s="18">
        <v>57</v>
      </c>
      <c r="D69" s="17" t="s">
        <v>75</v>
      </c>
      <c r="E69" s="19"/>
      <c r="F69" s="19">
        <v>14630000</v>
      </c>
      <c r="I69" s="15"/>
    </row>
    <row r="70" spans="1:9" x14ac:dyDescent="0.3">
      <c r="A70" s="16">
        <v>41838</v>
      </c>
      <c r="B70" s="17" t="s">
        <v>16</v>
      </c>
      <c r="C70" s="18">
        <v>58</v>
      </c>
      <c r="D70" s="17" t="s">
        <v>76</v>
      </c>
      <c r="E70" s="19"/>
      <c r="F70" s="19">
        <v>52250000</v>
      </c>
      <c r="I70" s="15"/>
    </row>
    <row r="71" spans="1:9" x14ac:dyDescent="0.3">
      <c r="A71" s="16">
        <v>41843</v>
      </c>
      <c r="B71" s="17" t="s">
        <v>16</v>
      </c>
      <c r="C71" s="18">
        <v>59</v>
      </c>
      <c r="D71" s="17" t="s">
        <v>77</v>
      </c>
      <c r="E71" s="19"/>
      <c r="F71" s="19">
        <v>33440000</v>
      </c>
      <c r="I71" s="15"/>
    </row>
    <row r="72" spans="1:9" x14ac:dyDescent="0.3">
      <c r="A72" s="16">
        <v>41844</v>
      </c>
      <c r="B72" s="17" t="s">
        <v>16</v>
      </c>
      <c r="C72" s="18">
        <v>60</v>
      </c>
      <c r="D72" s="17" t="s">
        <v>78</v>
      </c>
      <c r="E72" s="19"/>
      <c r="F72" s="19">
        <v>4180000</v>
      </c>
      <c r="I72" s="15"/>
    </row>
    <row r="73" spans="1:9" x14ac:dyDescent="0.3">
      <c r="A73" s="16">
        <v>41844</v>
      </c>
      <c r="B73" s="17" t="s">
        <v>16</v>
      </c>
      <c r="C73" s="18">
        <v>61</v>
      </c>
      <c r="D73" s="17" t="s">
        <v>79</v>
      </c>
      <c r="E73" s="19"/>
      <c r="F73" s="19">
        <v>22990000</v>
      </c>
      <c r="I73" s="15"/>
    </row>
    <row r="74" spans="1:9" x14ac:dyDescent="0.3">
      <c r="A74" s="16">
        <v>41848</v>
      </c>
      <c r="B74" s="17" t="s">
        <v>16</v>
      </c>
      <c r="C74" s="18">
        <v>62</v>
      </c>
      <c r="D74" s="17" t="s">
        <v>80</v>
      </c>
      <c r="E74" s="19"/>
      <c r="F74" s="19">
        <v>52250000</v>
      </c>
      <c r="I74" s="15"/>
    </row>
    <row r="75" spans="1:9" x14ac:dyDescent="0.3">
      <c r="A75" s="16">
        <v>41848</v>
      </c>
      <c r="B75" s="17" t="s">
        <v>16</v>
      </c>
      <c r="C75" s="18">
        <v>63</v>
      </c>
      <c r="D75" s="17" t="s">
        <v>81</v>
      </c>
      <c r="E75" s="19"/>
      <c r="F75" s="19">
        <v>52250000</v>
      </c>
      <c r="I75" s="15"/>
    </row>
    <row r="76" spans="1:9" x14ac:dyDescent="0.3">
      <c r="A76" s="16">
        <v>41851</v>
      </c>
      <c r="B76" s="17" t="s">
        <v>82</v>
      </c>
      <c r="C76" s="18"/>
      <c r="D76" s="17" t="s">
        <v>83</v>
      </c>
      <c r="E76" s="19"/>
      <c r="F76" s="19">
        <v>29260000</v>
      </c>
      <c r="I76" s="15"/>
    </row>
    <row r="77" spans="1:9" x14ac:dyDescent="0.3">
      <c r="A77" s="16">
        <v>41857</v>
      </c>
      <c r="B77" s="17" t="s">
        <v>16</v>
      </c>
      <c r="C77" s="18">
        <v>64</v>
      </c>
      <c r="D77" s="17" t="s">
        <v>84</v>
      </c>
      <c r="E77" s="19"/>
      <c r="F77" s="19">
        <v>10450000</v>
      </c>
      <c r="I77" s="15"/>
    </row>
    <row r="78" spans="1:9" x14ac:dyDescent="0.3">
      <c r="A78" s="16">
        <v>41857</v>
      </c>
      <c r="B78" s="17" t="s">
        <v>16</v>
      </c>
      <c r="C78" s="18">
        <v>65</v>
      </c>
      <c r="D78" s="17" t="s">
        <v>85</v>
      </c>
      <c r="E78" s="19"/>
      <c r="F78" s="19">
        <v>62700000</v>
      </c>
      <c r="H78" s="14" t="s">
        <v>19</v>
      </c>
      <c r="I78" s="15" t="s">
        <v>20</v>
      </c>
    </row>
    <row r="79" spans="1:9" x14ac:dyDescent="0.3">
      <c r="A79" s="16">
        <v>41857</v>
      </c>
      <c r="B79" s="17" t="s">
        <v>16</v>
      </c>
      <c r="C79" s="18">
        <v>66</v>
      </c>
      <c r="D79" s="17" t="s">
        <v>86</v>
      </c>
      <c r="E79" s="19"/>
      <c r="F79" s="19">
        <v>4180000</v>
      </c>
      <c r="I79" s="15"/>
    </row>
    <row r="80" spans="1:9" x14ac:dyDescent="0.3">
      <c r="A80" s="16">
        <v>41876</v>
      </c>
      <c r="B80" s="17" t="s">
        <v>16</v>
      </c>
      <c r="C80" s="18">
        <v>67</v>
      </c>
      <c r="D80" s="17" t="s">
        <v>87</v>
      </c>
      <c r="E80" s="19"/>
      <c r="F80" s="19">
        <v>22990000</v>
      </c>
      <c r="I80" s="15"/>
    </row>
    <row r="81" spans="1:9" x14ac:dyDescent="0.3">
      <c r="A81" s="16">
        <v>41876</v>
      </c>
      <c r="B81" s="17" t="s">
        <v>16</v>
      </c>
      <c r="C81" s="18">
        <v>68</v>
      </c>
      <c r="D81" s="17" t="s">
        <v>88</v>
      </c>
      <c r="E81" s="19"/>
      <c r="F81" s="19">
        <v>48070000</v>
      </c>
      <c r="I81" s="15"/>
    </row>
    <row r="82" spans="1:9" x14ac:dyDescent="0.3">
      <c r="A82" s="16">
        <v>41890</v>
      </c>
      <c r="B82" s="17" t="s">
        <v>16</v>
      </c>
      <c r="C82" s="18">
        <v>69</v>
      </c>
      <c r="D82" s="17" t="s">
        <v>89</v>
      </c>
      <c r="E82" s="19"/>
      <c r="F82" s="19">
        <v>9640800</v>
      </c>
      <c r="I82" s="15"/>
    </row>
    <row r="83" spans="1:9" x14ac:dyDescent="0.3">
      <c r="A83" s="16">
        <v>41890</v>
      </c>
      <c r="B83" s="17" t="s">
        <v>16</v>
      </c>
      <c r="C83" s="18">
        <v>70</v>
      </c>
      <c r="D83" s="17" t="s">
        <v>90</v>
      </c>
      <c r="E83" s="19"/>
      <c r="F83" s="19">
        <v>39710000</v>
      </c>
      <c r="I83" s="15"/>
    </row>
    <row r="84" spans="1:9" x14ac:dyDescent="0.3">
      <c r="A84" s="16">
        <v>41890</v>
      </c>
      <c r="B84" s="17" t="s">
        <v>16</v>
      </c>
      <c r="C84" s="18">
        <v>71</v>
      </c>
      <c r="D84" s="17" t="s">
        <v>91</v>
      </c>
      <c r="E84" s="19"/>
      <c r="F84" s="19">
        <v>31350000</v>
      </c>
      <c r="I84" s="15"/>
    </row>
    <row r="85" spans="1:9" x14ac:dyDescent="0.3">
      <c r="A85" s="16">
        <v>41891</v>
      </c>
      <c r="B85" s="17" t="s">
        <v>16</v>
      </c>
      <c r="C85" s="18">
        <v>72</v>
      </c>
      <c r="D85" s="17" t="s">
        <v>92</v>
      </c>
      <c r="E85" s="19"/>
      <c r="F85" s="19">
        <v>282150</v>
      </c>
      <c r="I85" s="15"/>
    </row>
    <row r="86" spans="1:9" x14ac:dyDescent="0.3">
      <c r="A86" s="16">
        <v>41892</v>
      </c>
      <c r="B86" s="17" t="s">
        <v>16</v>
      </c>
      <c r="C86" s="18">
        <v>73</v>
      </c>
      <c r="D86" s="17" t="s">
        <v>93</v>
      </c>
      <c r="E86" s="19"/>
      <c r="F86" s="19">
        <v>22990000</v>
      </c>
      <c r="I86" s="15"/>
    </row>
    <row r="87" spans="1:9" x14ac:dyDescent="0.3">
      <c r="A87" s="16">
        <v>41892</v>
      </c>
      <c r="B87" s="17" t="s">
        <v>16</v>
      </c>
      <c r="C87" s="18">
        <v>74</v>
      </c>
      <c r="D87" s="17" t="s">
        <v>94</v>
      </c>
      <c r="E87" s="19"/>
      <c r="F87" s="19">
        <v>29260000</v>
      </c>
      <c r="I87" s="15"/>
    </row>
    <row r="88" spans="1:9" x14ac:dyDescent="0.3">
      <c r="A88" s="16">
        <v>41900</v>
      </c>
      <c r="B88" s="17" t="s">
        <v>16</v>
      </c>
      <c r="C88" s="18">
        <v>75</v>
      </c>
      <c r="D88" s="17" t="s">
        <v>95</v>
      </c>
      <c r="E88" s="19"/>
      <c r="F88" s="19">
        <v>45980000</v>
      </c>
      <c r="H88" s="14" t="s">
        <v>19</v>
      </c>
      <c r="I88" s="15" t="s">
        <v>20</v>
      </c>
    </row>
    <row r="89" spans="1:9" x14ac:dyDescent="0.3">
      <c r="A89" s="16">
        <v>41901</v>
      </c>
      <c r="B89" s="17" t="s">
        <v>16</v>
      </c>
      <c r="C89" s="18">
        <v>76</v>
      </c>
      <c r="D89" s="17" t="s">
        <v>96</v>
      </c>
      <c r="E89" s="19"/>
      <c r="F89" s="19">
        <v>10450000</v>
      </c>
      <c r="I89" s="15"/>
    </row>
    <row r="90" spans="1:9" x14ac:dyDescent="0.3">
      <c r="A90" s="16">
        <v>41901</v>
      </c>
      <c r="B90" s="17" t="s">
        <v>16</v>
      </c>
      <c r="C90" s="18">
        <v>77</v>
      </c>
      <c r="D90" s="17" t="s">
        <v>97</v>
      </c>
      <c r="E90" s="19"/>
      <c r="F90" s="19">
        <v>22676500</v>
      </c>
      <c r="I90" s="15"/>
    </row>
    <row r="91" spans="1:9" x14ac:dyDescent="0.3">
      <c r="A91" s="16">
        <v>41901</v>
      </c>
      <c r="B91" s="17" t="s">
        <v>16</v>
      </c>
      <c r="C91" s="18">
        <v>78</v>
      </c>
      <c r="D91" s="17" t="s">
        <v>98</v>
      </c>
      <c r="E91" s="19"/>
      <c r="F91" s="19">
        <v>33440000</v>
      </c>
      <c r="I91" s="15"/>
    </row>
    <row r="92" spans="1:9" x14ac:dyDescent="0.3">
      <c r="A92" s="16">
        <v>41908</v>
      </c>
      <c r="B92" s="17" t="s">
        <v>16</v>
      </c>
      <c r="C92" s="18">
        <v>79</v>
      </c>
      <c r="D92" s="17" t="s">
        <v>99</v>
      </c>
      <c r="E92" s="19"/>
      <c r="F92" s="19">
        <v>48070000</v>
      </c>
      <c r="I92" s="15"/>
    </row>
    <row r="93" spans="1:9" x14ac:dyDescent="0.3">
      <c r="A93" s="16">
        <v>41918</v>
      </c>
      <c r="B93" s="17" t="s">
        <v>16</v>
      </c>
      <c r="C93" s="18">
        <v>80</v>
      </c>
      <c r="D93" s="17" t="s">
        <v>100</v>
      </c>
      <c r="E93" s="19"/>
      <c r="F93" s="19">
        <v>8360000</v>
      </c>
      <c r="I93" s="15"/>
    </row>
    <row r="94" spans="1:9" x14ac:dyDescent="0.3">
      <c r="A94" s="16">
        <v>41918</v>
      </c>
      <c r="B94" s="17" t="s">
        <v>16</v>
      </c>
      <c r="C94" s="18">
        <v>81</v>
      </c>
      <c r="D94" s="17" t="s">
        <v>101</v>
      </c>
      <c r="E94" s="19"/>
      <c r="F94" s="19">
        <v>20900000</v>
      </c>
      <c r="I94" s="15"/>
    </row>
    <row r="95" spans="1:9" x14ac:dyDescent="0.3">
      <c r="A95" s="16">
        <v>41921</v>
      </c>
      <c r="B95" s="17" t="s">
        <v>16</v>
      </c>
      <c r="C95" s="18">
        <v>82</v>
      </c>
      <c r="D95" s="17" t="s">
        <v>102</v>
      </c>
      <c r="E95" s="19"/>
      <c r="F95" s="19">
        <v>52250000</v>
      </c>
      <c r="I95" s="15"/>
    </row>
    <row r="96" spans="1:9" x14ac:dyDescent="0.3">
      <c r="A96" s="16">
        <v>41925</v>
      </c>
      <c r="B96" s="17" t="s">
        <v>16</v>
      </c>
      <c r="C96" s="18">
        <v>83</v>
      </c>
      <c r="D96" s="17" t="s">
        <v>103</v>
      </c>
      <c r="E96" s="19"/>
      <c r="F96" s="19">
        <v>29260000</v>
      </c>
      <c r="I96" s="15"/>
    </row>
    <row r="97" spans="1:9" x14ac:dyDescent="0.3">
      <c r="A97" s="16">
        <v>41926</v>
      </c>
      <c r="B97" s="17" t="s">
        <v>16</v>
      </c>
      <c r="C97" s="18">
        <v>84</v>
      </c>
      <c r="D97" s="17" t="s">
        <v>104</v>
      </c>
      <c r="E97" s="19"/>
      <c r="F97" s="19">
        <v>10586400</v>
      </c>
      <c r="I97" s="15"/>
    </row>
    <row r="98" spans="1:9" x14ac:dyDescent="0.3">
      <c r="A98" s="16">
        <v>41926</v>
      </c>
      <c r="B98" s="17" t="s">
        <v>16</v>
      </c>
      <c r="C98" s="18">
        <v>85</v>
      </c>
      <c r="D98" s="17" t="s">
        <v>105</v>
      </c>
      <c r="E98" s="19"/>
      <c r="F98" s="19">
        <v>22990000</v>
      </c>
      <c r="I98" s="15"/>
    </row>
    <row r="99" spans="1:9" x14ac:dyDescent="0.3">
      <c r="A99" s="16">
        <v>41926</v>
      </c>
      <c r="B99" s="17" t="s">
        <v>16</v>
      </c>
      <c r="C99" s="18">
        <v>86</v>
      </c>
      <c r="D99" s="17" t="s">
        <v>106</v>
      </c>
      <c r="E99" s="19"/>
      <c r="F99" s="19">
        <v>6270000</v>
      </c>
      <c r="I99" s="15"/>
    </row>
    <row r="100" spans="1:9" x14ac:dyDescent="0.3">
      <c r="A100" s="16">
        <v>41932</v>
      </c>
      <c r="B100" s="17" t="s">
        <v>16</v>
      </c>
      <c r="C100" s="18">
        <v>87</v>
      </c>
      <c r="D100" s="17" t="s">
        <v>107</v>
      </c>
      <c r="E100" s="19"/>
      <c r="F100" s="19">
        <v>52250000</v>
      </c>
      <c r="I100" s="15"/>
    </row>
    <row r="101" spans="1:9" x14ac:dyDescent="0.3">
      <c r="A101" s="16">
        <v>41933</v>
      </c>
      <c r="B101" s="17" t="s">
        <v>16</v>
      </c>
      <c r="C101" s="18">
        <v>88</v>
      </c>
      <c r="D101" s="17" t="s">
        <v>108</v>
      </c>
      <c r="E101" s="19"/>
      <c r="F101" s="19">
        <v>52250000</v>
      </c>
      <c r="I101" s="15"/>
    </row>
    <row r="102" spans="1:9" x14ac:dyDescent="0.3">
      <c r="A102" s="16">
        <v>41939</v>
      </c>
      <c r="B102" s="17" t="s">
        <v>16</v>
      </c>
      <c r="C102" s="18">
        <v>89</v>
      </c>
      <c r="D102" s="17" t="s">
        <v>109</v>
      </c>
      <c r="E102" s="19"/>
      <c r="F102" s="19">
        <v>31350000</v>
      </c>
      <c r="I102" s="15"/>
    </row>
    <row r="103" spans="1:9" x14ac:dyDescent="0.3">
      <c r="A103" s="16">
        <v>41940</v>
      </c>
      <c r="B103" s="17" t="s">
        <v>16</v>
      </c>
      <c r="C103" s="18">
        <v>90</v>
      </c>
      <c r="D103" s="17" t="s">
        <v>110</v>
      </c>
      <c r="E103" s="19"/>
      <c r="F103" s="19">
        <v>41800000</v>
      </c>
      <c r="I103" s="15"/>
    </row>
    <row r="104" spans="1:9" x14ac:dyDescent="0.3">
      <c r="A104" s="16">
        <v>41943</v>
      </c>
      <c r="B104" s="17" t="s">
        <v>16</v>
      </c>
      <c r="C104" s="18">
        <v>91</v>
      </c>
      <c r="D104" s="17" t="s">
        <v>111</v>
      </c>
      <c r="E104" s="19"/>
      <c r="F104" s="19">
        <v>9288720</v>
      </c>
      <c r="I104" s="15"/>
    </row>
    <row r="105" spans="1:9" x14ac:dyDescent="0.3">
      <c r="A105" s="16">
        <v>41947</v>
      </c>
      <c r="B105" s="17" t="s">
        <v>16</v>
      </c>
      <c r="C105" s="18">
        <v>92</v>
      </c>
      <c r="D105" s="17" t="s">
        <v>112</v>
      </c>
      <c r="E105" s="19"/>
      <c r="F105" s="19">
        <v>41800000</v>
      </c>
      <c r="I105" s="15"/>
    </row>
    <row r="106" spans="1:9" x14ac:dyDescent="0.3">
      <c r="A106" s="16">
        <v>41947</v>
      </c>
      <c r="B106" s="17" t="s">
        <v>16</v>
      </c>
      <c r="C106" s="18">
        <v>93</v>
      </c>
      <c r="D106" s="17" t="s">
        <v>113</v>
      </c>
      <c r="E106" s="19"/>
      <c r="F106" s="19">
        <v>14630000</v>
      </c>
      <c r="I106" s="15"/>
    </row>
    <row r="107" spans="1:9" x14ac:dyDescent="0.3">
      <c r="A107" s="16">
        <v>41947</v>
      </c>
      <c r="B107" s="17" t="s">
        <v>16</v>
      </c>
      <c r="C107" s="18">
        <v>94</v>
      </c>
      <c r="D107" s="17" t="s">
        <v>114</v>
      </c>
      <c r="E107" s="19"/>
      <c r="F107" s="19">
        <v>14630000</v>
      </c>
      <c r="I107" s="15"/>
    </row>
    <row r="108" spans="1:9" x14ac:dyDescent="0.3">
      <c r="A108" s="16">
        <v>41953</v>
      </c>
      <c r="B108" s="17" t="s">
        <v>16</v>
      </c>
      <c r="C108" s="18">
        <v>95</v>
      </c>
      <c r="D108" s="17" t="s">
        <v>115</v>
      </c>
      <c r="E108" s="19"/>
      <c r="F108" s="19">
        <v>31350000</v>
      </c>
      <c r="I108" s="15"/>
    </row>
    <row r="109" spans="1:9" x14ac:dyDescent="0.3">
      <c r="A109" s="16">
        <v>41957</v>
      </c>
      <c r="B109" s="17" t="s">
        <v>16</v>
      </c>
      <c r="C109" s="18">
        <v>96</v>
      </c>
      <c r="D109" s="17" t="s">
        <v>116</v>
      </c>
      <c r="E109" s="19"/>
      <c r="F109" s="19">
        <v>52250000</v>
      </c>
      <c r="H109" s="14" t="s">
        <v>19</v>
      </c>
      <c r="I109" s="15" t="s">
        <v>20</v>
      </c>
    </row>
    <row r="110" spans="1:9" x14ac:dyDescent="0.3">
      <c r="A110" s="16">
        <v>41960</v>
      </c>
      <c r="B110" s="17" t="s">
        <v>16</v>
      </c>
      <c r="C110" s="18">
        <v>97</v>
      </c>
      <c r="D110" s="17" t="s">
        <v>117</v>
      </c>
      <c r="E110" s="19"/>
      <c r="F110" s="19">
        <v>6270000</v>
      </c>
      <c r="I110" s="15"/>
    </row>
    <row r="111" spans="1:9" x14ac:dyDescent="0.3">
      <c r="A111" s="16">
        <v>41960</v>
      </c>
      <c r="B111" s="17" t="s">
        <v>16</v>
      </c>
      <c r="C111" s="18">
        <v>98</v>
      </c>
      <c r="D111" s="17" t="s">
        <v>118</v>
      </c>
      <c r="E111" s="19"/>
      <c r="F111" s="19">
        <v>52250000</v>
      </c>
      <c r="I111" s="15"/>
    </row>
    <row r="112" spans="1:9" x14ac:dyDescent="0.3">
      <c r="A112" s="16">
        <v>41960</v>
      </c>
      <c r="B112" s="17" t="s">
        <v>16</v>
      </c>
      <c r="C112" s="18">
        <v>99</v>
      </c>
      <c r="D112" s="17" t="s">
        <v>119</v>
      </c>
      <c r="E112" s="19"/>
      <c r="F112" s="19">
        <v>8360000</v>
      </c>
      <c r="I112" s="15"/>
    </row>
    <row r="113" spans="1:9" x14ac:dyDescent="0.3">
      <c r="A113" s="16">
        <v>41960</v>
      </c>
      <c r="B113" s="17" t="s">
        <v>16</v>
      </c>
      <c r="C113" s="18">
        <v>100</v>
      </c>
      <c r="D113" s="17" t="s">
        <v>120</v>
      </c>
      <c r="E113" s="19"/>
      <c r="F113" s="19">
        <v>31350000</v>
      </c>
      <c r="I113" s="15"/>
    </row>
    <row r="114" spans="1:9" x14ac:dyDescent="0.3">
      <c r="A114" s="16">
        <v>41962</v>
      </c>
      <c r="B114" s="17" t="s">
        <v>16</v>
      </c>
      <c r="C114" s="18">
        <v>101</v>
      </c>
      <c r="D114" s="17" t="s">
        <v>121</v>
      </c>
      <c r="E114" s="19"/>
      <c r="F114" s="19">
        <v>31350000</v>
      </c>
      <c r="I114" s="15"/>
    </row>
    <row r="115" spans="1:9" x14ac:dyDescent="0.3">
      <c r="A115" s="16">
        <v>41968</v>
      </c>
      <c r="B115" s="17" t="s">
        <v>16</v>
      </c>
      <c r="C115" s="18">
        <v>102</v>
      </c>
      <c r="D115" s="17" t="s">
        <v>122</v>
      </c>
      <c r="E115" s="19"/>
      <c r="F115" s="19">
        <v>12540000</v>
      </c>
      <c r="I115" s="15"/>
    </row>
    <row r="116" spans="1:9" x14ac:dyDescent="0.3">
      <c r="A116" s="16">
        <v>41968</v>
      </c>
      <c r="B116" s="17" t="s">
        <v>16</v>
      </c>
      <c r="C116" s="18">
        <v>103</v>
      </c>
      <c r="D116" s="17" t="s">
        <v>123</v>
      </c>
      <c r="E116" s="19"/>
      <c r="F116" s="19">
        <v>16720000</v>
      </c>
      <c r="I116" s="15"/>
    </row>
    <row r="117" spans="1:9" x14ac:dyDescent="0.3">
      <c r="A117" s="16">
        <v>41968</v>
      </c>
      <c r="B117" s="17" t="s">
        <v>16</v>
      </c>
      <c r="C117" s="18">
        <v>104</v>
      </c>
      <c r="D117" s="17" t="s">
        <v>124</v>
      </c>
      <c r="E117" s="19"/>
      <c r="F117" s="19">
        <v>25080000</v>
      </c>
      <c r="I117" s="15"/>
    </row>
    <row r="118" spans="1:9" x14ac:dyDescent="0.3">
      <c r="A118" s="16">
        <v>41968</v>
      </c>
      <c r="B118" s="17" t="s">
        <v>16</v>
      </c>
      <c r="C118" s="18">
        <v>105</v>
      </c>
      <c r="D118" s="17" t="s">
        <v>125</v>
      </c>
      <c r="E118" s="19"/>
      <c r="F118" s="19">
        <v>6270000</v>
      </c>
      <c r="I118" s="15"/>
    </row>
    <row r="119" spans="1:9" x14ac:dyDescent="0.3">
      <c r="A119" s="16">
        <v>41972</v>
      </c>
      <c r="B119" s="17" t="s">
        <v>16</v>
      </c>
      <c r="C119" s="18">
        <v>106</v>
      </c>
      <c r="D119" s="17" t="s">
        <v>126</v>
      </c>
      <c r="E119" s="19"/>
      <c r="F119" s="19">
        <v>52250000</v>
      </c>
      <c r="I119" s="15"/>
    </row>
    <row r="120" spans="1:9" x14ac:dyDescent="0.3">
      <c r="A120" s="16">
        <v>41977</v>
      </c>
      <c r="B120" s="17" t="s">
        <v>16</v>
      </c>
      <c r="C120" s="18">
        <v>107</v>
      </c>
      <c r="D120" s="17" t="s">
        <v>127</v>
      </c>
      <c r="E120" s="19"/>
      <c r="F120" s="19">
        <v>31350000</v>
      </c>
      <c r="I120" s="15"/>
    </row>
    <row r="121" spans="1:9" x14ac:dyDescent="0.3">
      <c r="A121" s="16">
        <v>41982</v>
      </c>
      <c r="B121" s="17" t="s">
        <v>16</v>
      </c>
      <c r="C121" s="18">
        <v>108</v>
      </c>
      <c r="D121" s="17" t="s">
        <v>128</v>
      </c>
      <c r="E121" s="19"/>
      <c r="F121" s="19">
        <v>52250000</v>
      </c>
      <c r="I121" s="15"/>
    </row>
    <row r="122" spans="1:9" x14ac:dyDescent="0.3">
      <c r="A122" s="16">
        <v>41984</v>
      </c>
      <c r="B122" s="17" t="s">
        <v>16</v>
      </c>
      <c r="C122" s="18">
        <v>109</v>
      </c>
      <c r="D122" s="17" t="s">
        <v>129</v>
      </c>
      <c r="E122" s="19"/>
      <c r="F122" s="19">
        <v>52250000</v>
      </c>
      <c r="I122" s="15"/>
    </row>
    <row r="123" spans="1:9" x14ac:dyDescent="0.3">
      <c r="A123" s="16">
        <v>41986</v>
      </c>
      <c r="B123" s="17" t="s">
        <v>16</v>
      </c>
      <c r="C123" s="18">
        <v>110</v>
      </c>
      <c r="D123" s="17" t="s">
        <v>130</v>
      </c>
      <c r="E123" s="19"/>
      <c r="F123" s="19">
        <v>25080000</v>
      </c>
      <c r="I123" s="15"/>
    </row>
    <row r="124" spans="1:9" x14ac:dyDescent="0.3">
      <c r="A124" s="16">
        <v>41986</v>
      </c>
      <c r="B124" s="17" t="s">
        <v>16</v>
      </c>
      <c r="C124" s="18">
        <v>111</v>
      </c>
      <c r="D124" s="17" t="s">
        <v>131</v>
      </c>
      <c r="E124" s="19"/>
      <c r="F124" s="19">
        <v>4180000</v>
      </c>
      <c r="I124" s="15"/>
    </row>
    <row r="125" spans="1:9" x14ac:dyDescent="0.3">
      <c r="A125" s="16">
        <v>41986</v>
      </c>
      <c r="B125" s="17" t="s">
        <v>16</v>
      </c>
      <c r="C125" s="18">
        <v>112</v>
      </c>
      <c r="D125" s="17" t="s">
        <v>132</v>
      </c>
      <c r="E125" s="19"/>
      <c r="F125" s="19">
        <v>31350000</v>
      </c>
      <c r="I125" s="15"/>
    </row>
    <row r="126" spans="1:9" x14ac:dyDescent="0.3">
      <c r="A126" s="16">
        <v>41988</v>
      </c>
      <c r="B126" s="17" t="s">
        <v>16</v>
      </c>
      <c r="C126" s="18">
        <v>113</v>
      </c>
      <c r="D126" s="17" t="s">
        <v>133</v>
      </c>
      <c r="E126" s="19"/>
      <c r="F126" s="19">
        <v>25080000</v>
      </c>
      <c r="I126" s="15"/>
    </row>
    <row r="127" spans="1:9" x14ac:dyDescent="0.3">
      <c r="A127" s="16">
        <v>41991</v>
      </c>
      <c r="B127" s="17" t="s">
        <v>16</v>
      </c>
      <c r="C127" s="18">
        <v>114</v>
      </c>
      <c r="D127" s="17" t="s">
        <v>134</v>
      </c>
      <c r="E127" s="19"/>
      <c r="F127" s="19">
        <v>20900000</v>
      </c>
      <c r="I127" s="15"/>
    </row>
    <row r="128" spans="1:9" x14ac:dyDescent="0.3">
      <c r="A128" s="16">
        <v>41991</v>
      </c>
      <c r="B128" s="17" t="s">
        <v>16</v>
      </c>
      <c r="C128" s="18">
        <v>115</v>
      </c>
      <c r="D128" s="17" t="s">
        <v>135</v>
      </c>
      <c r="E128" s="19"/>
      <c r="F128" s="19">
        <v>52250000</v>
      </c>
      <c r="I128" s="15"/>
    </row>
    <row r="129" spans="1:9" x14ac:dyDescent="0.3">
      <c r="A129" s="16">
        <v>41999</v>
      </c>
      <c r="B129" s="17" t="s">
        <v>16</v>
      </c>
      <c r="C129" s="18">
        <v>116</v>
      </c>
      <c r="D129" s="17" t="s">
        <v>136</v>
      </c>
      <c r="E129" s="19"/>
      <c r="F129" s="19">
        <v>2090000</v>
      </c>
      <c r="I129" s="15"/>
    </row>
    <row r="130" spans="1:9" x14ac:dyDescent="0.3">
      <c r="A130" s="16">
        <v>41999</v>
      </c>
      <c r="B130" s="17" t="s">
        <v>16</v>
      </c>
      <c r="C130" s="18">
        <v>117</v>
      </c>
      <c r="D130" s="17" t="s">
        <v>137</v>
      </c>
      <c r="E130" s="19"/>
      <c r="F130" s="19">
        <v>40755000</v>
      </c>
      <c r="I130" s="15"/>
    </row>
    <row r="131" spans="1:9" x14ac:dyDescent="0.3">
      <c r="A131" s="16">
        <v>41999</v>
      </c>
      <c r="B131" s="17" t="s">
        <v>16</v>
      </c>
      <c r="C131" s="18">
        <v>118</v>
      </c>
      <c r="D131" s="17" t="s">
        <v>138</v>
      </c>
      <c r="E131" s="19"/>
      <c r="F131" s="19">
        <v>1045000</v>
      </c>
      <c r="I131" s="15"/>
    </row>
    <row r="132" spans="1:9" x14ac:dyDescent="0.3">
      <c r="A132" s="16">
        <v>41999</v>
      </c>
      <c r="B132" s="17" t="s">
        <v>16</v>
      </c>
      <c r="C132" s="18">
        <v>119</v>
      </c>
      <c r="D132" s="17" t="s">
        <v>139</v>
      </c>
      <c r="E132" s="19"/>
      <c r="F132" s="19">
        <v>41800000</v>
      </c>
      <c r="I132" s="15"/>
    </row>
    <row r="133" spans="1:9" x14ac:dyDescent="0.3">
      <c r="A133" s="13"/>
      <c r="F133" s="20">
        <f>SUM(F13:F132)</f>
        <v>3732635326</v>
      </c>
      <c r="I133" s="15"/>
    </row>
    <row r="134" spans="1:9" x14ac:dyDescent="0.3">
      <c r="A134" s="13"/>
      <c r="E134" s="14" t="s">
        <v>140</v>
      </c>
      <c r="F134" s="20">
        <f>F14+F24+F29+F35+F42+F46+F56+F67+F78+F88+F109</f>
        <v>542982000</v>
      </c>
      <c r="I134" s="15"/>
    </row>
    <row r="135" spans="1:9" x14ac:dyDescent="0.3">
      <c r="A135" s="13"/>
      <c r="E135" s="14" t="s">
        <v>141</v>
      </c>
      <c r="F135" s="21">
        <f>F134/F133</f>
        <v>0.14546880489980124</v>
      </c>
      <c r="I135" s="15"/>
    </row>
    <row r="136" spans="1:9" x14ac:dyDescent="0.3">
      <c r="A136" s="13" t="s">
        <v>142</v>
      </c>
    </row>
    <row r="138" spans="1:9" x14ac:dyDescent="0.3">
      <c r="A138" s="16">
        <v>41694</v>
      </c>
      <c r="B138" s="17" t="s">
        <v>82</v>
      </c>
      <c r="C138" s="18"/>
      <c r="D138" s="17" t="s">
        <v>143</v>
      </c>
      <c r="E138" s="19"/>
      <c r="F138" s="19">
        <v>196678447.06</v>
      </c>
    </row>
    <row r="139" spans="1:9" x14ac:dyDescent="0.3">
      <c r="A139" s="16">
        <v>41694</v>
      </c>
      <c r="B139" s="17" t="s">
        <v>82</v>
      </c>
      <c r="C139" s="18"/>
      <c r="D139" s="17" t="s">
        <v>144</v>
      </c>
      <c r="E139" s="19"/>
      <c r="F139" s="19">
        <v>196678447.06</v>
      </c>
    </row>
    <row r="140" spans="1:9" x14ac:dyDescent="0.3">
      <c r="A140" s="16">
        <v>41694</v>
      </c>
      <c r="B140" s="17" t="s">
        <v>82</v>
      </c>
      <c r="C140" s="18"/>
      <c r="D140" s="17" t="s">
        <v>145</v>
      </c>
      <c r="E140" s="19"/>
      <c r="F140" s="19">
        <v>209493668.16</v>
      </c>
    </row>
    <row r="141" spans="1:9" x14ac:dyDescent="0.3">
      <c r="A141" s="16">
        <v>41694</v>
      </c>
      <c r="B141" s="17" t="s">
        <v>82</v>
      </c>
      <c r="C141" s="18"/>
      <c r="D141" s="17" t="s">
        <v>146</v>
      </c>
      <c r="E141" s="19"/>
      <c r="F141" s="19">
        <v>209493668.16</v>
      </c>
    </row>
    <row r="142" spans="1:9" x14ac:dyDescent="0.3">
      <c r="A142" s="16">
        <v>41694</v>
      </c>
      <c r="B142" s="17" t="s">
        <v>82</v>
      </c>
      <c r="C142" s="18"/>
      <c r="D142" s="17" t="s">
        <v>147</v>
      </c>
      <c r="E142" s="19"/>
      <c r="F142" s="19">
        <v>209493668.16</v>
      </c>
    </row>
    <row r="143" spans="1:9" x14ac:dyDescent="0.3">
      <c r="A143" s="16">
        <v>41694</v>
      </c>
      <c r="B143" s="17" t="s">
        <v>82</v>
      </c>
      <c r="C143" s="18"/>
      <c r="D143" s="17" t="s">
        <v>148</v>
      </c>
      <c r="E143" s="19"/>
      <c r="F143" s="19">
        <v>248119202.02000001</v>
      </c>
    </row>
    <row r="144" spans="1:9" x14ac:dyDescent="0.3">
      <c r="A144" s="16">
        <v>41694</v>
      </c>
      <c r="B144" s="17" t="s">
        <v>82</v>
      </c>
      <c r="C144" s="18"/>
      <c r="D144" s="17" t="s">
        <v>149</v>
      </c>
      <c r="E144" s="19"/>
      <c r="F144" s="19">
        <v>198022294.68000001</v>
      </c>
    </row>
    <row r="145" spans="1:9" x14ac:dyDescent="0.3">
      <c r="A145" s="16">
        <v>41694</v>
      </c>
      <c r="B145" s="17" t="s">
        <v>82</v>
      </c>
      <c r="C145" s="18"/>
      <c r="D145" s="17" t="s">
        <v>150</v>
      </c>
      <c r="E145" s="19"/>
      <c r="F145" s="19">
        <v>248221350.72</v>
      </c>
    </row>
    <row r="146" spans="1:9" x14ac:dyDescent="0.3">
      <c r="A146" s="16">
        <v>41694</v>
      </c>
      <c r="B146" s="17" t="s">
        <v>82</v>
      </c>
      <c r="C146" s="18"/>
      <c r="D146" s="17" t="s">
        <v>151</v>
      </c>
      <c r="E146" s="19"/>
      <c r="F146" s="19">
        <v>248221350.72</v>
      </c>
    </row>
    <row r="147" spans="1:9" x14ac:dyDescent="0.3">
      <c r="A147" s="16">
        <v>41694</v>
      </c>
      <c r="B147" s="17" t="s">
        <v>82</v>
      </c>
      <c r="C147" s="18"/>
      <c r="D147" s="17" t="s">
        <v>152</v>
      </c>
      <c r="E147" s="19"/>
      <c r="F147" s="19">
        <v>248221350.72</v>
      </c>
    </row>
    <row r="148" spans="1:9" x14ac:dyDescent="0.3">
      <c r="A148" s="16">
        <v>41694</v>
      </c>
      <c r="B148" s="17" t="s">
        <v>82</v>
      </c>
      <c r="C148" s="18"/>
      <c r="D148" s="17" t="s">
        <v>153</v>
      </c>
      <c r="E148" s="19"/>
      <c r="F148" s="19">
        <v>192159477.22</v>
      </c>
    </row>
    <row r="149" spans="1:9" x14ac:dyDescent="0.3">
      <c r="A149" s="16">
        <v>41694</v>
      </c>
      <c r="B149" s="17" t="s">
        <v>82</v>
      </c>
      <c r="C149" s="18"/>
      <c r="D149" s="17" t="s">
        <v>154</v>
      </c>
      <c r="E149" s="19"/>
      <c r="F149" s="19">
        <v>430386539.51999998</v>
      </c>
    </row>
    <row r="150" spans="1:9" x14ac:dyDescent="0.3">
      <c r="A150" s="16">
        <v>41694</v>
      </c>
      <c r="B150" s="17" t="s">
        <v>82</v>
      </c>
      <c r="C150" s="18"/>
      <c r="D150" s="17" t="s">
        <v>155</v>
      </c>
      <c r="E150" s="19"/>
      <c r="F150" s="19">
        <v>410942539.88</v>
      </c>
    </row>
    <row r="151" spans="1:9" x14ac:dyDescent="0.3">
      <c r="A151" s="16">
        <v>41694</v>
      </c>
      <c r="B151" s="17" t="s">
        <v>82</v>
      </c>
      <c r="C151" s="18"/>
      <c r="D151" s="17" t="s">
        <v>156</v>
      </c>
      <c r="E151" s="19"/>
      <c r="F151" s="19">
        <v>860773079.03999996</v>
      </c>
      <c r="H151" s="14" t="s">
        <v>19</v>
      </c>
      <c r="I151" s="14" t="s">
        <v>20</v>
      </c>
    </row>
    <row r="152" spans="1:9" x14ac:dyDescent="0.3">
      <c r="A152" s="16">
        <v>41694</v>
      </c>
      <c r="B152" s="17" t="s">
        <v>82</v>
      </c>
      <c r="C152" s="18"/>
      <c r="D152" s="17" t="s">
        <v>157</v>
      </c>
      <c r="E152" s="19"/>
      <c r="F152" s="19">
        <v>214763949.12</v>
      </c>
    </row>
    <row r="153" spans="1:9" x14ac:dyDescent="0.3">
      <c r="A153" s="16">
        <v>41694</v>
      </c>
      <c r="B153" s="17" t="s">
        <v>82</v>
      </c>
      <c r="C153" s="18"/>
      <c r="D153" s="17" t="s">
        <v>158</v>
      </c>
      <c r="E153" s="19"/>
      <c r="F153" s="19">
        <v>860773079.03999996</v>
      </c>
    </row>
    <row r="154" spans="1:9" x14ac:dyDescent="0.3">
      <c r="A154" s="16">
        <v>41694</v>
      </c>
      <c r="B154" s="17" t="s">
        <v>82</v>
      </c>
      <c r="C154" s="18"/>
      <c r="D154" s="17" t="s">
        <v>159</v>
      </c>
      <c r="E154" s="19"/>
      <c r="F154" s="19">
        <v>860773079.03999996</v>
      </c>
    </row>
    <row r="155" spans="1:9" x14ac:dyDescent="0.3">
      <c r="A155" s="16">
        <v>41694</v>
      </c>
      <c r="B155" s="17" t="s">
        <v>82</v>
      </c>
      <c r="C155" s="18"/>
      <c r="D155" s="17" t="s">
        <v>160</v>
      </c>
      <c r="E155" s="19"/>
      <c r="F155" s="19">
        <v>860773079.03999996</v>
      </c>
    </row>
    <row r="156" spans="1:9" x14ac:dyDescent="0.3">
      <c r="A156" s="16">
        <v>41694</v>
      </c>
      <c r="B156" s="17" t="s">
        <v>82</v>
      </c>
      <c r="C156" s="18"/>
      <c r="D156" s="17" t="s">
        <v>161</v>
      </c>
      <c r="E156" s="19"/>
      <c r="F156" s="19">
        <v>860773079.03999996</v>
      </c>
    </row>
    <row r="157" spans="1:9" x14ac:dyDescent="0.3">
      <c r="A157" s="16">
        <v>41694</v>
      </c>
      <c r="B157" s="17" t="s">
        <v>82</v>
      </c>
      <c r="C157" s="18"/>
      <c r="D157" s="17" t="s">
        <v>162</v>
      </c>
      <c r="E157" s="19"/>
      <c r="F157" s="19">
        <v>195749979.49000001</v>
      </c>
    </row>
    <row r="158" spans="1:9" x14ac:dyDescent="0.3">
      <c r="A158" s="16">
        <v>41694</v>
      </c>
      <c r="B158" s="17" t="s">
        <v>82</v>
      </c>
      <c r="C158" s="18"/>
      <c r="D158" s="17" t="s">
        <v>163</v>
      </c>
      <c r="E158" s="19"/>
      <c r="F158" s="19">
        <v>645579809.27999997</v>
      </c>
    </row>
    <row r="159" spans="1:9" x14ac:dyDescent="0.3">
      <c r="A159" s="16">
        <v>41694</v>
      </c>
      <c r="B159" s="17" t="s">
        <v>82</v>
      </c>
      <c r="C159" s="18"/>
      <c r="D159" s="17" t="s">
        <v>164</v>
      </c>
      <c r="E159" s="19"/>
      <c r="F159" s="19">
        <v>214763949.12</v>
      </c>
    </row>
    <row r="160" spans="1:9" x14ac:dyDescent="0.3">
      <c r="A160" s="16">
        <v>41694</v>
      </c>
      <c r="B160" s="17" t="s">
        <v>82</v>
      </c>
      <c r="C160" s="18"/>
      <c r="D160" s="17" t="s">
        <v>165</v>
      </c>
      <c r="E160" s="19"/>
      <c r="F160" s="19">
        <v>182855062.66</v>
      </c>
    </row>
    <row r="161" spans="1:6" x14ac:dyDescent="0.3">
      <c r="A161" s="16">
        <v>41694</v>
      </c>
      <c r="B161" s="17" t="s">
        <v>82</v>
      </c>
      <c r="C161" s="18"/>
      <c r="D161" s="17" t="s">
        <v>166</v>
      </c>
      <c r="E161" s="19"/>
      <c r="F161" s="19">
        <v>182855062.66</v>
      </c>
    </row>
    <row r="162" spans="1:6" x14ac:dyDescent="0.3">
      <c r="A162" s="16">
        <v>41694</v>
      </c>
      <c r="B162" s="17" t="s">
        <v>82</v>
      </c>
      <c r="C162" s="18"/>
      <c r="D162" s="17" t="s">
        <v>167</v>
      </c>
      <c r="E162" s="19"/>
      <c r="F162" s="19">
        <v>233536703.47</v>
      </c>
    </row>
    <row r="163" spans="1:6" x14ac:dyDescent="0.3">
      <c r="A163" s="16">
        <v>41694</v>
      </c>
      <c r="B163" s="17" t="s">
        <v>82</v>
      </c>
      <c r="C163" s="18"/>
      <c r="D163" s="17" t="s">
        <v>168</v>
      </c>
      <c r="E163" s="19"/>
      <c r="F163" s="19">
        <v>188557470.88</v>
      </c>
    </row>
    <row r="164" spans="1:6" x14ac:dyDescent="0.3">
      <c r="A164" s="16">
        <v>41694</v>
      </c>
      <c r="B164" s="17" t="s">
        <v>82</v>
      </c>
      <c r="C164" s="18"/>
      <c r="D164" s="17" t="s">
        <v>169</v>
      </c>
      <c r="E164" s="19"/>
      <c r="F164" s="19">
        <v>188557470.88</v>
      </c>
    </row>
    <row r="165" spans="1:6" x14ac:dyDescent="0.3">
      <c r="A165" s="16">
        <v>41694</v>
      </c>
      <c r="B165" s="17" t="s">
        <v>82</v>
      </c>
      <c r="C165" s="18"/>
      <c r="D165" s="17" t="s">
        <v>170</v>
      </c>
      <c r="E165" s="19"/>
      <c r="F165" s="19">
        <v>188557470.88</v>
      </c>
    </row>
    <row r="166" spans="1:6" x14ac:dyDescent="0.3">
      <c r="A166" s="16">
        <v>41694</v>
      </c>
      <c r="B166" s="17" t="s">
        <v>82</v>
      </c>
      <c r="C166" s="18"/>
      <c r="D166" s="17" t="s">
        <v>171</v>
      </c>
      <c r="E166" s="19"/>
      <c r="F166" s="19">
        <v>188557470.88</v>
      </c>
    </row>
    <row r="167" spans="1:6" x14ac:dyDescent="0.3">
      <c r="A167" s="16">
        <v>41694</v>
      </c>
      <c r="B167" s="17" t="s">
        <v>82</v>
      </c>
      <c r="C167" s="18"/>
      <c r="D167" s="17" t="s">
        <v>172</v>
      </c>
      <c r="E167" s="19"/>
      <c r="F167" s="19">
        <v>182855062.66</v>
      </c>
    </row>
    <row r="168" spans="1:6" x14ac:dyDescent="0.3">
      <c r="A168" s="16">
        <v>41694</v>
      </c>
      <c r="B168" s="17" t="s">
        <v>82</v>
      </c>
      <c r="C168" s="18"/>
      <c r="D168" s="17" t="s">
        <v>173</v>
      </c>
      <c r="E168" s="19"/>
      <c r="F168" s="19">
        <v>182855062.66</v>
      </c>
    </row>
    <row r="169" spans="1:6" x14ac:dyDescent="0.3">
      <c r="A169" s="16">
        <v>41694</v>
      </c>
      <c r="B169" s="17" t="s">
        <v>82</v>
      </c>
      <c r="C169" s="18"/>
      <c r="D169" s="17" t="s">
        <v>174</v>
      </c>
      <c r="E169" s="19"/>
      <c r="F169" s="19">
        <v>182855062.66</v>
      </c>
    </row>
    <row r="170" spans="1:6" x14ac:dyDescent="0.3">
      <c r="A170" s="16">
        <v>41745</v>
      </c>
      <c r="B170" s="17" t="s">
        <v>82</v>
      </c>
      <c r="C170" s="18"/>
      <c r="D170" s="17" t="s">
        <v>175</v>
      </c>
      <c r="E170" s="19"/>
      <c r="F170" s="19">
        <v>187476025.65000001</v>
      </c>
    </row>
    <row r="171" spans="1:6" x14ac:dyDescent="0.3">
      <c r="A171" s="16">
        <v>41745</v>
      </c>
      <c r="B171" s="17" t="s">
        <v>82</v>
      </c>
      <c r="C171" s="18"/>
      <c r="D171" s="17" t="s">
        <v>176</v>
      </c>
      <c r="E171" s="19"/>
      <c r="F171" s="19">
        <v>187476025.65000001</v>
      </c>
    </row>
    <row r="172" spans="1:6" x14ac:dyDescent="0.3">
      <c r="A172" s="16">
        <v>41745</v>
      </c>
      <c r="B172" s="17" t="s">
        <v>82</v>
      </c>
      <c r="C172" s="18"/>
      <c r="D172" s="17" t="s">
        <v>177</v>
      </c>
      <c r="E172" s="19"/>
      <c r="F172" s="19">
        <v>187476025.65000001</v>
      </c>
    </row>
    <row r="173" spans="1:6" x14ac:dyDescent="0.3">
      <c r="A173" s="16">
        <v>41745</v>
      </c>
      <c r="B173" s="17" t="s">
        <v>82</v>
      </c>
      <c r="C173" s="18"/>
      <c r="D173" s="17" t="s">
        <v>178</v>
      </c>
      <c r="E173" s="19"/>
      <c r="F173" s="19">
        <v>187476025.65000001</v>
      </c>
    </row>
    <row r="174" spans="1:6" x14ac:dyDescent="0.3">
      <c r="A174" s="16">
        <v>41745</v>
      </c>
      <c r="B174" s="17" t="s">
        <v>82</v>
      </c>
      <c r="C174" s="18"/>
      <c r="D174" s="17" t="s">
        <v>179</v>
      </c>
      <c r="E174" s="19"/>
      <c r="F174" s="19">
        <v>187476025.65000001</v>
      </c>
    </row>
    <row r="175" spans="1:6" x14ac:dyDescent="0.3">
      <c r="A175" s="16">
        <v>41745</v>
      </c>
      <c r="B175" s="17" t="s">
        <v>82</v>
      </c>
      <c r="C175" s="18"/>
      <c r="D175" s="17" t="s">
        <v>180</v>
      </c>
      <c r="E175" s="19"/>
      <c r="F175" s="19">
        <v>187476025.65000001</v>
      </c>
    </row>
    <row r="176" spans="1:6" x14ac:dyDescent="0.3">
      <c r="A176" s="16">
        <v>41745</v>
      </c>
      <c r="B176" s="17" t="s">
        <v>82</v>
      </c>
      <c r="C176" s="18"/>
      <c r="D176" s="17" t="s">
        <v>181</v>
      </c>
      <c r="E176" s="19"/>
      <c r="F176" s="19">
        <v>187476025.65000001</v>
      </c>
    </row>
    <row r="177" spans="1:9" x14ac:dyDescent="0.3">
      <c r="A177" s="16">
        <v>41745</v>
      </c>
      <c r="B177" s="17" t="s">
        <v>82</v>
      </c>
      <c r="C177" s="18"/>
      <c r="D177" s="17" t="s">
        <v>182</v>
      </c>
      <c r="E177" s="19"/>
      <c r="F177" s="19">
        <v>167347098.55000001</v>
      </c>
    </row>
    <row r="178" spans="1:9" x14ac:dyDescent="0.3">
      <c r="A178" s="16">
        <v>41745</v>
      </c>
      <c r="B178" s="17" t="s">
        <v>82</v>
      </c>
      <c r="C178" s="18"/>
      <c r="D178" s="17" t="s">
        <v>183</v>
      </c>
      <c r="E178" s="19"/>
      <c r="F178" s="19">
        <v>61277392.719999999</v>
      </c>
    </row>
    <row r="179" spans="1:9" x14ac:dyDescent="0.3">
      <c r="A179" s="16">
        <v>41745</v>
      </c>
      <c r="B179" s="17" t="s">
        <v>82</v>
      </c>
      <c r="C179" s="18"/>
      <c r="D179" s="17" t="s">
        <v>184</v>
      </c>
      <c r="E179" s="19"/>
      <c r="F179" s="19">
        <v>167347098.55000001</v>
      </c>
    </row>
    <row r="180" spans="1:9" x14ac:dyDescent="0.3">
      <c r="A180" s="16">
        <v>41745</v>
      </c>
      <c r="B180" s="17" t="s">
        <v>82</v>
      </c>
      <c r="C180" s="18"/>
      <c r="D180" s="17" t="s">
        <v>185</v>
      </c>
      <c r="E180" s="19"/>
      <c r="F180" s="19">
        <v>61277392.719999999</v>
      </c>
    </row>
    <row r="181" spans="1:9" x14ac:dyDescent="0.3">
      <c r="A181" s="16">
        <v>41745</v>
      </c>
      <c r="B181" s="17" t="s">
        <v>82</v>
      </c>
      <c r="C181" s="18"/>
      <c r="D181" s="17" t="s">
        <v>186</v>
      </c>
      <c r="E181" s="19"/>
      <c r="F181" s="19">
        <v>217770984.28999999</v>
      </c>
    </row>
    <row r="182" spans="1:9" x14ac:dyDescent="0.3">
      <c r="A182" s="16">
        <v>41745</v>
      </c>
      <c r="B182" s="17" t="s">
        <v>82</v>
      </c>
      <c r="C182" s="18"/>
      <c r="D182" s="17" t="s">
        <v>187</v>
      </c>
      <c r="E182" s="19"/>
      <c r="F182" s="19">
        <v>265461768</v>
      </c>
    </row>
    <row r="183" spans="1:9" x14ac:dyDescent="0.3">
      <c r="A183" s="16">
        <v>41745</v>
      </c>
      <c r="B183" s="17" t="s">
        <v>82</v>
      </c>
      <c r="C183" s="18"/>
      <c r="D183" s="17" t="s">
        <v>188</v>
      </c>
      <c r="E183" s="19"/>
      <c r="F183" s="19">
        <v>265461768</v>
      </c>
    </row>
    <row r="184" spans="1:9" x14ac:dyDescent="0.3">
      <c r="A184" s="16">
        <v>41745</v>
      </c>
      <c r="B184" s="17" t="s">
        <v>82</v>
      </c>
      <c r="C184" s="18"/>
      <c r="D184" s="17" t="s">
        <v>189</v>
      </c>
      <c r="E184" s="19"/>
      <c r="F184" s="19">
        <v>265461768</v>
      </c>
    </row>
    <row r="185" spans="1:9" x14ac:dyDescent="0.3">
      <c r="A185" s="16">
        <v>41745</v>
      </c>
      <c r="B185" s="17" t="s">
        <v>82</v>
      </c>
      <c r="C185" s="18"/>
      <c r="D185" s="17" t="s">
        <v>190</v>
      </c>
      <c r="E185" s="19"/>
      <c r="F185" s="19">
        <v>196589443.56</v>
      </c>
    </row>
    <row r="186" spans="1:9" x14ac:dyDescent="0.3">
      <c r="A186" s="16">
        <v>41745</v>
      </c>
      <c r="B186" s="17" t="s">
        <v>82</v>
      </c>
      <c r="C186" s="18"/>
      <c r="D186" s="17" t="s">
        <v>191</v>
      </c>
      <c r="E186" s="19"/>
      <c r="F186" s="19">
        <v>213692395.06</v>
      </c>
    </row>
    <row r="187" spans="1:9" x14ac:dyDescent="0.3">
      <c r="A187" s="16">
        <v>41745</v>
      </c>
      <c r="B187" s="17" t="s">
        <v>82</v>
      </c>
      <c r="C187" s="18"/>
      <c r="D187" s="17" t="s">
        <v>192</v>
      </c>
      <c r="E187" s="19"/>
      <c r="F187" s="19">
        <v>211021715.02000001</v>
      </c>
    </row>
    <row r="188" spans="1:9" x14ac:dyDescent="0.3">
      <c r="A188" s="16">
        <v>41745</v>
      </c>
      <c r="B188" s="17" t="s">
        <v>82</v>
      </c>
      <c r="C188" s="18"/>
      <c r="D188" s="17" t="s">
        <v>193</v>
      </c>
      <c r="E188" s="19"/>
      <c r="F188" s="19">
        <v>705066455.80999994</v>
      </c>
    </row>
    <row r="189" spans="1:9" x14ac:dyDescent="0.3">
      <c r="A189" s="16">
        <v>41745</v>
      </c>
      <c r="B189" s="17" t="s">
        <v>82</v>
      </c>
      <c r="C189" s="18"/>
      <c r="D189" s="17" t="s">
        <v>194</v>
      </c>
      <c r="E189" s="19"/>
      <c r="F189" s="19">
        <v>675359296.21000004</v>
      </c>
    </row>
    <row r="190" spans="1:9" x14ac:dyDescent="0.3">
      <c r="A190" s="16">
        <v>41745</v>
      </c>
      <c r="B190" s="17" t="s">
        <v>82</v>
      </c>
      <c r="C190" s="18"/>
      <c r="D190" s="17" t="s">
        <v>195</v>
      </c>
      <c r="E190" s="19"/>
      <c r="F190" s="19">
        <v>210518075.05000001</v>
      </c>
    </row>
    <row r="191" spans="1:9" x14ac:dyDescent="0.3">
      <c r="A191" s="16">
        <v>41745</v>
      </c>
      <c r="B191" s="17" t="s">
        <v>82</v>
      </c>
      <c r="C191" s="18"/>
      <c r="D191" s="17" t="s">
        <v>196</v>
      </c>
      <c r="E191" s="19"/>
      <c r="F191" s="19">
        <v>963099911.02999997</v>
      </c>
    </row>
    <row r="192" spans="1:9" x14ac:dyDescent="0.3">
      <c r="A192" s="16">
        <v>41745</v>
      </c>
      <c r="B192" s="17" t="s">
        <v>82</v>
      </c>
      <c r="C192" s="18"/>
      <c r="D192" s="17" t="s">
        <v>197</v>
      </c>
      <c r="E192" s="19"/>
      <c r="F192" s="19">
        <v>2291992576.73</v>
      </c>
      <c r="H192" s="14" t="s">
        <v>19</v>
      </c>
      <c r="I192" s="14" t="s">
        <v>20</v>
      </c>
    </row>
    <row r="193" spans="1:6" x14ac:dyDescent="0.3">
      <c r="A193" s="16">
        <v>41745</v>
      </c>
      <c r="B193" s="17" t="s">
        <v>82</v>
      </c>
      <c r="C193" s="18"/>
      <c r="D193" s="17" t="s">
        <v>198</v>
      </c>
      <c r="E193" s="19"/>
      <c r="F193" s="19">
        <v>196589443.56</v>
      </c>
    </row>
    <row r="194" spans="1:6" x14ac:dyDescent="0.3">
      <c r="A194" s="16">
        <v>41745</v>
      </c>
      <c r="B194" s="17" t="s">
        <v>82</v>
      </c>
      <c r="C194" s="18"/>
      <c r="D194" s="17" t="s">
        <v>199</v>
      </c>
      <c r="E194" s="19"/>
      <c r="F194" s="19">
        <v>196589443.56</v>
      </c>
    </row>
    <row r="195" spans="1:6" x14ac:dyDescent="0.3">
      <c r="A195" s="16">
        <v>41745</v>
      </c>
      <c r="B195" s="17" t="s">
        <v>82</v>
      </c>
      <c r="C195" s="18"/>
      <c r="D195" s="17" t="s">
        <v>200</v>
      </c>
      <c r="E195" s="19"/>
      <c r="F195" s="19">
        <v>196589443.56</v>
      </c>
    </row>
    <row r="196" spans="1:6" x14ac:dyDescent="0.3">
      <c r="A196" s="16">
        <v>41745</v>
      </c>
      <c r="B196" s="17" t="s">
        <v>82</v>
      </c>
      <c r="C196" s="18"/>
      <c r="D196" s="17" t="s">
        <v>201</v>
      </c>
      <c r="E196" s="19"/>
      <c r="F196" s="19">
        <v>196589443.56</v>
      </c>
    </row>
    <row r="197" spans="1:6" x14ac:dyDescent="0.3">
      <c r="A197" s="16">
        <v>41745</v>
      </c>
      <c r="B197" s="17" t="s">
        <v>82</v>
      </c>
      <c r="C197" s="18"/>
      <c r="D197" s="17" t="s">
        <v>202</v>
      </c>
      <c r="E197" s="19"/>
      <c r="F197" s="19">
        <v>196589443.56</v>
      </c>
    </row>
    <row r="198" spans="1:6" x14ac:dyDescent="0.3">
      <c r="A198" s="16">
        <v>41745</v>
      </c>
      <c r="B198" s="17" t="s">
        <v>82</v>
      </c>
      <c r="C198" s="18"/>
      <c r="D198" s="17" t="s">
        <v>203</v>
      </c>
      <c r="E198" s="19"/>
      <c r="F198" s="19">
        <v>196589443.56</v>
      </c>
    </row>
    <row r="199" spans="1:6" x14ac:dyDescent="0.3">
      <c r="A199" s="16">
        <v>41745</v>
      </c>
      <c r="B199" s="17" t="s">
        <v>82</v>
      </c>
      <c r="C199" s="18"/>
      <c r="D199" s="17" t="s">
        <v>204</v>
      </c>
      <c r="E199" s="19"/>
      <c r="F199" s="19">
        <v>201043045.63</v>
      </c>
    </row>
    <row r="200" spans="1:6" x14ac:dyDescent="0.3">
      <c r="A200" s="16">
        <v>41745</v>
      </c>
      <c r="B200" s="17" t="s">
        <v>82</v>
      </c>
      <c r="C200" s="18"/>
      <c r="D200" s="17" t="s">
        <v>205</v>
      </c>
      <c r="E200" s="19"/>
      <c r="F200" s="19">
        <v>201043045.63</v>
      </c>
    </row>
    <row r="201" spans="1:6" x14ac:dyDescent="0.3">
      <c r="A201" s="16">
        <v>41745</v>
      </c>
      <c r="B201" s="17" t="s">
        <v>82</v>
      </c>
      <c r="C201" s="18"/>
      <c r="D201" s="17" t="s">
        <v>206</v>
      </c>
      <c r="E201" s="19"/>
      <c r="F201" s="19">
        <v>265461768</v>
      </c>
    </row>
    <row r="202" spans="1:6" x14ac:dyDescent="0.3">
      <c r="A202" s="16">
        <v>41745</v>
      </c>
      <c r="B202" s="17" t="s">
        <v>82</v>
      </c>
      <c r="C202" s="18"/>
      <c r="D202" s="17" t="s">
        <v>207</v>
      </c>
      <c r="E202" s="19"/>
      <c r="F202" s="19">
        <v>251190536.94</v>
      </c>
    </row>
    <row r="203" spans="1:6" x14ac:dyDescent="0.3">
      <c r="A203" s="16">
        <v>41745</v>
      </c>
      <c r="B203" s="17" t="s">
        <v>82</v>
      </c>
      <c r="C203" s="18"/>
      <c r="D203" s="17" t="s">
        <v>208</v>
      </c>
      <c r="E203" s="19"/>
      <c r="F203" s="19">
        <v>251190536.94</v>
      </c>
    </row>
    <row r="204" spans="1:6" x14ac:dyDescent="0.3">
      <c r="A204" s="16">
        <v>41745</v>
      </c>
      <c r="B204" s="17" t="s">
        <v>82</v>
      </c>
      <c r="C204" s="18"/>
      <c r="D204" s="17" t="s">
        <v>209</v>
      </c>
      <c r="E204" s="19"/>
      <c r="F204" s="19">
        <v>251190536.94</v>
      </c>
    </row>
    <row r="205" spans="1:6" x14ac:dyDescent="0.3">
      <c r="A205" s="16">
        <v>41745</v>
      </c>
      <c r="B205" s="17" t="s">
        <v>82</v>
      </c>
      <c r="C205" s="18"/>
      <c r="D205" s="17" t="s">
        <v>210</v>
      </c>
      <c r="E205" s="19"/>
      <c r="F205" s="19">
        <v>236260973.52000001</v>
      </c>
    </row>
    <row r="206" spans="1:6" x14ac:dyDescent="0.3">
      <c r="A206" s="16">
        <v>41745</v>
      </c>
      <c r="B206" s="17" t="s">
        <v>82</v>
      </c>
      <c r="C206" s="18"/>
      <c r="D206" s="17" t="s">
        <v>211</v>
      </c>
      <c r="E206" s="19"/>
      <c r="F206" s="19">
        <v>160033370.34999999</v>
      </c>
    </row>
    <row r="207" spans="1:6" x14ac:dyDescent="0.3">
      <c r="A207" s="16">
        <v>41745</v>
      </c>
      <c r="B207" s="17" t="s">
        <v>82</v>
      </c>
      <c r="C207" s="18"/>
      <c r="D207" s="17" t="s">
        <v>212</v>
      </c>
      <c r="E207" s="19"/>
      <c r="F207" s="19">
        <v>160033370.34999999</v>
      </c>
    </row>
    <row r="208" spans="1:6" x14ac:dyDescent="0.3">
      <c r="A208" s="16">
        <v>41745</v>
      </c>
      <c r="B208" s="17" t="s">
        <v>82</v>
      </c>
      <c r="C208" s="18"/>
      <c r="D208" s="17" t="s">
        <v>213</v>
      </c>
      <c r="E208" s="19"/>
      <c r="F208" s="19">
        <v>160033370.34999999</v>
      </c>
    </row>
    <row r="209" spans="1:9" x14ac:dyDescent="0.3">
      <c r="A209" s="16">
        <v>41745</v>
      </c>
      <c r="B209" s="17" t="s">
        <v>82</v>
      </c>
      <c r="C209" s="18"/>
      <c r="D209" s="17" t="s">
        <v>214</v>
      </c>
      <c r="E209" s="19"/>
      <c r="F209" s="19">
        <v>236260973.52000001</v>
      </c>
    </row>
    <row r="210" spans="1:9" x14ac:dyDescent="0.3">
      <c r="A210" s="16">
        <v>41745</v>
      </c>
      <c r="B210" s="17" t="s">
        <v>82</v>
      </c>
      <c r="C210" s="18"/>
      <c r="D210" s="17" t="s">
        <v>215</v>
      </c>
      <c r="E210" s="19"/>
      <c r="F210" s="19">
        <v>50149254.640000001</v>
      </c>
    </row>
    <row r="211" spans="1:9" x14ac:dyDescent="0.3">
      <c r="A211" s="16">
        <v>41745</v>
      </c>
      <c r="B211" s="17" t="s">
        <v>82</v>
      </c>
      <c r="C211" s="18"/>
      <c r="D211" s="17" t="s">
        <v>216</v>
      </c>
      <c r="E211" s="19"/>
      <c r="F211" s="19">
        <v>693083742.44000006</v>
      </c>
      <c r="H211" s="14" t="s">
        <v>19</v>
      </c>
      <c r="I211" s="14" t="s">
        <v>20</v>
      </c>
    </row>
    <row r="212" spans="1:9" x14ac:dyDescent="0.3">
      <c r="A212" s="16">
        <v>41745</v>
      </c>
      <c r="B212" s="17" t="s">
        <v>82</v>
      </c>
      <c r="C212" s="18"/>
      <c r="D212" s="17" t="s">
        <v>217</v>
      </c>
      <c r="E212" s="19"/>
      <c r="F212" s="19">
        <v>193531952.38999999</v>
      </c>
      <c r="H212" s="14" t="s">
        <v>19</v>
      </c>
      <c r="I212" s="14" t="s">
        <v>20</v>
      </c>
    </row>
    <row r="213" spans="1:9" x14ac:dyDescent="0.3">
      <c r="A213" s="16">
        <v>42004</v>
      </c>
      <c r="B213" s="17" t="s">
        <v>218</v>
      </c>
      <c r="C213" s="18">
        <v>10</v>
      </c>
      <c r="D213" s="17" t="s">
        <v>219</v>
      </c>
      <c r="E213" s="19"/>
      <c r="F213" s="19">
        <v>50975122.799999997</v>
      </c>
      <c r="H213" s="14" t="s">
        <v>19</v>
      </c>
      <c r="I213" s="14" t="s">
        <v>20</v>
      </c>
    </row>
    <row r="214" spans="1:9" x14ac:dyDescent="0.3">
      <c r="A214" s="16">
        <v>42004</v>
      </c>
      <c r="B214" s="17" t="s">
        <v>218</v>
      </c>
      <c r="C214" s="18">
        <v>11</v>
      </c>
      <c r="D214" s="17" t="s">
        <v>220</v>
      </c>
      <c r="E214" s="19"/>
      <c r="F214" s="19">
        <v>16991707.600000001</v>
      </c>
      <c r="H214" s="14" t="s">
        <v>19</v>
      </c>
      <c r="I214" s="14" t="s">
        <v>20</v>
      </c>
    </row>
    <row r="215" spans="1:9" x14ac:dyDescent="0.3">
      <c r="A215" s="16">
        <v>41983</v>
      </c>
      <c r="B215" s="17" t="s">
        <v>218</v>
      </c>
      <c r="C215" s="18">
        <v>9</v>
      </c>
      <c r="D215" s="17" t="s">
        <v>221</v>
      </c>
      <c r="E215" s="19"/>
      <c r="F215" s="19">
        <v>338202245.41000003</v>
      </c>
      <c r="H215" s="14" t="s">
        <v>19</v>
      </c>
      <c r="I215" s="14" t="s">
        <v>20</v>
      </c>
    </row>
    <row r="216" spans="1:9" x14ac:dyDescent="0.3">
      <c r="A216" s="16">
        <v>41851</v>
      </c>
      <c r="B216" s="17" t="s">
        <v>218</v>
      </c>
      <c r="C216" s="18">
        <v>5</v>
      </c>
      <c r="D216" s="17" t="s">
        <v>222</v>
      </c>
      <c r="E216" s="19"/>
      <c r="F216" s="19">
        <v>719516362.88999999</v>
      </c>
      <c r="H216" s="14" t="s">
        <v>19</v>
      </c>
      <c r="I216" s="14" t="s">
        <v>20</v>
      </c>
    </row>
    <row r="217" spans="1:9" x14ac:dyDescent="0.3">
      <c r="A217" s="16">
        <v>41779</v>
      </c>
      <c r="B217" s="17" t="s">
        <v>218</v>
      </c>
      <c r="C217" s="18">
        <v>3</v>
      </c>
      <c r="D217" s="17" t="s">
        <v>223</v>
      </c>
      <c r="E217" s="19"/>
      <c r="F217" s="19">
        <v>823081024.97000003</v>
      </c>
      <c r="H217" s="14" t="s">
        <v>19</v>
      </c>
      <c r="I217" s="14" t="s">
        <v>20</v>
      </c>
    </row>
    <row r="218" spans="1:9" x14ac:dyDescent="0.3">
      <c r="A218" s="16">
        <v>41717</v>
      </c>
      <c r="B218" s="17" t="s">
        <v>218</v>
      </c>
      <c r="C218" s="18">
        <v>1</v>
      </c>
      <c r="D218" s="17" t="s">
        <v>224</v>
      </c>
      <c r="E218" s="19"/>
      <c r="F218" s="19">
        <v>85281196</v>
      </c>
    </row>
    <row r="219" spans="1:9" x14ac:dyDescent="0.3">
      <c r="A219" s="16">
        <v>41973</v>
      </c>
      <c r="B219" s="17" t="s">
        <v>218</v>
      </c>
      <c r="C219" s="18">
        <v>7</v>
      </c>
      <c r="D219" s="17" t="s">
        <v>225</v>
      </c>
      <c r="E219" s="19"/>
      <c r="F219" s="19">
        <v>988013134.66999996</v>
      </c>
      <c r="H219" s="14" t="s">
        <v>19</v>
      </c>
      <c r="I219" s="14" t="s">
        <v>20</v>
      </c>
    </row>
    <row r="220" spans="1:9" x14ac:dyDescent="0.3">
      <c r="A220" s="16">
        <v>41973</v>
      </c>
      <c r="B220" s="17" t="s">
        <v>218</v>
      </c>
      <c r="C220" s="18">
        <v>8</v>
      </c>
      <c r="D220" s="17" t="s">
        <v>226</v>
      </c>
      <c r="E220" s="19"/>
      <c r="F220" s="19">
        <v>985110113.35000002</v>
      </c>
    </row>
    <row r="221" spans="1:9" x14ac:dyDescent="0.3">
      <c r="A221" s="16">
        <v>41953</v>
      </c>
      <c r="B221" s="17" t="s">
        <v>218</v>
      </c>
      <c r="C221" s="18">
        <v>6</v>
      </c>
      <c r="D221" s="17" t="s">
        <v>227</v>
      </c>
      <c r="E221" s="19"/>
      <c r="F221" s="19">
        <v>974890704.60000002</v>
      </c>
      <c r="H221" s="14" t="s">
        <v>19</v>
      </c>
      <c r="I221" s="14" t="s">
        <v>20</v>
      </c>
    </row>
    <row r="222" spans="1:9" x14ac:dyDescent="0.3">
      <c r="A222" s="16">
        <v>41847</v>
      </c>
      <c r="B222" s="17" t="s">
        <v>218</v>
      </c>
      <c r="C222" s="18">
        <v>4</v>
      </c>
      <c r="D222" s="17" t="s">
        <v>228</v>
      </c>
      <c r="E222" s="19"/>
      <c r="F222" s="19">
        <v>200849728.47</v>
      </c>
    </row>
    <row r="223" spans="1:9" x14ac:dyDescent="0.3">
      <c r="A223" s="16">
        <v>41698</v>
      </c>
      <c r="B223" s="17" t="s">
        <v>229</v>
      </c>
      <c r="C223" s="18">
        <v>48</v>
      </c>
      <c r="D223" s="17" t="s">
        <v>230</v>
      </c>
      <c r="E223" s="19"/>
      <c r="F223" s="19">
        <v>-1011750300</v>
      </c>
    </row>
    <row r="224" spans="1:9" x14ac:dyDescent="0.3">
      <c r="A224" s="16">
        <v>41915</v>
      </c>
      <c r="B224" s="17" t="s">
        <v>229</v>
      </c>
      <c r="C224" s="18">
        <v>263</v>
      </c>
      <c r="D224" s="17" t="s">
        <v>231</v>
      </c>
      <c r="E224" s="19"/>
      <c r="F224" s="19">
        <v>192775255.87</v>
      </c>
    </row>
    <row r="225" spans="1:9" x14ac:dyDescent="0.3">
      <c r="A225" s="16">
        <v>41915</v>
      </c>
      <c r="B225" s="17" t="s">
        <v>229</v>
      </c>
      <c r="C225" s="18">
        <v>264</v>
      </c>
      <c r="D225" s="17" t="s">
        <v>232</v>
      </c>
      <c r="E225" s="19"/>
      <c r="F225" s="19">
        <v>191649560.94</v>
      </c>
    </row>
    <row r="226" spans="1:9" x14ac:dyDescent="0.3">
      <c r="A226" s="16">
        <v>41915</v>
      </c>
      <c r="B226" s="17" t="s">
        <v>229</v>
      </c>
      <c r="C226" s="18">
        <v>265</v>
      </c>
      <c r="D226" s="17" t="s">
        <v>233</v>
      </c>
      <c r="E226" s="19"/>
      <c r="F226" s="19">
        <v>189004171.5</v>
      </c>
    </row>
    <row r="227" spans="1:9" x14ac:dyDescent="0.3">
      <c r="A227" s="16">
        <v>41915</v>
      </c>
      <c r="B227" s="17" t="s">
        <v>229</v>
      </c>
      <c r="C227" s="18">
        <v>266</v>
      </c>
      <c r="D227" s="17" t="s">
        <v>234</v>
      </c>
      <c r="E227" s="19"/>
      <c r="F227" s="19">
        <v>166919450.56999999</v>
      </c>
    </row>
    <row r="228" spans="1:9" x14ac:dyDescent="0.3">
      <c r="A228" s="16">
        <v>41915</v>
      </c>
      <c r="B228" s="17" t="s">
        <v>229</v>
      </c>
      <c r="C228" s="18">
        <v>267</v>
      </c>
      <c r="D228" s="17" t="s">
        <v>235</v>
      </c>
      <c r="E228" s="19"/>
      <c r="F228" s="19">
        <v>166919450.56999999</v>
      </c>
    </row>
    <row r="229" spans="1:9" x14ac:dyDescent="0.3">
      <c r="A229" s="16">
        <v>41915</v>
      </c>
      <c r="B229" s="17" t="s">
        <v>229</v>
      </c>
      <c r="C229" s="18">
        <v>268</v>
      </c>
      <c r="D229" s="17" t="s">
        <v>236</v>
      </c>
      <c r="E229" s="19"/>
      <c r="F229" s="19">
        <v>175122799.38</v>
      </c>
    </row>
    <row r="230" spans="1:9" x14ac:dyDescent="0.3">
      <c r="A230" s="16">
        <v>41915</v>
      </c>
      <c r="B230" s="17" t="s">
        <v>229</v>
      </c>
      <c r="C230" s="18">
        <v>269</v>
      </c>
      <c r="D230" s="17" t="s">
        <v>237</v>
      </c>
      <c r="E230" s="19"/>
      <c r="F230" s="19">
        <v>105396692.38</v>
      </c>
    </row>
    <row r="231" spans="1:9" x14ac:dyDescent="0.3">
      <c r="A231" s="16">
        <v>41915</v>
      </c>
      <c r="B231" s="17" t="s">
        <v>229</v>
      </c>
      <c r="C231" s="18">
        <v>269</v>
      </c>
      <c r="D231" s="17" t="s">
        <v>238</v>
      </c>
      <c r="E231" s="19"/>
      <c r="F231" s="19">
        <v>88085627.870000005</v>
      </c>
    </row>
    <row r="232" spans="1:9" x14ac:dyDescent="0.3">
      <c r="A232" s="16">
        <v>41915</v>
      </c>
      <c r="B232" s="17" t="s">
        <v>229</v>
      </c>
      <c r="C232" s="18">
        <v>270</v>
      </c>
      <c r="D232" s="17" t="s">
        <v>239</v>
      </c>
      <c r="E232" s="19"/>
      <c r="F232" s="19">
        <v>186819154.56999999</v>
      </c>
    </row>
    <row r="233" spans="1:9" x14ac:dyDescent="0.3">
      <c r="A233" s="16">
        <v>41915</v>
      </c>
      <c r="B233" s="17" t="s">
        <v>229</v>
      </c>
      <c r="C233" s="18">
        <v>271</v>
      </c>
      <c r="D233" s="17" t="s">
        <v>240</v>
      </c>
      <c r="E233" s="19"/>
      <c r="F233" s="19">
        <v>178662008.69999999</v>
      </c>
    </row>
    <row r="234" spans="1:9" x14ac:dyDescent="0.3">
      <c r="A234" s="16">
        <v>41915</v>
      </c>
      <c r="B234" s="17" t="s">
        <v>229</v>
      </c>
      <c r="C234" s="18">
        <v>272</v>
      </c>
      <c r="D234" s="17" t="s">
        <v>241</v>
      </c>
      <c r="E234" s="19"/>
      <c r="F234" s="19">
        <v>185718568.56</v>
      </c>
    </row>
    <row r="235" spans="1:9" x14ac:dyDescent="0.3">
      <c r="A235" s="16">
        <v>41915</v>
      </c>
      <c r="B235" s="17" t="s">
        <v>229</v>
      </c>
      <c r="C235" s="18">
        <v>273</v>
      </c>
      <c r="D235" s="17" t="s">
        <v>242</v>
      </c>
      <c r="E235" s="19"/>
      <c r="F235" s="19">
        <v>185718568.56</v>
      </c>
    </row>
    <row r="236" spans="1:9" x14ac:dyDescent="0.3">
      <c r="A236" s="16">
        <v>41915</v>
      </c>
      <c r="B236" s="17" t="s">
        <v>229</v>
      </c>
      <c r="C236" s="18">
        <v>274</v>
      </c>
      <c r="D236" s="17" t="s">
        <v>243</v>
      </c>
      <c r="E236" s="19"/>
      <c r="F236" s="19">
        <v>18431724.920000002</v>
      </c>
    </row>
    <row r="237" spans="1:9" x14ac:dyDescent="0.3">
      <c r="A237" s="16">
        <v>41915</v>
      </c>
      <c r="B237" s="17" t="s">
        <v>229</v>
      </c>
      <c r="C237" s="18">
        <v>274</v>
      </c>
      <c r="D237" s="17" t="s">
        <v>244</v>
      </c>
      <c r="E237" s="19"/>
      <c r="F237" s="19">
        <v>198332131.86000001</v>
      </c>
    </row>
    <row r="238" spans="1:9" x14ac:dyDescent="0.3">
      <c r="A238" s="16">
        <v>41919</v>
      </c>
      <c r="B238" s="17" t="s">
        <v>229</v>
      </c>
      <c r="C238" s="18">
        <v>275</v>
      </c>
      <c r="D238" s="17" t="s">
        <v>245</v>
      </c>
      <c r="E238" s="19"/>
      <c r="F238" s="19">
        <v>878042041.34000003</v>
      </c>
      <c r="H238" s="14" t="s">
        <v>19</v>
      </c>
      <c r="I238" s="14" t="s">
        <v>20</v>
      </c>
    </row>
    <row r="239" spans="1:9" x14ac:dyDescent="0.3">
      <c r="A239" s="16">
        <v>41919</v>
      </c>
      <c r="B239" s="17" t="s">
        <v>229</v>
      </c>
      <c r="C239" s="18">
        <v>276</v>
      </c>
      <c r="D239" s="17" t="s">
        <v>246</v>
      </c>
      <c r="E239" s="19"/>
      <c r="F239" s="19">
        <v>687799599.04999995</v>
      </c>
    </row>
    <row r="240" spans="1:9" x14ac:dyDescent="0.3">
      <c r="A240" s="16">
        <v>41919</v>
      </c>
      <c r="B240" s="17" t="s">
        <v>229</v>
      </c>
      <c r="C240" s="18">
        <v>277</v>
      </c>
      <c r="D240" s="17" t="s">
        <v>247</v>
      </c>
      <c r="E240" s="19"/>
      <c r="F240" s="19">
        <v>120128358</v>
      </c>
    </row>
    <row r="241" spans="1:6" x14ac:dyDescent="0.3">
      <c r="A241" s="16">
        <v>41919</v>
      </c>
      <c r="B241" s="17" t="s">
        <v>229</v>
      </c>
      <c r="C241" s="18">
        <v>277</v>
      </c>
      <c r="D241" s="17" t="s">
        <v>248</v>
      </c>
      <c r="E241" s="19"/>
      <c r="F241" s="19">
        <v>709146188.11000001</v>
      </c>
    </row>
    <row r="242" spans="1:6" x14ac:dyDescent="0.3">
      <c r="A242" s="16">
        <v>41921</v>
      </c>
      <c r="B242" s="17" t="s">
        <v>229</v>
      </c>
      <c r="C242" s="18">
        <v>278</v>
      </c>
      <c r="D242" s="17" t="s">
        <v>249</v>
      </c>
      <c r="E242" s="19"/>
      <c r="F242" s="19">
        <v>878042041.34000003</v>
      </c>
    </row>
    <row r="243" spans="1:6" x14ac:dyDescent="0.3">
      <c r="A243" s="16">
        <v>41921</v>
      </c>
      <c r="B243" s="17" t="s">
        <v>229</v>
      </c>
      <c r="C243" s="18">
        <v>279</v>
      </c>
      <c r="D243" s="17" t="s">
        <v>250</v>
      </c>
      <c r="E243" s="19"/>
      <c r="F243" s="19">
        <v>515849699.29000002</v>
      </c>
    </row>
    <row r="244" spans="1:6" x14ac:dyDescent="0.3">
      <c r="A244" s="16">
        <v>41921</v>
      </c>
      <c r="B244" s="17" t="s">
        <v>229</v>
      </c>
      <c r="C244" s="18">
        <v>280</v>
      </c>
      <c r="D244" s="17" t="s">
        <v>251</v>
      </c>
      <c r="E244" s="19"/>
      <c r="F244" s="19">
        <v>878042041.34000003</v>
      </c>
    </row>
    <row r="245" spans="1:6" x14ac:dyDescent="0.3">
      <c r="A245" s="16">
        <v>41921</v>
      </c>
      <c r="B245" s="17" t="s">
        <v>229</v>
      </c>
      <c r="C245" s="18">
        <v>281</v>
      </c>
      <c r="D245" s="17" t="s">
        <v>252</v>
      </c>
      <c r="E245" s="19"/>
      <c r="F245" s="19">
        <v>639394717.28999996</v>
      </c>
    </row>
    <row r="246" spans="1:6" x14ac:dyDescent="0.3">
      <c r="A246" s="16">
        <v>41921</v>
      </c>
      <c r="B246" s="17" t="s">
        <v>229</v>
      </c>
      <c r="C246" s="18">
        <v>282</v>
      </c>
      <c r="D246" s="17" t="s">
        <v>253</v>
      </c>
      <c r="E246" s="19"/>
      <c r="F246" s="19">
        <v>166919450.56</v>
      </c>
    </row>
    <row r="247" spans="1:6" x14ac:dyDescent="0.3">
      <c r="A247" s="16">
        <v>41921</v>
      </c>
      <c r="B247" s="17" t="s">
        <v>229</v>
      </c>
      <c r="C247" s="18">
        <v>283</v>
      </c>
      <c r="D247" s="17" t="s">
        <v>254</v>
      </c>
      <c r="E247" s="19"/>
      <c r="F247" s="19">
        <v>166919450.56999999</v>
      </c>
    </row>
    <row r="248" spans="1:6" x14ac:dyDescent="0.3">
      <c r="A248" s="16">
        <v>41921</v>
      </c>
      <c r="B248" s="17" t="s">
        <v>229</v>
      </c>
      <c r="C248" s="18">
        <v>284</v>
      </c>
      <c r="D248" s="17" t="s">
        <v>255</v>
      </c>
      <c r="E248" s="19"/>
      <c r="F248" s="19">
        <v>642862646.61000001</v>
      </c>
    </row>
    <row r="249" spans="1:6" x14ac:dyDescent="0.3">
      <c r="A249" s="16">
        <v>41921</v>
      </c>
      <c r="B249" s="17" t="s">
        <v>229</v>
      </c>
      <c r="C249" s="18">
        <v>285</v>
      </c>
      <c r="D249" s="17" t="s">
        <v>256</v>
      </c>
      <c r="E249" s="19"/>
      <c r="F249" s="19">
        <v>166919450.56999999</v>
      </c>
    </row>
    <row r="250" spans="1:6" x14ac:dyDescent="0.3">
      <c r="A250" s="16">
        <v>41921</v>
      </c>
      <c r="B250" s="17" t="s">
        <v>229</v>
      </c>
      <c r="C250" s="18">
        <v>286</v>
      </c>
      <c r="D250" s="17" t="s">
        <v>257</v>
      </c>
      <c r="E250" s="19"/>
      <c r="F250" s="19">
        <v>166919450.56999999</v>
      </c>
    </row>
    <row r="251" spans="1:6" x14ac:dyDescent="0.3">
      <c r="A251" s="16">
        <v>41921</v>
      </c>
      <c r="B251" s="17" t="s">
        <v>229</v>
      </c>
      <c r="C251" s="18">
        <v>287</v>
      </c>
      <c r="D251" s="17" t="s">
        <v>258</v>
      </c>
      <c r="E251" s="19"/>
      <c r="F251" s="19">
        <v>166919450.56999999</v>
      </c>
    </row>
    <row r="252" spans="1:6" x14ac:dyDescent="0.3">
      <c r="A252" s="16">
        <v>41921</v>
      </c>
      <c r="B252" s="17" t="s">
        <v>229</v>
      </c>
      <c r="C252" s="18">
        <v>288</v>
      </c>
      <c r="D252" s="17" t="s">
        <v>259</v>
      </c>
      <c r="E252" s="19"/>
      <c r="F252" s="19">
        <v>166919450.56999999</v>
      </c>
    </row>
    <row r="253" spans="1:6" x14ac:dyDescent="0.3">
      <c r="A253" s="16">
        <v>41921</v>
      </c>
      <c r="B253" s="17" t="s">
        <v>229</v>
      </c>
      <c r="C253" s="18">
        <v>289</v>
      </c>
      <c r="D253" s="17" t="s">
        <v>260</v>
      </c>
      <c r="E253" s="19"/>
      <c r="F253" s="19">
        <v>162991754.15000001</v>
      </c>
    </row>
    <row r="254" spans="1:6" x14ac:dyDescent="0.3">
      <c r="A254" s="16">
        <v>41921</v>
      </c>
      <c r="B254" s="17" t="s">
        <v>229</v>
      </c>
      <c r="C254" s="18">
        <v>290</v>
      </c>
      <c r="D254" s="17" t="s">
        <v>261</v>
      </c>
      <c r="E254" s="19"/>
      <c r="F254" s="19">
        <v>162991754.15000001</v>
      </c>
    </row>
    <row r="255" spans="1:6" x14ac:dyDescent="0.3">
      <c r="A255" s="16">
        <v>41927</v>
      </c>
      <c r="B255" s="17" t="s">
        <v>229</v>
      </c>
      <c r="C255" s="18">
        <v>291</v>
      </c>
      <c r="D255" s="17" t="s">
        <v>262</v>
      </c>
      <c r="E255" s="19"/>
      <c r="F255" s="19">
        <v>166919450.56999999</v>
      </c>
    </row>
    <row r="256" spans="1:6" x14ac:dyDescent="0.3">
      <c r="A256" s="16">
        <v>41927</v>
      </c>
      <c r="B256" s="17" t="s">
        <v>229</v>
      </c>
      <c r="C256" s="18">
        <v>292</v>
      </c>
      <c r="D256" s="17" t="s">
        <v>263</v>
      </c>
      <c r="E256" s="19"/>
      <c r="F256" s="19">
        <v>166919450.56999999</v>
      </c>
    </row>
    <row r="257" spans="1:6" x14ac:dyDescent="0.3">
      <c r="A257" s="16">
        <v>41927</v>
      </c>
      <c r="B257" s="17" t="s">
        <v>229</v>
      </c>
      <c r="C257" s="18">
        <v>293</v>
      </c>
      <c r="D257" s="17" t="s">
        <v>264</v>
      </c>
      <c r="E257" s="19"/>
      <c r="F257" s="19">
        <v>166919450.56999999</v>
      </c>
    </row>
    <row r="258" spans="1:6" x14ac:dyDescent="0.3">
      <c r="A258" s="16">
        <v>41927</v>
      </c>
      <c r="B258" s="17" t="s">
        <v>229</v>
      </c>
      <c r="C258" s="18">
        <v>294</v>
      </c>
      <c r="D258" s="17" t="s">
        <v>265</v>
      </c>
      <c r="E258" s="19"/>
      <c r="F258" s="19">
        <v>166919450.56999999</v>
      </c>
    </row>
    <row r="259" spans="1:6" x14ac:dyDescent="0.3">
      <c r="A259" s="16">
        <v>41927</v>
      </c>
      <c r="B259" s="17" t="s">
        <v>229</v>
      </c>
      <c r="C259" s="18">
        <v>295</v>
      </c>
      <c r="D259" s="17" t="s">
        <v>266</v>
      </c>
      <c r="E259" s="19"/>
      <c r="F259" s="19">
        <v>166919450.56999999</v>
      </c>
    </row>
    <row r="260" spans="1:6" x14ac:dyDescent="0.3">
      <c r="A260" s="16">
        <v>41927</v>
      </c>
      <c r="B260" s="17" t="s">
        <v>229</v>
      </c>
      <c r="C260" s="18">
        <v>296</v>
      </c>
      <c r="D260" s="17" t="s">
        <v>267</v>
      </c>
      <c r="E260" s="19"/>
      <c r="F260" s="19">
        <v>166919450.56999999</v>
      </c>
    </row>
    <row r="261" spans="1:6" x14ac:dyDescent="0.3">
      <c r="A261" s="16">
        <v>41927</v>
      </c>
      <c r="B261" s="17" t="s">
        <v>229</v>
      </c>
      <c r="C261" s="18">
        <v>297</v>
      </c>
      <c r="D261" s="17" t="s">
        <v>268</v>
      </c>
      <c r="E261" s="19"/>
      <c r="F261" s="19">
        <v>166919450.56999999</v>
      </c>
    </row>
    <row r="262" spans="1:6" x14ac:dyDescent="0.3">
      <c r="A262" s="16">
        <v>41927</v>
      </c>
      <c r="B262" s="17" t="s">
        <v>229</v>
      </c>
      <c r="C262" s="18">
        <v>298</v>
      </c>
      <c r="D262" s="17" t="s">
        <v>269</v>
      </c>
      <c r="E262" s="19"/>
      <c r="F262" s="19">
        <v>166919450.56999999</v>
      </c>
    </row>
    <row r="263" spans="1:6" x14ac:dyDescent="0.3">
      <c r="A263" s="16">
        <v>41927</v>
      </c>
      <c r="B263" s="17" t="s">
        <v>229</v>
      </c>
      <c r="C263" s="18">
        <v>299</v>
      </c>
      <c r="D263" s="17" t="s">
        <v>270</v>
      </c>
      <c r="E263" s="19"/>
      <c r="F263" s="19">
        <v>166919450.56999999</v>
      </c>
    </row>
    <row r="264" spans="1:6" x14ac:dyDescent="0.3">
      <c r="A264" s="16">
        <v>41927</v>
      </c>
      <c r="B264" s="17" t="s">
        <v>229</v>
      </c>
      <c r="C264" s="18">
        <v>300</v>
      </c>
      <c r="D264" s="17" t="s">
        <v>271</v>
      </c>
      <c r="E264" s="19"/>
      <c r="F264" s="19">
        <v>166919450.56999999</v>
      </c>
    </row>
    <row r="265" spans="1:6" x14ac:dyDescent="0.3">
      <c r="A265" s="16">
        <v>41928</v>
      </c>
      <c r="B265" s="17" t="s">
        <v>229</v>
      </c>
      <c r="C265" s="18">
        <v>301</v>
      </c>
      <c r="D265" s="17" t="s">
        <v>272</v>
      </c>
      <c r="E265" s="19"/>
      <c r="F265" s="19">
        <v>235192841.38</v>
      </c>
    </row>
    <row r="266" spans="1:6" x14ac:dyDescent="0.3">
      <c r="A266" s="16">
        <v>41929</v>
      </c>
      <c r="B266" s="17" t="s">
        <v>229</v>
      </c>
      <c r="C266" s="18">
        <v>302</v>
      </c>
      <c r="D266" s="17" t="s">
        <v>273</v>
      </c>
      <c r="E266" s="19"/>
      <c r="F266" s="19">
        <v>579498844.46000004</v>
      </c>
    </row>
    <row r="267" spans="1:6" x14ac:dyDescent="0.3">
      <c r="A267" s="16">
        <v>41929</v>
      </c>
      <c r="B267" s="17" t="s">
        <v>229</v>
      </c>
      <c r="C267" s="18">
        <v>302</v>
      </c>
      <c r="D267" s="17" t="s">
        <v>274</v>
      </c>
      <c r="E267" s="19"/>
      <c r="F267" s="19">
        <v>118884001.18000001</v>
      </c>
    </row>
    <row r="268" spans="1:6" x14ac:dyDescent="0.3">
      <c r="A268" s="16">
        <v>41929</v>
      </c>
      <c r="B268" s="17" t="s">
        <v>229</v>
      </c>
      <c r="C268" s="18">
        <v>303</v>
      </c>
      <c r="D268" s="17" t="s">
        <v>275</v>
      </c>
      <c r="E268" s="19"/>
      <c r="F268" s="19">
        <v>143229288.81999999</v>
      </c>
    </row>
    <row r="269" spans="1:6" x14ac:dyDescent="0.3">
      <c r="A269" s="16">
        <v>41929</v>
      </c>
      <c r="B269" s="17" t="s">
        <v>229</v>
      </c>
      <c r="C269" s="18">
        <v>303</v>
      </c>
      <c r="D269" s="17" t="s">
        <v>276</v>
      </c>
      <c r="E269" s="19"/>
      <c r="F269" s="19">
        <v>54553920.189999998</v>
      </c>
    </row>
    <row r="270" spans="1:6" x14ac:dyDescent="0.3">
      <c r="A270" s="16">
        <v>41929</v>
      </c>
      <c r="B270" s="17" t="s">
        <v>229</v>
      </c>
      <c r="C270" s="18">
        <v>304</v>
      </c>
      <c r="D270" s="17" t="s">
        <v>277</v>
      </c>
      <c r="E270" s="19"/>
      <c r="F270" s="19">
        <v>143229288.81999999</v>
      </c>
    </row>
    <row r="271" spans="1:6" x14ac:dyDescent="0.3">
      <c r="A271" s="16">
        <v>41929</v>
      </c>
      <c r="B271" s="17" t="s">
        <v>229</v>
      </c>
      <c r="C271" s="18">
        <v>304</v>
      </c>
      <c r="D271" s="17" t="s">
        <v>278</v>
      </c>
      <c r="E271" s="19"/>
      <c r="F271" s="19">
        <v>54553920.189999998</v>
      </c>
    </row>
    <row r="272" spans="1:6" x14ac:dyDescent="0.3">
      <c r="A272" s="16">
        <v>41690</v>
      </c>
      <c r="B272" s="17" t="s">
        <v>229</v>
      </c>
      <c r="C272" s="18">
        <v>31</v>
      </c>
      <c r="D272" s="17" t="s">
        <v>279</v>
      </c>
      <c r="E272" s="19"/>
      <c r="F272" s="19">
        <v>187354997.56999999</v>
      </c>
    </row>
    <row r="273" spans="1:6" x14ac:dyDescent="0.3">
      <c r="A273" s="16">
        <v>41690</v>
      </c>
      <c r="B273" s="17" t="s">
        <v>229</v>
      </c>
      <c r="C273" s="18">
        <v>32</v>
      </c>
      <c r="D273" s="17" t="s">
        <v>280</v>
      </c>
      <c r="E273" s="19"/>
      <c r="F273" s="19">
        <v>191183521.91999999</v>
      </c>
    </row>
    <row r="274" spans="1:6" x14ac:dyDescent="0.3">
      <c r="A274" s="16">
        <v>41690</v>
      </c>
      <c r="B274" s="17" t="s">
        <v>229</v>
      </c>
      <c r="C274" s="18">
        <v>33</v>
      </c>
      <c r="D274" s="17" t="s">
        <v>281</v>
      </c>
      <c r="E274" s="19"/>
      <c r="F274" s="19">
        <v>214649160.47999999</v>
      </c>
    </row>
    <row r="275" spans="1:6" x14ac:dyDescent="0.3">
      <c r="A275" s="16">
        <v>41690</v>
      </c>
      <c r="B275" s="17" t="s">
        <v>229</v>
      </c>
      <c r="C275" s="18">
        <v>34</v>
      </c>
      <c r="D275" s="17" t="s">
        <v>282</v>
      </c>
      <c r="E275" s="19"/>
      <c r="F275" s="19">
        <v>254329904.16</v>
      </c>
    </row>
    <row r="276" spans="1:6" x14ac:dyDescent="0.3">
      <c r="A276" s="16">
        <v>41690</v>
      </c>
      <c r="B276" s="17" t="s">
        <v>229</v>
      </c>
      <c r="C276" s="18">
        <v>35</v>
      </c>
      <c r="D276" s="17" t="s">
        <v>283</v>
      </c>
      <c r="E276" s="19"/>
      <c r="F276" s="19">
        <v>254329904.16</v>
      </c>
    </row>
    <row r="277" spans="1:6" x14ac:dyDescent="0.3">
      <c r="A277" s="16">
        <v>41690</v>
      </c>
      <c r="B277" s="17" t="s">
        <v>229</v>
      </c>
      <c r="C277" s="18">
        <v>36</v>
      </c>
      <c r="D277" s="17" t="s">
        <v>284</v>
      </c>
      <c r="E277" s="19"/>
      <c r="F277" s="19">
        <v>197891782.19999999</v>
      </c>
    </row>
    <row r="278" spans="1:6" x14ac:dyDescent="0.3">
      <c r="A278" s="16">
        <v>41690</v>
      </c>
      <c r="B278" s="17" t="s">
        <v>229</v>
      </c>
      <c r="C278" s="18">
        <v>37</v>
      </c>
      <c r="D278" s="17" t="s">
        <v>285</v>
      </c>
      <c r="E278" s="19"/>
      <c r="F278" s="19">
        <v>254225241.65000001</v>
      </c>
    </row>
    <row r="279" spans="1:6" x14ac:dyDescent="0.3">
      <c r="A279" s="16">
        <v>41690</v>
      </c>
      <c r="B279" s="17" t="s">
        <v>229</v>
      </c>
      <c r="C279" s="18">
        <v>38</v>
      </c>
      <c r="D279" s="17" t="s">
        <v>286</v>
      </c>
      <c r="E279" s="19"/>
      <c r="F279" s="19">
        <v>207899186.88</v>
      </c>
    </row>
    <row r="280" spans="1:6" x14ac:dyDescent="0.3">
      <c r="A280" s="16">
        <v>41690</v>
      </c>
      <c r="B280" s="17" t="s">
        <v>229</v>
      </c>
      <c r="C280" s="18">
        <v>39</v>
      </c>
      <c r="D280" s="17" t="s">
        <v>287</v>
      </c>
      <c r="E280" s="19"/>
      <c r="F280" s="19">
        <v>187354997.56999999</v>
      </c>
    </row>
    <row r="281" spans="1:6" x14ac:dyDescent="0.3">
      <c r="A281" s="16">
        <v>41690</v>
      </c>
      <c r="B281" s="17" t="s">
        <v>229</v>
      </c>
      <c r="C281" s="18">
        <v>40</v>
      </c>
      <c r="D281" s="17" t="s">
        <v>288</v>
      </c>
      <c r="E281" s="19"/>
      <c r="F281" s="19">
        <v>382013618.25999999</v>
      </c>
    </row>
    <row r="282" spans="1:6" x14ac:dyDescent="0.3">
      <c r="A282" s="16">
        <v>41690</v>
      </c>
      <c r="B282" s="17" t="s">
        <v>229</v>
      </c>
      <c r="C282" s="18">
        <v>40</v>
      </c>
      <c r="D282" s="17" t="s">
        <v>289</v>
      </c>
      <c r="E282" s="19"/>
      <c r="F282" s="19">
        <v>498249996.50999999</v>
      </c>
    </row>
    <row r="283" spans="1:6" x14ac:dyDescent="0.3">
      <c r="A283" s="16">
        <v>41690</v>
      </c>
      <c r="B283" s="17" t="s">
        <v>229</v>
      </c>
      <c r="C283" s="18">
        <v>41</v>
      </c>
      <c r="D283" s="17" t="s">
        <v>290</v>
      </c>
      <c r="E283" s="19"/>
      <c r="F283" s="19">
        <v>254329904.16</v>
      </c>
    </row>
    <row r="284" spans="1:6" x14ac:dyDescent="0.3">
      <c r="A284" s="16">
        <v>41690</v>
      </c>
      <c r="B284" s="17" t="s">
        <v>229</v>
      </c>
      <c r="C284" s="18">
        <v>42</v>
      </c>
      <c r="D284" s="17" t="s">
        <v>291</v>
      </c>
      <c r="E284" s="19"/>
      <c r="F284" s="19">
        <v>436150049.77999997</v>
      </c>
    </row>
    <row r="285" spans="1:6" x14ac:dyDescent="0.3">
      <c r="A285" s="16">
        <v>41690</v>
      </c>
      <c r="B285" s="17" t="s">
        <v>229</v>
      </c>
      <c r="C285" s="18">
        <v>42</v>
      </c>
      <c r="D285" s="17" t="s">
        <v>292</v>
      </c>
      <c r="E285" s="19"/>
      <c r="F285" s="19">
        <v>431435243.77999997</v>
      </c>
    </row>
    <row r="286" spans="1:6" x14ac:dyDescent="0.3">
      <c r="A286" s="16">
        <v>41690</v>
      </c>
      <c r="B286" s="17" t="s">
        <v>229</v>
      </c>
      <c r="C286" s="18">
        <v>43</v>
      </c>
      <c r="D286" s="17" t="s">
        <v>293</v>
      </c>
      <c r="E286" s="19"/>
      <c r="F286" s="19">
        <v>187354997.56999999</v>
      </c>
    </row>
    <row r="287" spans="1:6" x14ac:dyDescent="0.3">
      <c r="A287" s="16">
        <v>41690</v>
      </c>
      <c r="B287" s="17" t="s">
        <v>229</v>
      </c>
      <c r="C287" s="18">
        <v>44</v>
      </c>
      <c r="D287" s="17" t="s">
        <v>294</v>
      </c>
      <c r="E287" s="19"/>
      <c r="F287" s="19">
        <v>187354997.56999999</v>
      </c>
    </row>
    <row r="288" spans="1:6" x14ac:dyDescent="0.3">
      <c r="A288" s="16">
        <v>41690</v>
      </c>
      <c r="B288" s="17" t="s">
        <v>229</v>
      </c>
      <c r="C288" s="18">
        <v>45</v>
      </c>
      <c r="D288" s="17" t="s">
        <v>295</v>
      </c>
      <c r="E288" s="19"/>
      <c r="F288" s="19">
        <v>187354997.56999999</v>
      </c>
    </row>
    <row r="289" spans="1:9" x14ac:dyDescent="0.3">
      <c r="A289" s="16">
        <v>41690</v>
      </c>
      <c r="B289" s="17" t="s">
        <v>229</v>
      </c>
      <c r="C289" s="18">
        <v>46</v>
      </c>
      <c r="D289" s="17" t="s">
        <v>296</v>
      </c>
      <c r="E289" s="19"/>
      <c r="F289" s="19">
        <v>214649160.47999999</v>
      </c>
    </row>
    <row r="290" spans="1:9" x14ac:dyDescent="0.3">
      <c r="A290" s="16">
        <v>41690</v>
      </c>
      <c r="B290" s="17" t="s">
        <v>229</v>
      </c>
      <c r="C290" s="18">
        <v>47</v>
      </c>
      <c r="D290" s="17" t="s">
        <v>297</v>
      </c>
      <c r="E290" s="19"/>
      <c r="F290" s="19">
        <v>659265750.17999995</v>
      </c>
      <c r="H290" s="14" t="s">
        <v>19</v>
      </c>
      <c r="I290" s="14" t="s">
        <v>20</v>
      </c>
    </row>
    <row r="291" spans="1:9" x14ac:dyDescent="0.3">
      <c r="A291" s="16">
        <v>41690</v>
      </c>
      <c r="B291" s="17" t="s">
        <v>229</v>
      </c>
      <c r="C291" s="18">
        <v>47</v>
      </c>
      <c r="D291" s="17" t="s">
        <v>298</v>
      </c>
      <c r="E291" s="19"/>
      <c r="F291" s="19">
        <v>169726853.72999999</v>
      </c>
    </row>
    <row r="292" spans="1:9" x14ac:dyDescent="0.3">
      <c r="A292" s="16">
        <v>41711</v>
      </c>
      <c r="B292" s="17" t="s">
        <v>229</v>
      </c>
      <c r="C292" s="18">
        <v>49</v>
      </c>
      <c r="D292" s="17" t="s">
        <v>299</v>
      </c>
      <c r="E292" s="19"/>
      <c r="F292" s="19">
        <v>187476025.65000001</v>
      </c>
    </row>
    <row r="293" spans="1:9" x14ac:dyDescent="0.3">
      <c r="A293" s="16">
        <v>41711</v>
      </c>
      <c r="B293" s="17" t="s">
        <v>229</v>
      </c>
      <c r="C293" s="18">
        <v>50</v>
      </c>
      <c r="D293" s="17" t="s">
        <v>300</v>
      </c>
      <c r="E293" s="19"/>
      <c r="F293" s="19">
        <v>187476025.65000001</v>
      </c>
    </row>
    <row r="294" spans="1:9" x14ac:dyDescent="0.3">
      <c r="A294" s="16">
        <v>41712</v>
      </c>
      <c r="B294" s="17" t="s">
        <v>229</v>
      </c>
      <c r="C294" s="18">
        <v>51</v>
      </c>
      <c r="D294" s="17" t="s">
        <v>301</v>
      </c>
      <c r="E294" s="19"/>
      <c r="F294" s="19">
        <v>187476025.65000001</v>
      </c>
    </row>
    <row r="295" spans="1:9" x14ac:dyDescent="0.3">
      <c r="A295" s="16">
        <v>41712</v>
      </c>
      <c r="B295" s="17" t="s">
        <v>229</v>
      </c>
      <c r="C295" s="18">
        <v>52</v>
      </c>
      <c r="D295" s="17" t="s">
        <v>302</v>
      </c>
      <c r="E295" s="19"/>
      <c r="F295" s="19">
        <v>187476025.65000001</v>
      </c>
    </row>
    <row r="296" spans="1:9" x14ac:dyDescent="0.3">
      <c r="A296" s="16">
        <v>41712</v>
      </c>
      <c r="B296" s="17" t="s">
        <v>229</v>
      </c>
      <c r="C296" s="18">
        <v>53</v>
      </c>
      <c r="D296" s="17" t="s">
        <v>303</v>
      </c>
      <c r="E296" s="19"/>
      <c r="F296" s="19">
        <v>187476025.65000001</v>
      </c>
    </row>
    <row r="297" spans="1:9" x14ac:dyDescent="0.3">
      <c r="A297" s="16">
        <v>41712</v>
      </c>
      <c r="B297" s="17" t="s">
        <v>229</v>
      </c>
      <c r="C297" s="18">
        <v>54</v>
      </c>
      <c r="D297" s="17" t="s">
        <v>304</v>
      </c>
      <c r="E297" s="19"/>
      <c r="F297" s="19">
        <v>187476025.65000001</v>
      </c>
    </row>
    <row r="298" spans="1:9" x14ac:dyDescent="0.3">
      <c r="A298" s="16">
        <v>41712</v>
      </c>
      <c r="B298" s="17" t="s">
        <v>229</v>
      </c>
      <c r="C298" s="18">
        <v>55</v>
      </c>
      <c r="D298" s="17" t="s">
        <v>305</v>
      </c>
      <c r="E298" s="19"/>
      <c r="F298" s="19">
        <v>187476025.65000001</v>
      </c>
    </row>
    <row r="299" spans="1:9" x14ac:dyDescent="0.3">
      <c r="A299" s="16">
        <v>41712</v>
      </c>
      <c r="B299" s="17" t="s">
        <v>229</v>
      </c>
      <c r="C299" s="18">
        <v>56</v>
      </c>
      <c r="D299" s="17" t="s">
        <v>306</v>
      </c>
      <c r="E299" s="19"/>
      <c r="F299" s="19">
        <v>196589443.56</v>
      </c>
    </row>
    <row r="300" spans="1:9" x14ac:dyDescent="0.3">
      <c r="A300" s="16">
        <v>41712</v>
      </c>
      <c r="B300" s="17" t="s">
        <v>229</v>
      </c>
      <c r="C300" s="18">
        <v>57</v>
      </c>
      <c r="D300" s="17" t="s">
        <v>307</v>
      </c>
      <c r="E300" s="19"/>
      <c r="F300" s="19">
        <v>196589443.56</v>
      </c>
    </row>
    <row r="301" spans="1:9" x14ac:dyDescent="0.3">
      <c r="A301" s="16">
        <v>41712</v>
      </c>
      <c r="B301" s="17" t="s">
        <v>229</v>
      </c>
      <c r="C301" s="18">
        <v>58</v>
      </c>
      <c r="D301" s="17" t="s">
        <v>308</v>
      </c>
      <c r="E301" s="19"/>
      <c r="F301" s="19">
        <v>196589443.56</v>
      </c>
    </row>
    <row r="302" spans="1:9" x14ac:dyDescent="0.3">
      <c r="A302" s="16">
        <v>41712</v>
      </c>
      <c r="B302" s="17" t="s">
        <v>229</v>
      </c>
      <c r="C302" s="18">
        <v>59</v>
      </c>
      <c r="D302" s="17" t="s">
        <v>309</v>
      </c>
      <c r="E302" s="19"/>
      <c r="F302" s="19">
        <v>196589443.56</v>
      </c>
    </row>
    <row r="303" spans="1:9" x14ac:dyDescent="0.3">
      <c r="A303" s="16">
        <v>41712</v>
      </c>
      <c r="B303" s="17" t="s">
        <v>229</v>
      </c>
      <c r="C303" s="18">
        <v>60</v>
      </c>
      <c r="D303" s="17" t="s">
        <v>310</v>
      </c>
      <c r="E303" s="19"/>
      <c r="F303" s="19">
        <v>196589443.56</v>
      </c>
    </row>
    <row r="304" spans="1:9" x14ac:dyDescent="0.3">
      <c r="A304" s="16">
        <v>41715</v>
      </c>
      <c r="B304" s="17" t="s">
        <v>229</v>
      </c>
      <c r="C304" s="18">
        <v>61</v>
      </c>
      <c r="D304" s="17" t="s">
        <v>311</v>
      </c>
      <c r="E304" s="19"/>
      <c r="F304" s="19">
        <v>196589443.56</v>
      </c>
    </row>
    <row r="305" spans="1:6" x14ac:dyDescent="0.3">
      <c r="A305" s="16">
        <v>41715</v>
      </c>
      <c r="B305" s="17" t="s">
        <v>229</v>
      </c>
      <c r="C305" s="18">
        <v>62</v>
      </c>
      <c r="D305" s="17" t="s">
        <v>312</v>
      </c>
      <c r="E305" s="19"/>
      <c r="F305" s="19">
        <v>196589443.56</v>
      </c>
    </row>
    <row r="306" spans="1:6" x14ac:dyDescent="0.3">
      <c r="A306" s="16">
        <v>41715</v>
      </c>
      <c r="B306" s="17" t="s">
        <v>229</v>
      </c>
      <c r="C306" s="18">
        <v>63</v>
      </c>
      <c r="D306" s="17" t="s">
        <v>313</v>
      </c>
      <c r="E306" s="19"/>
      <c r="F306" s="19">
        <v>217770984.28999999</v>
      </c>
    </row>
    <row r="307" spans="1:6" x14ac:dyDescent="0.3">
      <c r="A307" s="16">
        <v>41743</v>
      </c>
      <c r="B307" s="17" t="s">
        <v>229</v>
      </c>
      <c r="C307" s="18">
        <v>101</v>
      </c>
      <c r="D307" s="17" t="s">
        <v>314</v>
      </c>
      <c r="E307" s="19"/>
      <c r="F307" s="19">
        <v>180665588.94</v>
      </c>
    </row>
    <row r="308" spans="1:6" x14ac:dyDescent="0.3">
      <c r="A308" s="16">
        <v>41743</v>
      </c>
      <c r="B308" s="17" t="s">
        <v>229</v>
      </c>
      <c r="C308" s="18">
        <v>102</v>
      </c>
      <c r="D308" s="17" t="s">
        <v>315</v>
      </c>
      <c r="E308" s="19"/>
      <c r="F308" s="19">
        <v>180665588.94</v>
      </c>
    </row>
    <row r="309" spans="1:6" x14ac:dyDescent="0.3">
      <c r="A309" s="16">
        <v>41743</v>
      </c>
      <c r="B309" s="17" t="s">
        <v>229</v>
      </c>
      <c r="C309" s="18">
        <v>103</v>
      </c>
      <c r="D309" s="17" t="s">
        <v>316</v>
      </c>
      <c r="E309" s="19"/>
      <c r="F309" s="19">
        <v>180665588.94</v>
      </c>
    </row>
    <row r="310" spans="1:6" x14ac:dyDescent="0.3">
      <c r="A310" s="16">
        <v>41743</v>
      </c>
      <c r="B310" s="17" t="s">
        <v>229</v>
      </c>
      <c r="C310" s="18">
        <v>104</v>
      </c>
      <c r="D310" s="17" t="s">
        <v>317</v>
      </c>
      <c r="E310" s="19"/>
      <c r="F310" s="19">
        <v>180665588.94</v>
      </c>
    </row>
    <row r="311" spans="1:6" x14ac:dyDescent="0.3">
      <c r="A311" s="16">
        <v>41743</v>
      </c>
      <c r="B311" s="17" t="s">
        <v>229</v>
      </c>
      <c r="C311" s="18">
        <v>105</v>
      </c>
      <c r="D311" s="17" t="s">
        <v>318</v>
      </c>
      <c r="E311" s="19"/>
      <c r="F311" s="19">
        <v>210299035.53</v>
      </c>
    </row>
    <row r="312" spans="1:6" x14ac:dyDescent="0.3">
      <c r="A312" s="16">
        <v>41743</v>
      </c>
      <c r="B312" s="17" t="s">
        <v>229</v>
      </c>
      <c r="C312" s="18">
        <v>106</v>
      </c>
      <c r="D312" s="17" t="s">
        <v>319</v>
      </c>
      <c r="E312" s="19"/>
      <c r="F312" s="19">
        <v>229634901.50999999</v>
      </c>
    </row>
    <row r="313" spans="1:6" x14ac:dyDescent="0.3">
      <c r="A313" s="16">
        <v>41743</v>
      </c>
      <c r="B313" s="17" t="s">
        <v>229</v>
      </c>
      <c r="C313" s="18">
        <v>107</v>
      </c>
      <c r="D313" s="17" t="s">
        <v>320</v>
      </c>
      <c r="E313" s="19"/>
      <c r="F313" s="19">
        <v>182131267.22</v>
      </c>
    </row>
    <row r="314" spans="1:6" x14ac:dyDescent="0.3">
      <c r="A314" s="16">
        <v>41743</v>
      </c>
      <c r="B314" s="17" t="s">
        <v>229</v>
      </c>
      <c r="C314" s="18">
        <v>108</v>
      </c>
      <c r="D314" s="17" t="s">
        <v>321</v>
      </c>
      <c r="E314" s="19"/>
      <c r="F314" s="19">
        <v>740643800.83000004</v>
      </c>
    </row>
    <row r="315" spans="1:6" x14ac:dyDescent="0.3">
      <c r="A315" s="16">
        <v>41743</v>
      </c>
      <c r="B315" s="17" t="s">
        <v>229</v>
      </c>
      <c r="C315" s="18">
        <v>109</v>
      </c>
      <c r="D315" s="17" t="s">
        <v>322</v>
      </c>
      <c r="E315" s="19"/>
      <c r="F315" s="19">
        <v>370321900.42000002</v>
      </c>
    </row>
    <row r="316" spans="1:6" x14ac:dyDescent="0.3">
      <c r="A316" s="16">
        <v>41743</v>
      </c>
      <c r="B316" s="17" t="s">
        <v>229</v>
      </c>
      <c r="C316" s="18">
        <v>110</v>
      </c>
      <c r="D316" s="17" t="s">
        <v>323</v>
      </c>
      <c r="E316" s="19"/>
      <c r="F316" s="19">
        <v>209206786.41</v>
      </c>
    </row>
    <row r="317" spans="1:6" x14ac:dyDescent="0.3">
      <c r="A317" s="16">
        <v>41743</v>
      </c>
      <c r="B317" s="17" t="s">
        <v>229</v>
      </c>
      <c r="C317" s="18">
        <v>111</v>
      </c>
      <c r="D317" s="17" t="s">
        <v>324</v>
      </c>
      <c r="E317" s="19"/>
      <c r="F317" s="19">
        <v>157549532.78999999</v>
      </c>
    </row>
    <row r="318" spans="1:6" x14ac:dyDescent="0.3">
      <c r="A318" s="16">
        <v>41743</v>
      </c>
      <c r="B318" s="17" t="s">
        <v>229</v>
      </c>
      <c r="C318" s="18">
        <v>112</v>
      </c>
      <c r="D318" s="17" t="s">
        <v>325</v>
      </c>
      <c r="E318" s="19"/>
      <c r="F318" s="19">
        <v>157549532.78999999</v>
      </c>
    </row>
    <row r="319" spans="1:6" x14ac:dyDescent="0.3">
      <c r="A319" s="16">
        <v>41743</v>
      </c>
      <c r="B319" s="17" t="s">
        <v>229</v>
      </c>
      <c r="C319" s="18">
        <v>113</v>
      </c>
      <c r="D319" s="17" t="s">
        <v>326</v>
      </c>
      <c r="E319" s="19"/>
      <c r="F319" s="19">
        <v>157549532.78999999</v>
      </c>
    </row>
    <row r="320" spans="1:6" x14ac:dyDescent="0.3">
      <c r="A320" s="16">
        <v>41746</v>
      </c>
      <c r="B320" s="17" t="s">
        <v>229</v>
      </c>
      <c r="C320" s="18">
        <v>114</v>
      </c>
      <c r="D320" s="17" t="s">
        <v>327</v>
      </c>
      <c r="E320" s="19"/>
      <c r="F320" s="19">
        <v>682133048.11000001</v>
      </c>
    </row>
    <row r="321" spans="1:9" x14ac:dyDescent="0.3">
      <c r="A321" s="16">
        <v>41746</v>
      </c>
      <c r="B321" s="17" t="s">
        <v>229</v>
      </c>
      <c r="C321" s="18">
        <v>115</v>
      </c>
      <c r="D321" s="17" t="s">
        <v>328</v>
      </c>
      <c r="E321" s="19"/>
      <c r="F321" s="19">
        <v>141024003.75999999</v>
      </c>
    </row>
    <row r="322" spans="1:9" x14ac:dyDescent="0.3">
      <c r="A322" s="16">
        <v>41746</v>
      </c>
      <c r="B322" s="17" t="s">
        <v>229</v>
      </c>
      <c r="C322" s="18">
        <v>115</v>
      </c>
      <c r="D322" s="17" t="s">
        <v>329</v>
      </c>
      <c r="E322" s="19"/>
      <c r="F322" s="19">
        <v>51957001.990000002</v>
      </c>
    </row>
    <row r="323" spans="1:9" x14ac:dyDescent="0.3">
      <c r="A323" s="16">
        <v>41746</v>
      </c>
      <c r="B323" s="17" t="s">
        <v>229</v>
      </c>
      <c r="C323" s="18">
        <v>116</v>
      </c>
      <c r="D323" s="17" t="s">
        <v>330</v>
      </c>
      <c r="E323" s="19"/>
      <c r="F323" s="19">
        <v>170121616.13999999</v>
      </c>
    </row>
    <row r="324" spans="1:9" x14ac:dyDescent="0.3">
      <c r="A324" s="16">
        <v>41746</v>
      </c>
      <c r="B324" s="17" t="s">
        <v>229</v>
      </c>
      <c r="C324" s="18">
        <v>116</v>
      </c>
      <c r="D324" s="17" t="s">
        <v>331</v>
      </c>
      <c r="E324" s="19"/>
      <c r="F324" s="19">
        <v>179285658.21000001</v>
      </c>
    </row>
    <row r="325" spans="1:9" x14ac:dyDescent="0.3">
      <c r="A325" s="16">
        <v>41746</v>
      </c>
      <c r="B325" s="17" t="s">
        <v>229</v>
      </c>
      <c r="C325" s="18">
        <v>117</v>
      </c>
      <c r="D325" s="17" t="s">
        <v>332</v>
      </c>
      <c r="E325" s="19"/>
      <c r="F325" s="19">
        <v>185160950.21000001</v>
      </c>
    </row>
    <row r="326" spans="1:9" x14ac:dyDescent="0.3">
      <c r="A326" s="16">
        <v>41746</v>
      </c>
      <c r="B326" s="17" t="s">
        <v>229</v>
      </c>
      <c r="C326" s="18">
        <v>118</v>
      </c>
      <c r="D326" s="17" t="s">
        <v>333</v>
      </c>
      <c r="E326" s="19"/>
      <c r="F326" s="19">
        <v>1830545754.01</v>
      </c>
      <c r="H326" s="14" t="s">
        <v>19</v>
      </c>
      <c r="I326" s="14" t="s">
        <v>20</v>
      </c>
    </row>
    <row r="327" spans="1:9" x14ac:dyDescent="0.3">
      <c r="A327" s="16">
        <v>41746</v>
      </c>
      <c r="B327" s="17" t="s">
        <v>229</v>
      </c>
      <c r="C327" s="18">
        <v>119</v>
      </c>
      <c r="D327" s="17" t="s">
        <v>334</v>
      </c>
      <c r="E327" s="19"/>
      <c r="F327" s="19">
        <v>1830545754.01</v>
      </c>
      <c r="H327" s="14" t="s">
        <v>19</v>
      </c>
      <c r="I327" s="14" t="s">
        <v>20</v>
      </c>
    </row>
    <row r="328" spans="1:9" x14ac:dyDescent="0.3">
      <c r="A328" s="16">
        <v>41746</v>
      </c>
      <c r="B328" s="17" t="s">
        <v>229</v>
      </c>
      <c r="C328" s="18">
        <v>120</v>
      </c>
      <c r="D328" s="17" t="s">
        <v>335</v>
      </c>
      <c r="E328" s="19"/>
      <c r="F328" s="19">
        <v>141024003.75999999</v>
      </c>
    </row>
    <row r="329" spans="1:9" x14ac:dyDescent="0.3">
      <c r="A329" s="16">
        <v>41746</v>
      </c>
      <c r="B329" s="17" t="s">
        <v>229</v>
      </c>
      <c r="C329" s="18">
        <v>120</v>
      </c>
      <c r="D329" s="17" t="s">
        <v>336</v>
      </c>
      <c r="E329" s="19"/>
      <c r="F329" s="19">
        <v>51957001.990000002</v>
      </c>
    </row>
    <row r="330" spans="1:9" x14ac:dyDescent="0.3">
      <c r="A330" s="16">
        <v>41779</v>
      </c>
      <c r="B330" s="17" t="s">
        <v>229</v>
      </c>
      <c r="C330" s="18">
        <v>121</v>
      </c>
      <c r="D330" s="17" t="s">
        <v>337</v>
      </c>
      <c r="E330" s="19"/>
      <c r="F330" s="19">
        <v>155928385.15000001</v>
      </c>
    </row>
    <row r="331" spans="1:9" x14ac:dyDescent="0.3">
      <c r="A331" s="16">
        <v>41779</v>
      </c>
      <c r="B331" s="17" t="s">
        <v>229</v>
      </c>
      <c r="C331" s="18">
        <v>122</v>
      </c>
      <c r="D331" s="17" t="s">
        <v>338</v>
      </c>
      <c r="E331" s="19"/>
      <c r="F331" s="19">
        <v>155928385.15000001</v>
      </c>
    </row>
    <row r="332" spans="1:9" x14ac:dyDescent="0.3">
      <c r="A332" s="16">
        <v>41779</v>
      </c>
      <c r="B332" s="17" t="s">
        <v>229</v>
      </c>
      <c r="C332" s="18">
        <v>123</v>
      </c>
      <c r="D332" s="17" t="s">
        <v>339</v>
      </c>
      <c r="E332" s="19"/>
      <c r="F332" s="19">
        <v>155928385.15000001</v>
      </c>
    </row>
    <row r="333" spans="1:9" x14ac:dyDescent="0.3">
      <c r="A333" s="16">
        <v>41779</v>
      </c>
      <c r="B333" s="17" t="s">
        <v>229</v>
      </c>
      <c r="C333" s="18">
        <v>124</v>
      </c>
      <c r="D333" s="17" t="s">
        <v>340</v>
      </c>
      <c r="E333" s="19"/>
      <c r="F333" s="19">
        <v>155928385.15000001</v>
      </c>
    </row>
    <row r="334" spans="1:9" x14ac:dyDescent="0.3">
      <c r="A334" s="16">
        <v>41779</v>
      </c>
      <c r="B334" s="17" t="s">
        <v>229</v>
      </c>
      <c r="C334" s="18">
        <v>125</v>
      </c>
      <c r="D334" s="17" t="s">
        <v>341</v>
      </c>
      <c r="E334" s="19"/>
      <c r="F334" s="19">
        <v>210242530.55000001</v>
      </c>
    </row>
    <row r="335" spans="1:9" x14ac:dyDescent="0.3">
      <c r="A335" s="16">
        <v>41779</v>
      </c>
      <c r="B335" s="17" t="s">
        <v>229</v>
      </c>
      <c r="C335" s="18">
        <v>126</v>
      </c>
      <c r="D335" s="17" t="s">
        <v>342</v>
      </c>
      <c r="E335" s="19"/>
      <c r="F335" s="19">
        <v>241167386.18000001</v>
      </c>
    </row>
    <row r="336" spans="1:9" x14ac:dyDescent="0.3">
      <c r="A336" s="16">
        <v>41779</v>
      </c>
      <c r="B336" s="17" t="s">
        <v>229</v>
      </c>
      <c r="C336" s="18">
        <v>127</v>
      </c>
      <c r="D336" s="17" t="s">
        <v>343</v>
      </c>
      <c r="E336" s="19"/>
      <c r="F336" s="19">
        <v>241167386.18000001</v>
      </c>
    </row>
    <row r="337" spans="1:9" x14ac:dyDescent="0.3">
      <c r="A337" s="16">
        <v>41779</v>
      </c>
      <c r="B337" s="17" t="s">
        <v>229</v>
      </c>
      <c r="C337" s="18">
        <v>128</v>
      </c>
      <c r="D337" s="17" t="s">
        <v>344</v>
      </c>
      <c r="E337" s="19"/>
      <c r="F337" s="19">
        <v>216764505.58000001</v>
      </c>
    </row>
    <row r="338" spans="1:9" x14ac:dyDescent="0.3">
      <c r="A338" s="16">
        <v>41779</v>
      </c>
      <c r="B338" s="17" t="s">
        <v>229</v>
      </c>
      <c r="C338" s="18">
        <v>129</v>
      </c>
      <c r="D338" s="17" t="s">
        <v>345</v>
      </c>
      <c r="E338" s="19"/>
      <c r="F338" s="19">
        <v>169383038.53</v>
      </c>
    </row>
    <row r="339" spans="1:9" x14ac:dyDescent="0.3">
      <c r="A339" s="16">
        <v>41779</v>
      </c>
      <c r="B339" s="17" t="s">
        <v>229</v>
      </c>
      <c r="C339" s="18">
        <v>130</v>
      </c>
      <c r="D339" s="17" t="s">
        <v>346</v>
      </c>
      <c r="E339" s="19"/>
      <c r="F339" s="19">
        <v>169383038.53</v>
      </c>
    </row>
    <row r="340" spans="1:9" x14ac:dyDescent="0.3">
      <c r="A340" s="16">
        <v>41779</v>
      </c>
      <c r="B340" s="17" t="s">
        <v>229</v>
      </c>
      <c r="C340" s="18">
        <v>131</v>
      </c>
      <c r="D340" s="17" t="s">
        <v>347</v>
      </c>
      <c r="E340" s="19"/>
      <c r="F340" s="19">
        <v>226796546.02000001</v>
      </c>
    </row>
    <row r="341" spans="1:9" x14ac:dyDescent="0.3">
      <c r="A341" s="16">
        <v>41779</v>
      </c>
      <c r="B341" s="17" t="s">
        <v>229</v>
      </c>
      <c r="C341" s="18">
        <v>132</v>
      </c>
      <c r="D341" s="17" t="s">
        <v>348</v>
      </c>
      <c r="E341" s="19"/>
      <c r="F341" s="19">
        <v>127467845.41</v>
      </c>
    </row>
    <row r="342" spans="1:9" x14ac:dyDescent="0.3">
      <c r="A342" s="16">
        <v>41779</v>
      </c>
      <c r="B342" s="17" t="s">
        <v>229</v>
      </c>
      <c r="C342" s="18">
        <v>132</v>
      </c>
      <c r="D342" s="17" t="s">
        <v>349</v>
      </c>
      <c r="E342" s="19"/>
      <c r="F342" s="19">
        <v>66395126.590000004</v>
      </c>
    </row>
    <row r="343" spans="1:9" x14ac:dyDescent="0.3">
      <c r="A343" s="16">
        <v>41779</v>
      </c>
      <c r="B343" s="17" t="s">
        <v>229</v>
      </c>
      <c r="C343" s="18">
        <v>133</v>
      </c>
      <c r="D343" s="17" t="s">
        <v>350</v>
      </c>
      <c r="E343" s="19"/>
      <c r="F343" s="19">
        <v>226796546.02000001</v>
      </c>
    </row>
    <row r="344" spans="1:9" x14ac:dyDescent="0.3">
      <c r="A344" s="16">
        <v>41779</v>
      </c>
      <c r="B344" s="17" t="s">
        <v>229</v>
      </c>
      <c r="C344" s="18">
        <v>134</v>
      </c>
      <c r="D344" s="17" t="s">
        <v>351</v>
      </c>
      <c r="E344" s="19"/>
      <c r="F344" s="19">
        <v>189611496.72</v>
      </c>
    </row>
    <row r="345" spans="1:9" x14ac:dyDescent="0.3">
      <c r="A345" s="16">
        <v>41779</v>
      </c>
      <c r="B345" s="17" t="s">
        <v>229</v>
      </c>
      <c r="C345" s="18">
        <v>135</v>
      </c>
      <c r="D345" s="17" t="s">
        <v>352</v>
      </c>
      <c r="E345" s="19"/>
      <c r="F345" s="19">
        <v>360162007.81999999</v>
      </c>
    </row>
    <row r="346" spans="1:9" x14ac:dyDescent="0.3">
      <c r="A346" s="16">
        <v>41779</v>
      </c>
      <c r="B346" s="17" t="s">
        <v>229</v>
      </c>
      <c r="C346" s="18">
        <v>136</v>
      </c>
      <c r="D346" s="17" t="s">
        <v>353</v>
      </c>
      <c r="E346" s="19"/>
      <c r="F346" s="19">
        <v>690704994.97000003</v>
      </c>
    </row>
    <row r="347" spans="1:9" x14ac:dyDescent="0.3">
      <c r="A347" s="16">
        <v>41779</v>
      </c>
      <c r="B347" s="17" t="s">
        <v>229</v>
      </c>
      <c r="C347" s="18">
        <v>137</v>
      </c>
      <c r="D347" s="17" t="s">
        <v>354</v>
      </c>
      <c r="E347" s="19"/>
      <c r="F347" s="19">
        <v>705415309.34000003</v>
      </c>
      <c r="H347" s="14" t="s">
        <v>19</v>
      </c>
      <c r="I347" s="14" t="s">
        <v>20</v>
      </c>
    </row>
    <row r="348" spans="1:9" x14ac:dyDescent="0.3">
      <c r="A348" s="16">
        <v>41779</v>
      </c>
      <c r="B348" s="17" t="s">
        <v>229</v>
      </c>
      <c r="C348" s="18">
        <v>138</v>
      </c>
      <c r="D348" s="17" t="s">
        <v>355</v>
      </c>
      <c r="E348" s="19"/>
      <c r="F348" s="19">
        <v>436332609.26999998</v>
      </c>
    </row>
    <row r="349" spans="1:9" x14ac:dyDescent="0.3">
      <c r="A349" s="16">
        <v>41779</v>
      </c>
      <c r="B349" s="17" t="s">
        <v>229</v>
      </c>
      <c r="C349" s="18">
        <v>138</v>
      </c>
      <c r="D349" s="17" t="s">
        <v>356</v>
      </c>
      <c r="E349" s="19"/>
      <c r="F349" s="19">
        <v>330564170.27999997</v>
      </c>
    </row>
    <row r="350" spans="1:9" x14ac:dyDescent="0.3">
      <c r="A350" s="16">
        <v>41779</v>
      </c>
      <c r="B350" s="17" t="s">
        <v>229</v>
      </c>
      <c r="C350" s="18">
        <v>139</v>
      </c>
      <c r="D350" s="17" t="s">
        <v>357</v>
      </c>
      <c r="E350" s="19"/>
      <c r="F350" s="19">
        <v>23179922.280000001</v>
      </c>
    </row>
    <row r="351" spans="1:9" x14ac:dyDescent="0.3">
      <c r="A351" s="16">
        <v>41779</v>
      </c>
      <c r="B351" s="17" t="s">
        <v>229</v>
      </c>
      <c r="C351" s="18">
        <v>139</v>
      </c>
      <c r="D351" s="17" t="s">
        <v>358</v>
      </c>
      <c r="E351" s="19"/>
      <c r="F351" s="19">
        <v>565194062.05999994</v>
      </c>
    </row>
    <row r="352" spans="1:9" x14ac:dyDescent="0.3">
      <c r="A352" s="16">
        <v>41779</v>
      </c>
      <c r="B352" s="17" t="s">
        <v>229</v>
      </c>
      <c r="C352" s="18">
        <v>140</v>
      </c>
      <c r="D352" s="17" t="s">
        <v>359</v>
      </c>
      <c r="E352" s="19"/>
      <c r="F352" s="19">
        <v>340056584.63999999</v>
      </c>
    </row>
    <row r="353" spans="1:6" x14ac:dyDescent="0.3">
      <c r="A353" s="16">
        <v>41779</v>
      </c>
      <c r="B353" s="17" t="s">
        <v>229</v>
      </c>
      <c r="C353" s="18">
        <v>141</v>
      </c>
      <c r="D353" s="17" t="s">
        <v>360</v>
      </c>
      <c r="E353" s="19"/>
      <c r="F353" s="19">
        <v>312409707.83999997</v>
      </c>
    </row>
    <row r="354" spans="1:6" x14ac:dyDescent="0.3">
      <c r="A354" s="16">
        <v>41779</v>
      </c>
      <c r="B354" s="17" t="s">
        <v>229</v>
      </c>
      <c r="C354" s="18">
        <v>142</v>
      </c>
      <c r="D354" s="17" t="s">
        <v>361</v>
      </c>
      <c r="E354" s="19"/>
      <c r="F354" s="19">
        <v>180081003.91</v>
      </c>
    </row>
    <row r="355" spans="1:6" x14ac:dyDescent="0.3">
      <c r="A355" s="16">
        <v>41779</v>
      </c>
      <c r="B355" s="17" t="s">
        <v>229</v>
      </c>
      <c r="C355" s="18">
        <v>143</v>
      </c>
      <c r="D355" s="17" t="s">
        <v>362</v>
      </c>
      <c r="E355" s="19"/>
      <c r="F355" s="19">
        <v>317939083.19999999</v>
      </c>
    </row>
    <row r="356" spans="1:6" x14ac:dyDescent="0.3">
      <c r="A356" s="16">
        <v>41806</v>
      </c>
      <c r="B356" s="17" t="s">
        <v>229</v>
      </c>
      <c r="C356" s="18">
        <v>144</v>
      </c>
      <c r="D356" s="17" t="s">
        <v>363</v>
      </c>
      <c r="E356" s="19"/>
      <c r="F356" s="19">
        <v>157239580.91999999</v>
      </c>
    </row>
    <row r="357" spans="1:6" x14ac:dyDescent="0.3">
      <c r="A357" s="16">
        <v>41806</v>
      </c>
      <c r="B357" s="17" t="s">
        <v>229</v>
      </c>
      <c r="C357" s="18">
        <v>145</v>
      </c>
      <c r="D357" s="17" t="s">
        <v>364</v>
      </c>
      <c r="E357" s="19"/>
      <c r="F357" s="19">
        <v>157239580.91999999</v>
      </c>
    </row>
    <row r="358" spans="1:6" x14ac:dyDescent="0.3">
      <c r="A358" s="16">
        <v>41806</v>
      </c>
      <c r="B358" s="17" t="s">
        <v>229</v>
      </c>
      <c r="C358" s="18">
        <v>146</v>
      </c>
      <c r="D358" s="17" t="s">
        <v>365</v>
      </c>
      <c r="E358" s="19"/>
      <c r="F358" s="19">
        <v>157239580.91999999</v>
      </c>
    </row>
    <row r="359" spans="1:6" x14ac:dyDescent="0.3">
      <c r="A359" s="16">
        <v>41806</v>
      </c>
      <c r="B359" s="17" t="s">
        <v>229</v>
      </c>
      <c r="C359" s="18">
        <v>147</v>
      </c>
      <c r="D359" s="17" t="s">
        <v>366</v>
      </c>
      <c r="E359" s="19"/>
      <c r="F359" s="19">
        <v>157239580.91999999</v>
      </c>
    </row>
    <row r="360" spans="1:6" x14ac:dyDescent="0.3">
      <c r="A360" s="16">
        <v>41806</v>
      </c>
      <c r="B360" s="17" t="s">
        <v>229</v>
      </c>
      <c r="C360" s="18">
        <v>148</v>
      </c>
      <c r="D360" s="17" t="s">
        <v>367</v>
      </c>
      <c r="E360" s="19"/>
      <c r="F360" s="19">
        <v>157239580.91999999</v>
      </c>
    </row>
    <row r="361" spans="1:6" x14ac:dyDescent="0.3">
      <c r="A361" s="16">
        <v>41806</v>
      </c>
      <c r="B361" s="17" t="s">
        <v>229</v>
      </c>
      <c r="C361" s="18">
        <v>149</v>
      </c>
      <c r="D361" s="17" t="s">
        <v>368</v>
      </c>
      <c r="E361" s="19"/>
      <c r="F361" s="19">
        <v>165816291.74000001</v>
      </c>
    </row>
    <row r="362" spans="1:6" x14ac:dyDescent="0.3">
      <c r="A362" s="16">
        <v>41806</v>
      </c>
      <c r="B362" s="17" t="s">
        <v>229</v>
      </c>
      <c r="C362" s="18">
        <v>150</v>
      </c>
      <c r="D362" s="17" t="s">
        <v>369</v>
      </c>
      <c r="E362" s="19"/>
      <c r="F362" s="19">
        <v>165816291.74000001</v>
      </c>
    </row>
    <row r="363" spans="1:6" x14ac:dyDescent="0.3">
      <c r="A363" s="16">
        <v>41806</v>
      </c>
      <c r="B363" s="17" t="s">
        <v>229</v>
      </c>
      <c r="C363" s="18">
        <v>151</v>
      </c>
      <c r="D363" s="17" t="s">
        <v>370</v>
      </c>
      <c r="E363" s="19"/>
      <c r="F363" s="19">
        <v>165816291.74000001</v>
      </c>
    </row>
    <row r="364" spans="1:6" x14ac:dyDescent="0.3">
      <c r="A364" s="16">
        <v>41806</v>
      </c>
      <c r="B364" s="17" t="s">
        <v>229</v>
      </c>
      <c r="C364" s="18">
        <v>152</v>
      </c>
      <c r="D364" s="17" t="s">
        <v>371</v>
      </c>
      <c r="E364" s="19"/>
      <c r="F364" s="19">
        <v>225329729.44</v>
      </c>
    </row>
    <row r="365" spans="1:6" x14ac:dyDescent="0.3">
      <c r="A365" s="16">
        <v>41806</v>
      </c>
      <c r="B365" s="17" t="s">
        <v>229</v>
      </c>
      <c r="C365" s="18">
        <v>153</v>
      </c>
      <c r="D365" s="17" t="s">
        <v>372</v>
      </c>
      <c r="E365" s="19"/>
      <c r="F365" s="19">
        <v>232748864.47</v>
      </c>
    </row>
    <row r="366" spans="1:6" x14ac:dyDescent="0.3">
      <c r="A366" s="16">
        <v>41806</v>
      </c>
      <c r="B366" s="17" t="s">
        <v>229</v>
      </c>
      <c r="C366" s="18">
        <v>154</v>
      </c>
      <c r="D366" s="17" t="s">
        <v>373</v>
      </c>
      <c r="E366" s="19"/>
      <c r="F366" s="19">
        <v>232748864.47</v>
      </c>
    </row>
    <row r="367" spans="1:6" x14ac:dyDescent="0.3">
      <c r="A367" s="16">
        <v>41806</v>
      </c>
      <c r="B367" s="17" t="s">
        <v>229</v>
      </c>
      <c r="C367" s="18">
        <v>155</v>
      </c>
      <c r="D367" s="17" t="s">
        <v>374</v>
      </c>
      <c r="E367" s="19"/>
      <c r="F367" s="19">
        <v>225329729.44</v>
      </c>
    </row>
    <row r="368" spans="1:6" x14ac:dyDescent="0.3">
      <c r="A368" s="16">
        <v>41806</v>
      </c>
      <c r="B368" s="17" t="s">
        <v>229</v>
      </c>
      <c r="C368" s="18">
        <v>156</v>
      </c>
      <c r="D368" s="17" t="s">
        <v>375</v>
      </c>
      <c r="E368" s="19"/>
      <c r="F368" s="19">
        <v>167481820.99000001</v>
      </c>
    </row>
    <row r="369" spans="1:6" x14ac:dyDescent="0.3">
      <c r="A369" s="16">
        <v>41806</v>
      </c>
      <c r="B369" s="17" t="s">
        <v>229</v>
      </c>
      <c r="C369" s="18">
        <v>157</v>
      </c>
      <c r="D369" s="17" t="s">
        <v>376</v>
      </c>
      <c r="E369" s="19"/>
      <c r="F369" s="19">
        <v>167481820.99000001</v>
      </c>
    </row>
    <row r="370" spans="1:6" x14ac:dyDescent="0.3">
      <c r="A370" s="16">
        <v>41806</v>
      </c>
      <c r="B370" s="17" t="s">
        <v>229</v>
      </c>
      <c r="C370" s="18">
        <v>158</v>
      </c>
      <c r="D370" s="17" t="s">
        <v>377</v>
      </c>
      <c r="E370" s="19"/>
      <c r="F370" s="19">
        <v>170794926.87</v>
      </c>
    </row>
    <row r="371" spans="1:6" x14ac:dyDescent="0.3">
      <c r="A371" s="16">
        <v>41806</v>
      </c>
      <c r="B371" s="17" t="s">
        <v>229</v>
      </c>
      <c r="C371" s="18">
        <v>159</v>
      </c>
      <c r="D371" s="17" t="s">
        <v>378</v>
      </c>
      <c r="E371" s="19"/>
      <c r="F371" s="19">
        <v>182298746.30000001</v>
      </c>
    </row>
    <row r="372" spans="1:6" x14ac:dyDescent="0.3">
      <c r="A372" s="16">
        <v>41806</v>
      </c>
      <c r="B372" s="17" t="s">
        <v>229</v>
      </c>
      <c r="C372" s="18">
        <v>160</v>
      </c>
      <c r="D372" s="17" t="s">
        <v>379</v>
      </c>
      <c r="E372" s="19"/>
      <c r="F372" s="19">
        <v>154959310.53999999</v>
      </c>
    </row>
    <row r="373" spans="1:6" x14ac:dyDescent="0.3">
      <c r="A373" s="16">
        <v>41806</v>
      </c>
      <c r="B373" s="17" t="s">
        <v>229</v>
      </c>
      <c r="C373" s="18">
        <v>161</v>
      </c>
      <c r="D373" s="17" t="s">
        <v>380</v>
      </c>
      <c r="E373" s="19"/>
      <c r="F373" s="19">
        <v>570920104.70000005</v>
      </c>
    </row>
    <row r="374" spans="1:6" x14ac:dyDescent="0.3">
      <c r="A374" s="16">
        <v>41806</v>
      </c>
      <c r="B374" s="17" t="s">
        <v>229</v>
      </c>
      <c r="C374" s="18">
        <v>162</v>
      </c>
      <c r="D374" s="17" t="s">
        <v>381</v>
      </c>
      <c r="E374" s="19"/>
      <c r="F374" s="19">
        <v>570920104.70000005</v>
      </c>
    </row>
    <row r="375" spans="1:6" x14ac:dyDescent="0.3">
      <c r="A375" s="16">
        <v>41806</v>
      </c>
      <c r="B375" s="17" t="s">
        <v>229</v>
      </c>
      <c r="C375" s="18">
        <v>163</v>
      </c>
      <c r="D375" s="17" t="s">
        <v>382</v>
      </c>
      <c r="E375" s="19"/>
      <c r="F375" s="19">
        <v>573415838.49000001</v>
      </c>
    </row>
    <row r="376" spans="1:6" x14ac:dyDescent="0.3">
      <c r="A376" s="16">
        <v>41806</v>
      </c>
      <c r="B376" s="17" t="s">
        <v>229</v>
      </c>
      <c r="C376" s="18">
        <v>164</v>
      </c>
      <c r="D376" s="17" t="s">
        <v>383</v>
      </c>
      <c r="E376" s="19"/>
      <c r="F376" s="19">
        <v>141281528.38999999</v>
      </c>
    </row>
    <row r="377" spans="1:6" x14ac:dyDescent="0.3">
      <c r="A377" s="16">
        <v>41806</v>
      </c>
      <c r="B377" s="17" t="s">
        <v>229</v>
      </c>
      <c r="C377" s="18">
        <v>164</v>
      </c>
      <c r="D377" s="17" t="s">
        <v>384</v>
      </c>
      <c r="E377" s="19"/>
      <c r="F377" s="19">
        <v>51501482.299999997</v>
      </c>
    </row>
    <row r="378" spans="1:6" x14ac:dyDescent="0.3">
      <c r="A378" s="16">
        <v>41806</v>
      </c>
      <c r="B378" s="17" t="s">
        <v>229</v>
      </c>
      <c r="C378" s="18">
        <v>165</v>
      </c>
      <c r="D378" s="17" t="s">
        <v>385</v>
      </c>
      <c r="E378" s="19"/>
      <c r="F378" s="19">
        <v>154959310.53999999</v>
      </c>
    </row>
    <row r="379" spans="1:6" x14ac:dyDescent="0.3">
      <c r="A379" s="16">
        <v>41806</v>
      </c>
      <c r="B379" s="17" t="s">
        <v>229</v>
      </c>
      <c r="C379" s="18">
        <v>166</v>
      </c>
      <c r="D379" s="17" t="s">
        <v>386</v>
      </c>
      <c r="E379" s="19"/>
      <c r="F379" s="19">
        <v>141281528.38999999</v>
      </c>
    </row>
    <row r="380" spans="1:6" x14ac:dyDescent="0.3">
      <c r="A380" s="16">
        <v>41806</v>
      </c>
      <c r="B380" s="17" t="s">
        <v>229</v>
      </c>
      <c r="C380" s="18">
        <v>166</v>
      </c>
      <c r="D380" s="17" t="s">
        <v>387</v>
      </c>
      <c r="E380" s="19"/>
      <c r="F380" s="19">
        <v>51752050.920000002</v>
      </c>
    </row>
    <row r="381" spans="1:6" x14ac:dyDescent="0.3">
      <c r="A381" s="16">
        <v>41806</v>
      </c>
      <c r="B381" s="17" t="s">
        <v>229</v>
      </c>
      <c r="C381" s="18">
        <v>167</v>
      </c>
      <c r="D381" s="17" t="s">
        <v>388</v>
      </c>
      <c r="E381" s="19"/>
      <c r="F381" s="19">
        <v>570920104.70000005</v>
      </c>
    </row>
    <row r="382" spans="1:6" x14ac:dyDescent="0.3">
      <c r="A382" s="16">
        <v>41806</v>
      </c>
      <c r="B382" s="17" t="s">
        <v>229</v>
      </c>
      <c r="C382" s="18">
        <v>168</v>
      </c>
      <c r="D382" s="17" t="s">
        <v>389</v>
      </c>
      <c r="E382" s="19"/>
      <c r="F382" s="19">
        <v>232748864.47</v>
      </c>
    </row>
    <row r="383" spans="1:6" x14ac:dyDescent="0.3">
      <c r="A383" s="16">
        <v>41806</v>
      </c>
      <c r="B383" s="17" t="s">
        <v>229</v>
      </c>
      <c r="C383" s="18">
        <v>169</v>
      </c>
      <c r="D383" s="17" t="s">
        <v>390</v>
      </c>
      <c r="E383" s="19"/>
      <c r="F383" s="19">
        <v>232748864.47</v>
      </c>
    </row>
    <row r="384" spans="1:6" x14ac:dyDescent="0.3">
      <c r="A384" s="16">
        <v>41806</v>
      </c>
      <c r="B384" s="17" t="s">
        <v>229</v>
      </c>
      <c r="C384" s="18">
        <v>170</v>
      </c>
      <c r="D384" s="17" t="s">
        <v>391</v>
      </c>
      <c r="E384" s="19"/>
      <c r="F384" s="19">
        <v>232748864.47</v>
      </c>
    </row>
    <row r="385" spans="1:9" x14ac:dyDescent="0.3">
      <c r="A385" s="16">
        <v>41806</v>
      </c>
      <c r="B385" s="17" t="s">
        <v>229</v>
      </c>
      <c r="C385" s="18">
        <v>171</v>
      </c>
      <c r="D385" s="17" t="s">
        <v>392</v>
      </c>
      <c r="E385" s="19"/>
      <c r="F385" s="19">
        <v>232748864.47</v>
      </c>
    </row>
    <row r="386" spans="1:9" x14ac:dyDescent="0.3">
      <c r="A386" s="16">
        <v>41806</v>
      </c>
      <c r="B386" s="17" t="s">
        <v>229</v>
      </c>
      <c r="C386" s="18">
        <v>172</v>
      </c>
      <c r="D386" s="17" t="s">
        <v>393</v>
      </c>
      <c r="E386" s="19"/>
      <c r="F386" s="19">
        <v>232748864.47</v>
      </c>
    </row>
    <row r="387" spans="1:9" x14ac:dyDescent="0.3">
      <c r="A387" s="16">
        <v>41806</v>
      </c>
      <c r="B387" s="17" t="s">
        <v>229</v>
      </c>
      <c r="C387" s="18">
        <v>173</v>
      </c>
      <c r="D387" s="17" t="s">
        <v>394</v>
      </c>
      <c r="E387" s="19"/>
      <c r="F387" s="19">
        <v>232748864.47</v>
      </c>
    </row>
    <row r="388" spans="1:9" x14ac:dyDescent="0.3">
      <c r="A388" s="16">
        <v>41806</v>
      </c>
      <c r="B388" s="17" t="s">
        <v>229</v>
      </c>
      <c r="C388" s="18">
        <v>174</v>
      </c>
      <c r="D388" s="17" t="s">
        <v>395</v>
      </c>
      <c r="E388" s="19"/>
      <c r="F388" s="19">
        <v>744509047.62</v>
      </c>
      <c r="H388" s="14" t="s">
        <v>19</v>
      </c>
      <c r="I388" s="14" t="s">
        <v>20</v>
      </c>
    </row>
    <row r="389" spans="1:9" x14ac:dyDescent="0.3">
      <c r="A389" s="16">
        <v>41806</v>
      </c>
      <c r="B389" s="17" t="s">
        <v>229</v>
      </c>
      <c r="C389" s="18">
        <v>174</v>
      </c>
      <c r="D389" s="17" t="s">
        <v>396</v>
      </c>
      <c r="E389" s="19"/>
      <c r="F389" s="19">
        <v>93892763.450000003</v>
      </c>
    </row>
    <row r="390" spans="1:9" x14ac:dyDescent="0.3">
      <c r="A390" s="16">
        <v>41806</v>
      </c>
      <c r="B390" s="17" t="s">
        <v>229</v>
      </c>
      <c r="C390" s="18">
        <v>175</v>
      </c>
      <c r="D390" s="17" t="s">
        <v>397</v>
      </c>
      <c r="E390" s="19"/>
      <c r="F390" s="19">
        <v>282423691.98000002</v>
      </c>
    </row>
    <row r="391" spans="1:9" x14ac:dyDescent="0.3">
      <c r="A391" s="16">
        <v>41806</v>
      </c>
      <c r="B391" s="17" t="s">
        <v>229</v>
      </c>
      <c r="C391" s="18">
        <v>175</v>
      </c>
      <c r="D391" s="17" t="s">
        <v>398</v>
      </c>
      <c r="E391" s="19"/>
      <c r="F391" s="19">
        <v>46935629.359999999</v>
      </c>
    </row>
    <row r="392" spans="1:9" x14ac:dyDescent="0.3">
      <c r="A392" s="16">
        <v>41806</v>
      </c>
      <c r="B392" s="17" t="s">
        <v>229</v>
      </c>
      <c r="C392" s="18">
        <v>176</v>
      </c>
      <c r="D392" s="17" t="s">
        <v>399</v>
      </c>
      <c r="E392" s="19"/>
      <c r="F392" s="19">
        <v>881817191.41999996</v>
      </c>
      <c r="H392" s="14" t="s">
        <v>19</v>
      </c>
      <c r="I392" s="14" t="s">
        <v>20</v>
      </c>
    </row>
    <row r="393" spans="1:9" x14ac:dyDescent="0.3">
      <c r="A393" s="16">
        <v>41806</v>
      </c>
      <c r="B393" s="17" t="s">
        <v>229</v>
      </c>
      <c r="C393" s="18">
        <v>177</v>
      </c>
      <c r="D393" s="17" t="s">
        <v>400</v>
      </c>
      <c r="E393" s="19"/>
      <c r="F393" s="19">
        <v>881817191.41999996</v>
      </c>
      <c r="H393" s="14" t="s">
        <v>19</v>
      </c>
      <c r="I393" s="14" t="s">
        <v>20</v>
      </c>
    </row>
    <row r="394" spans="1:9" x14ac:dyDescent="0.3">
      <c r="A394" s="16">
        <v>41806</v>
      </c>
      <c r="B394" s="17" t="s">
        <v>229</v>
      </c>
      <c r="C394" s="18">
        <v>178</v>
      </c>
      <c r="D394" s="17" t="s">
        <v>401</v>
      </c>
      <c r="E394" s="19"/>
      <c r="F394" s="19">
        <v>167399802.16999999</v>
      </c>
    </row>
    <row r="395" spans="1:9" x14ac:dyDescent="0.3">
      <c r="A395" s="16">
        <v>41847</v>
      </c>
      <c r="B395" s="17" t="s">
        <v>229</v>
      </c>
      <c r="C395" s="18">
        <v>179</v>
      </c>
      <c r="D395" s="17" t="s">
        <v>402</v>
      </c>
      <c r="E395" s="19"/>
      <c r="F395" s="19">
        <v>157647140.72999999</v>
      </c>
    </row>
    <row r="396" spans="1:9" x14ac:dyDescent="0.3">
      <c r="A396" s="16">
        <v>41847</v>
      </c>
      <c r="B396" s="17" t="s">
        <v>229</v>
      </c>
      <c r="C396" s="18">
        <v>180</v>
      </c>
      <c r="D396" s="17" t="s">
        <v>403</v>
      </c>
      <c r="E396" s="19"/>
      <c r="F396" s="19">
        <v>157647140.72999999</v>
      </c>
    </row>
    <row r="397" spans="1:9" x14ac:dyDescent="0.3">
      <c r="A397" s="16">
        <v>41847</v>
      </c>
      <c r="B397" s="17" t="s">
        <v>229</v>
      </c>
      <c r="C397" s="18">
        <v>181</v>
      </c>
      <c r="D397" s="17" t="s">
        <v>404</v>
      </c>
      <c r="E397" s="19"/>
      <c r="F397" s="19">
        <v>132859751.09999999</v>
      </c>
    </row>
    <row r="398" spans="1:9" x14ac:dyDescent="0.3">
      <c r="A398" s="16">
        <v>41847</v>
      </c>
      <c r="B398" s="17" t="s">
        <v>229</v>
      </c>
      <c r="C398" s="18">
        <v>181</v>
      </c>
      <c r="D398" s="17" t="s">
        <v>405</v>
      </c>
      <c r="E398" s="19"/>
      <c r="F398" s="19">
        <v>49132552.369999997</v>
      </c>
    </row>
    <row r="399" spans="1:9" x14ac:dyDescent="0.3">
      <c r="A399" s="16">
        <v>41847</v>
      </c>
      <c r="B399" s="17" t="s">
        <v>229</v>
      </c>
      <c r="C399" s="18">
        <v>182</v>
      </c>
      <c r="D399" s="17" t="s">
        <v>406</v>
      </c>
      <c r="E399" s="19"/>
      <c r="F399" s="19">
        <v>132859751.09999999</v>
      </c>
    </row>
    <row r="400" spans="1:9" x14ac:dyDescent="0.3">
      <c r="A400" s="16">
        <v>41847</v>
      </c>
      <c r="B400" s="17" t="s">
        <v>229</v>
      </c>
      <c r="C400" s="18">
        <v>182</v>
      </c>
      <c r="D400" s="17" t="s">
        <v>407</v>
      </c>
      <c r="E400" s="19"/>
      <c r="F400" s="19">
        <v>49132552.369999997</v>
      </c>
    </row>
    <row r="401" spans="1:6" x14ac:dyDescent="0.3">
      <c r="A401" s="16">
        <v>41847</v>
      </c>
      <c r="B401" s="17" t="s">
        <v>229</v>
      </c>
      <c r="C401" s="18">
        <v>183</v>
      </c>
      <c r="D401" s="17" t="s">
        <v>408</v>
      </c>
      <c r="E401" s="19"/>
      <c r="F401" s="19">
        <v>171122818.41</v>
      </c>
    </row>
    <row r="402" spans="1:6" x14ac:dyDescent="0.3">
      <c r="A402" s="16">
        <v>41847</v>
      </c>
      <c r="B402" s="17" t="s">
        <v>229</v>
      </c>
      <c r="C402" s="18">
        <v>184</v>
      </c>
      <c r="D402" s="17" t="s">
        <v>409</v>
      </c>
      <c r="E402" s="19"/>
      <c r="F402" s="19">
        <v>166202872.47999999</v>
      </c>
    </row>
    <row r="403" spans="1:6" x14ac:dyDescent="0.3">
      <c r="A403" s="16">
        <v>41847</v>
      </c>
      <c r="B403" s="17" t="s">
        <v>229</v>
      </c>
      <c r="C403" s="18">
        <v>185</v>
      </c>
      <c r="D403" s="17" t="s">
        <v>410</v>
      </c>
      <c r="E403" s="19"/>
      <c r="F403" s="19">
        <v>166202872.47999999</v>
      </c>
    </row>
    <row r="404" spans="1:6" x14ac:dyDescent="0.3">
      <c r="A404" s="16">
        <v>41847</v>
      </c>
      <c r="B404" s="17" t="s">
        <v>229</v>
      </c>
      <c r="C404" s="18">
        <v>186</v>
      </c>
      <c r="D404" s="17" t="s">
        <v>411</v>
      </c>
      <c r="E404" s="19"/>
      <c r="F404" s="19">
        <v>194159893.00999999</v>
      </c>
    </row>
    <row r="405" spans="1:6" x14ac:dyDescent="0.3">
      <c r="A405" s="16">
        <v>41847</v>
      </c>
      <c r="B405" s="17" t="s">
        <v>229</v>
      </c>
      <c r="C405" s="18">
        <v>187</v>
      </c>
      <c r="D405" s="17" t="s">
        <v>412</v>
      </c>
      <c r="E405" s="19"/>
      <c r="F405" s="19">
        <v>194159893.00999999</v>
      </c>
    </row>
    <row r="406" spans="1:6" x14ac:dyDescent="0.3">
      <c r="A406" s="16">
        <v>41847</v>
      </c>
      <c r="B406" s="17" t="s">
        <v>229</v>
      </c>
      <c r="C406" s="18">
        <v>188</v>
      </c>
      <c r="D406" s="17" t="s">
        <v>413</v>
      </c>
      <c r="E406" s="19"/>
      <c r="F406" s="19">
        <v>194159893.00999999</v>
      </c>
    </row>
    <row r="407" spans="1:6" x14ac:dyDescent="0.3">
      <c r="A407" s="16">
        <v>41847</v>
      </c>
      <c r="B407" s="17" t="s">
        <v>229</v>
      </c>
      <c r="C407" s="18">
        <v>189</v>
      </c>
      <c r="D407" s="17" t="s">
        <v>414</v>
      </c>
      <c r="E407" s="19"/>
      <c r="F407" s="19">
        <v>172838108.78999999</v>
      </c>
    </row>
    <row r="408" spans="1:6" x14ac:dyDescent="0.3">
      <c r="A408" s="16">
        <v>41847</v>
      </c>
      <c r="B408" s="17" t="s">
        <v>229</v>
      </c>
      <c r="C408" s="18">
        <v>190</v>
      </c>
      <c r="D408" s="17" t="s">
        <v>415</v>
      </c>
      <c r="E408" s="19"/>
      <c r="F408" s="19">
        <v>194159893.00999999</v>
      </c>
    </row>
    <row r="409" spans="1:6" x14ac:dyDescent="0.3">
      <c r="A409" s="16">
        <v>41847</v>
      </c>
      <c r="B409" s="17" t="s">
        <v>229</v>
      </c>
      <c r="C409" s="18">
        <v>191</v>
      </c>
      <c r="D409" s="17" t="s">
        <v>416</v>
      </c>
      <c r="E409" s="19"/>
      <c r="F409" s="19">
        <v>194159893.00999999</v>
      </c>
    </row>
    <row r="410" spans="1:6" x14ac:dyDescent="0.3">
      <c r="A410" s="16">
        <v>41847</v>
      </c>
      <c r="B410" s="17" t="s">
        <v>229</v>
      </c>
      <c r="C410" s="18">
        <v>192</v>
      </c>
      <c r="D410" s="17" t="s">
        <v>417</v>
      </c>
      <c r="E410" s="19"/>
      <c r="F410" s="19">
        <v>194159893.00999999</v>
      </c>
    </row>
    <row r="411" spans="1:6" x14ac:dyDescent="0.3">
      <c r="A411" s="16">
        <v>41847</v>
      </c>
      <c r="B411" s="17" t="s">
        <v>229</v>
      </c>
      <c r="C411" s="18">
        <v>193</v>
      </c>
      <c r="D411" s="17" t="s">
        <v>418</v>
      </c>
      <c r="E411" s="19"/>
      <c r="F411" s="19">
        <v>194159893.00999999</v>
      </c>
    </row>
    <row r="412" spans="1:6" x14ac:dyDescent="0.3">
      <c r="A412" s="16">
        <v>41847</v>
      </c>
      <c r="B412" s="17" t="s">
        <v>229</v>
      </c>
      <c r="C412" s="18">
        <v>194</v>
      </c>
      <c r="D412" s="17" t="s">
        <v>419</v>
      </c>
      <c r="E412" s="19"/>
      <c r="F412" s="19">
        <v>194159893.00999999</v>
      </c>
    </row>
    <row r="413" spans="1:6" x14ac:dyDescent="0.3">
      <c r="A413" s="16">
        <v>41847</v>
      </c>
      <c r="B413" s="17" t="s">
        <v>229</v>
      </c>
      <c r="C413" s="18">
        <v>195</v>
      </c>
      <c r="D413" s="17" t="s">
        <v>420</v>
      </c>
      <c r="E413" s="19"/>
      <c r="F413" s="19">
        <v>194159893.00999999</v>
      </c>
    </row>
    <row r="414" spans="1:6" x14ac:dyDescent="0.3">
      <c r="A414" s="16">
        <v>41847</v>
      </c>
      <c r="B414" s="17" t="s">
        <v>229</v>
      </c>
      <c r="C414" s="18">
        <v>196</v>
      </c>
      <c r="D414" s="17" t="s">
        <v>421</v>
      </c>
      <c r="E414" s="19"/>
      <c r="F414" s="19">
        <v>194159893.00999999</v>
      </c>
    </row>
    <row r="415" spans="1:6" x14ac:dyDescent="0.3">
      <c r="A415" s="16">
        <v>41847</v>
      </c>
      <c r="B415" s="17" t="s">
        <v>229</v>
      </c>
      <c r="C415" s="18">
        <v>197</v>
      </c>
      <c r="D415" s="17" t="s">
        <v>422</v>
      </c>
      <c r="E415" s="19"/>
      <c r="F415" s="19">
        <v>404012293.72000003</v>
      </c>
    </row>
    <row r="416" spans="1:6" x14ac:dyDescent="0.3">
      <c r="A416" s="16">
        <v>41847</v>
      </c>
      <c r="B416" s="17" t="s">
        <v>229</v>
      </c>
      <c r="C416" s="18">
        <v>197</v>
      </c>
      <c r="D416" s="17" t="s">
        <v>423</v>
      </c>
      <c r="E416" s="19"/>
      <c r="F416" s="19">
        <v>369776338.85000002</v>
      </c>
    </row>
    <row r="417" spans="1:9" x14ac:dyDescent="0.3">
      <c r="A417" s="16">
        <v>41847</v>
      </c>
      <c r="B417" s="17" t="s">
        <v>229</v>
      </c>
      <c r="C417" s="18">
        <v>198</v>
      </c>
      <c r="D417" s="17" t="s">
        <v>424</v>
      </c>
      <c r="E417" s="19"/>
      <c r="F417" s="19">
        <v>758265879.76999998</v>
      </c>
      <c r="H417" s="14" t="s">
        <v>19</v>
      </c>
      <c r="I417" s="14" t="s">
        <v>20</v>
      </c>
    </row>
    <row r="418" spans="1:9" x14ac:dyDescent="0.3">
      <c r="A418" s="16">
        <v>41847</v>
      </c>
      <c r="B418" s="17" t="s">
        <v>229</v>
      </c>
      <c r="C418" s="18">
        <v>199</v>
      </c>
      <c r="D418" s="17" t="s">
        <v>425</v>
      </c>
      <c r="E418" s="19"/>
      <c r="F418" s="19">
        <v>157647140.72999999</v>
      </c>
    </row>
    <row r="419" spans="1:9" x14ac:dyDescent="0.3">
      <c r="A419" s="16">
        <v>41847</v>
      </c>
      <c r="B419" s="17" t="s">
        <v>229</v>
      </c>
      <c r="C419" s="18">
        <v>200</v>
      </c>
      <c r="D419" s="17" t="s">
        <v>426</v>
      </c>
      <c r="E419" s="19"/>
      <c r="F419" s="19">
        <v>221161886.78</v>
      </c>
    </row>
    <row r="420" spans="1:9" x14ac:dyDescent="0.3">
      <c r="A420" s="16">
        <v>41847</v>
      </c>
      <c r="B420" s="17" t="s">
        <v>229</v>
      </c>
      <c r="C420" s="18">
        <v>201</v>
      </c>
      <c r="D420" s="17" t="s">
        <v>427</v>
      </c>
      <c r="E420" s="19"/>
      <c r="F420" s="19">
        <v>171299905.56</v>
      </c>
    </row>
    <row r="421" spans="1:9" x14ac:dyDescent="0.3">
      <c r="A421" s="16">
        <v>41847</v>
      </c>
      <c r="B421" s="17" t="s">
        <v>229</v>
      </c>
      <c r="C421" s="18">
        <v>202</v>
      </c>
      <c r="D421" s="17" t="s">
        <v>428</v>
      </c>
      <c r="E421" s="19"/>
      <c r="F421" s="19">
        <v>372398374.38</v>
      </c>
    </row>
    <row r="422" spans="1:9" x14ac:dyDescent="0.3">
      <c r="A422" s="16">
        <v>41847</v>
      </c>
      <c r="B422" s="17" t="s">
        <v>229</v>
      </c>
      <c r="C422" s="18">
        <v>202</v>
      </c>
      <c r="D422" s="17" t="s">
        <v>429</v>
      </c>
      <c r="E422" s="19"/>
      <c r="F422" s="19">
        <v>365938392.14999998</v>
      </c>
    </row>
    <row r="423" spans="1:9" x14ac:dyDescent="0.3">
      <c r="A423" s="16">
        <v>41847</v>
      </c>
      <c r="B423" s="17" t="s">
        <v>229</v>
      </c>
      <c r="C423" s="18">
        <v>203</v>
      </c>
      <c r="D423" s="17" t="s">
        <v>430</v>
      </c>
      <c r="E423" s="19"/>
      <c r="F423" s="19">
        <v>166154230.80000001</v>
      </c>
    </row>
    <row r="424" spans="1:9" x14ac:dyDescent="0.3">
      <c r="A424" s="16">
        <v>41847</v>
      </c>
      <c r="B424" s="17" t="s">
        <v>229</v>
      </c>
      <c r="C424" s="18">
        <v>204</v>
      </c>
      <c r="D424" s="17" t="s">
        <v>431</v>
      </c>
      <c r="E424" s="19"/>
      <c r="F424" s="19">
        <v>166154230.80000001</v>
      </c>
    </row>
    <row r="425" spans="1:9" x14ac:dyDescent="0.3">
      <c r="A425" s="16">
        <v>41847</v>
      </c>
      <c r="B425" s="17" t="s">
        <v>229</v>
      </c>
      <c r="C425" s="18">
        <v>205</v>
      </c>
      <c r="D425" s="17" t="s">
        <v>432</v>
      </c>
      <c r="E425" s="19"/>
      <c r="F425" s="19">
        <v>166154230.80000001</v>
      </c>
    </row>
    <row r="426" spans="1:9" x14ac:dyDescent="0.3">
      <c r="A426" s="16">
        <v>41847</v>
      </c>
      <c r="B426" s="17" t="s">
        <v>229</v>
      </c>
      <c r="C426" s="18">
        <v>206</v>
      </c>
      <c r="D426" s="17" t="s">
        <v>433</v>
      </c>
      <c r="E426" s="19"/>
      <c r="F426" s="19">
        <v>194159893.00999999</v>
      </c>
    </row>
    <row r="427" spans="1:9" x14ac:dyDescent="0.3">
      <c r="A427" s="16">
        <v>41847</v>
      </c>
      <c r="B427" s="17" t="s">
        <v>229</v>
      </c>
      <c r="C427" s="18">
        <v>207</v>
      </c>
      <c r="D427" s="17" t="s">
        <v>434</v>
      </c>
      <c r="E427" s="19"/>
      <c r="F427" s="19">
        <v>181368144.91</v>
      </c>
    </row>
    <row r="428" spans="1:9" x14ac:dyDescent="0.3">
      <c r="A428" s="16">
        <v>41847</v>
      </c>
      <c r="B428" s="17" t="s">
        <v>229</v>
      </c>
      <c r="C428" s="18">
        <v>208</v>
      </c>
      <c r="D428" s="17" t="s">
        <v>435</v>
      </c>
      <c r="E428" s="19"/>
      <c r="F428" s="19">
        <v>183535613.09999999</v>
      </c>
    </row>
    <row r="429" spans="1:9" x14ac:dyDescent="0.3">
      <c r="A429" s="16">
        <v>41847</v>
      </c>
      <c r="B429" s="17" t="s">
        <v>229</v>
      </c>
      <c r="C429" s="18">
        <v>209</v>
      </c>
      <c r="D429" s="17" t="s">
        <v>436</v>
      </c>
      <c r="E429" s="19"/>
      <c r="F429" s="19">
        <v>178711248.41</v>
      </c>
    </row>
    <row r="430" spans="1:9" x14ac:dyDescent="0.3">
      <c r="A430" s="16">
        <v>41847</v>
      </c>
      <c r="B430" s="17" t="s">
        <v>229</v>
      </c>
      <c r="C430" s="18">
        <v>210</v>
      </c>
      <c r="D430" s="17" t="s">
        <v>437</v>
      </c>
      <c r="E430" s="19"/>
      <c r="F430" s="19">
        <v>706561635.69000006</v>
      </c>
    </row>
    <row r="431" spans="1:9" x14ac:dyDescent="0.3">
      <c r="A431" s="16">
        <v>41847</v>
      </c>
      <c r="B431" s="17" t="s">
        <v>229</v>
      </c>
      <c r="C431" s="18">
        <v>211</v>
      </c>
      <c r="D431" s="17" t="s">
        <v>438</v>
      </c>
      <c r="E431" s="19"/>
      <c r="F431" s="19">
        <v>353280817.83999997</v>
      </c>
    </row>
    <row r="432" spans="1:9" x14ac:dyDescent="0.3">
      <c r="A432" s="16">
        <v>41847</v>
      </c>
      <c r="B432" s="17" t="s">
        <v>229</v>
      </c>
      <c r="C432" s="18">
        <v>212</v>
      </c>
      <c r="D432" s="17" t="s">
        <v>439</v>
      </c>
      <c r="E432" s="19"/>
      <c r="F432" s="19">
        <v>159313625.77000001</v>
      </c>
    </row>
    <row r="433" spans="1:6" x14ac:dyDescent="0.3">
      <c r="A433" s="16">
        <v>41847</v>
      </c>
      <c r="B433" s="17" t="s">
        <v>229</v>
      </c>
      <c r="C433" s="18">
        <v>213</v>
      </c>
      <c r="D433" s="17" t="s">
        <v>440</v>
      </c>
      <c r="E433" s="19"/>
      <c r="F433" s="19">
        <v>159343871.34</v>
      </c>
    </row>
    <row r="434" spans="1:6" x14ac:dyDescent="0.3">
      <c r="A434" s="16">
        <v>41883</v>
      </c>
      <c r="B434" s="17" t="s">
        <v>229</v>
      </c>
      <c r="C434" s="18">
        <v>214</v>
      </c>
      <c r="D434" s="17" t="s">
        <v>441</v>
      </c>
      <c r="E434" s="19"/>
      <c r="F434" s="19">
        <v>159534403.19999999</v>
      </c>
    </row>
    <row r="435" spans="1:6" x14ac:dyDescent="0.3">
      <c r="A435" s="16">
        <v>41883</v>
      </c>
      <c r="B435" s="17" t="s">
        <v>229</v>
      </c>
      <c r="C435" s="18">
        <v>215</v>
      </c>
      <c r="D435" s="17" t="s">
        <v>442</v>
      </c>
      <c r="E435" s="19"/>
      <c r="F435" s="19">
        <v>159534403.19999999</v>
      </c>
    </row>
    <row r="436" spans="1:6" x14ac:dyDescent="0.3">
      <c r="A436" s="16">
        <v>41883</v>
      </c>
      <c r="B436" s="17" t="s">
        <v>229</v>
      </c>
      <c r="C436" s="18">
        <v>216</v>
      </c>
      <c r="D436" s="17" t="s">
        <v>443</v>
      </c>
      <c r="E436" s="19"/>
      <c r="F436" s="19">
        <v>159534403.19999999</v>
      </c>
    </row>
    <row r="437" spans="1:6" x14ac:dyDescent="0.3">
      <c r="A437" s="16">
        <v>41883</v>
      </c>
      <c r="B437" s="17" t="s">
        <v>229</v>
      </c>
      <c r="C437" s="18">
        <v>217</v>
      </c>
      <c r="D437" s="17" t="s">
        <v>444</v>
      </c>
      <c r="E437" s="19"/>
      <c r="F437" s="19">
        <v>159534403.19999999</v>
      </c>
    </row>
    <row r="438" spans="1:6" x14ac:dyDescent="0.3">
      <c r="A438" s="16">
        <v>41883</v>
      </c>
      <c r="B438" s="17" t="s">
        <v>229</v>
      </c>
      <c r="C438" s="18">
        <v>218</v>
      </c>
      <c r="D438" s="17" t="s">
        <v>445</v>
      </c>
      <c r="E438" s="19"/>
      <c r="F438" s="19">
        <v>159534403.19999999</v>
      </c>
    </row>
    <row r="439" spans="1:6" x14ac:dyDescent="0.3">
      <c r="A439" s="16">
        <v>41883</v>
      </c>
      <c r="B439" s="17" t="s">
        <v>229</v>
      </c>
      <c r="C439" s="18">
        <v>219</v>
      </c>
      <c r="D439" s="17" t="s">
        <v>446</v>
      </c>
      <c r="E439" s="19"/>
      <c r="F439" s="19">
        <v>159534403.19999999</v>
      </c>
    </row>
    <row r="440" spans="1:6" x14ac:dyDescent="0.3">
      <c r="A440" s="16">
        <v>41883</v>
      </c>
      <c r="B440" s="17" t="s">
        <v>229</v>
      </c>
      <c r="C440" s="18">
        <v>220</v>
      </c>
      <c r="D440" s="17" t="s">
        <v>447</v>
      </c>
      <c r="E440" s="19"/>
      <c r="F440" s="19">
        <v>159534403.19999999</v>
      </c>
    </row>
    <row r="441" spans="1:6" x14ac:dyDescent="0.3">
      <c r="A441" s="16">
        <v>41883</v>
      </c>
      <c r="B441" s="17" t="s">
        <v>229</v>
      </c>
      <c r="C441" s="18">
        <v>221</v>
      </c>
      <c r="D441" s="17" t="s">
        <v>448</v>
      </c>
      <c r="E441" s="19"/>
      <c r="F441" s="19">
        <v>159534403.19999999</v>
      </c>
    </row>
    <row r="442" spans="1:6" x14ac:dyDescent="0.3">
      <c r="A442" s="16">
        <v>41883</v>
      </c>
      <c r="B442" s="17" t="s">
        <v>229</v>
      </c>
      <c r="C442" s="18">
        <v>222</v>
      </c>
      <c r="D442" s="17" t="s">
        <v>449</v>
      </c>
      <c r="E442" s="19"/>
      <c r="F442" s="19">
        <v>159534403.19999999</v>
      </c>
    </row>
    <row r="443" spans="1:6" x14ac:dyDescent="0.3">
      <c r="A443" s="16">
        <v>41883</v>
      </c>
      <c r="B443" s="17" t="s">
        <v>229</v>
      </c>
      <c r="C443" s="18">
        <v>223</v>
      </c>
      <c r="D443" s="17" t="s">
        <v>450</v>
      </c>
      <c r="E443" s="19"/>
      <c r="F443" s="19">
        <v>159534403.19999999</v>
      </c>
    </row>
    <row r="444" spans="1:6" x14ac:dyDescent="0.3">
      <c r="A444" s="16">
        <v>41883</v>
      </c>
      <c r="B444" s="17" t="s">
        <v>229</v>
      </c>
      <c r="C444" s="18">
        <v>224</v>
      </c>
      <c r="D444" s="17" t="s">
        <v>451</v>
      </c>
      <c r="E444" s="19"/>
      <c r="F444" s="19">
        <v>159534403.19999999</v>
      </c>
    </row>
    <row r="445" spans="1:6" x14ac:dyDescent="0.3">
      <c r="A445" s="16">
        <v>41883</v>
      </c>
      <c r="B445" s="17" t="s">
        <v>229</v>
      </c>
      <c r="C445" s="18">
        <v>225</v>
      </c>
      <c r="D445" s="17" t="s">
        <v>452</v>
      </c>
      <c r="E445" s="19"/>
      <c r="F445" s="19">
        <v>159534403.19999999</v>
      </c>
    </row>
    <row r="446" spans="1:6" x14ac:dyDescent="0.3">
      <c r="A446" s="16">
        <v>41883</v>
      </c>
      <c r="B446" s="17" t="s">
        <v>229</v>
      </c>
      <c r="C446" s="18">
        <v>226</v>
      </c>
      <c r="D446" s="17" t="s">
        <v>453</v>
      </c>
      <c r="E446" s="19"/>
      <c r="F446" s="19">
        <v>172852057.72999999</v>
      </c>
    </row>
    <row r="447" spans="1:6" x14ac:dyDescent="0.3">
      <c r="A447" s="16">
        <v>41883</v>
      </c>
      <c r="B447" s="17" t="s">
        <v>229</v>
      </c>
      <c r="C447" s="18">
        <v>227</v>
      </c>
      <c r="D447" s="17" t="s">
        <v>454</v>
      </c>
      <c r="E447" s="19"/>
      <c r="F447" s="19">
        <v>172852057.72999999</v>
      </c>
    </row>
    <row r="448" spans="1:6" x14ac:dyDescent="0.3">
      <c r="A448" s="16">
        <v>41883</v>
      </c>
      <c r="B448" s="17" t="s">
        <v>229</v>
      </c>
      <c r="C448" s="18">
        <v>228</v>
      </c>
      <c r="D448" s="17" t="s">
        <v>455</v>
      </c>
      <c r="E448" s="19"/>
      <c r="F448" s="19">
        <v>172852057.72999999</v>
      </c>
    </row>
    <row r="449" spans="1:6" x14ac:dyDescent="0.3">
      <c r="A449" s="16">
        <v>41883</v>
      </c>
      <c r="B449" s="17" t="s">
        <v>229</v>
      </c>
      <c r="C449" s="18">
        <v>229</v>
      </c>
      <c r="D449" s="17" t="s">
        <v>456</v>
      </c>
      <c r="E449" s="19"/>
      <c r="F449" s="19">
        <v>172852057.72999999</v>
      </c>
    </row>
    <row r="450" spans="1:6" x14ac:dyDescent="0.3">
      <c r="A450" s="16">
        <v>41883</v>
      </c>
      <c r="B450" s="17" t="s">
        <v>229</v>
      </c>
      <c r="C450" s="18">
        <v>230</v>
      </c>
      <c r="D450" s="17" t="s">
        <v>457</v>
      </c>
      <c r="E450" s="19"/>
      <c r="F450" s="19">
        <v>162031463.41999999</v>
      </c>
    </row>
    <row r="451" spans="1:6" x14ac:dyDescent="0.3">
      <c r="A451" s="16">
        <v>41883</v>
      </c>
      <c r="B451" s="17" t="s">
        <v>229</v>
      </c>
      <c r="C451" s="18">
        <v>231</v>
      </c>
      <c r="D451" s="17" t="s">
        <v>458</v>
      </c>
      <c r="E451" s="19"/>
      <c r="F451" s="19">
        <v>162031463.41999999</v>
      </c>
    </row>
    <row r="452" spans="1:6" x14ac:dyDescent="0.3">
      <c r="A452" s="16">
        <v>41883</v>
      </c>
      <c r="B452" s="17" t="s">
        <v>229</v>
      </c>
      <c r="C452" s="18">
        <v>232</v>
      </c>
      <c r="D452" s="17" t="s">
        <v>459</v>
      </c>
      <c r="E452" s="19"/>
      <c r="F452" s="19">
        <v>162031463.41999999</v>
      </c>
    </row>
    <row r="453" spans="1:6" x14ac:dyDescent="0.3">
      <c r="A453" s="16">
        <v>41883</v>
      </c>
      <c r="B453" s="17" t="s">
        <v>229</v>
      </c>
      <c r="C453" s="18">
        <v>233</v>
      </c>
      <c r="D453" s="17" t="s">
        <v>460</v>
      </c>
      <c r="E453" s="19"/>
      <c r="F453" s="19">
        <v>162031463.41999999</v>
      </c>
    </row>
    <row r="454" spans="1:6" x14ac:dyDescent="0.3">
      <c r="A454" s="16">
        <v>41883</v>
      </c>
      <c r="B454" s="17" t="s">
        <v>229</v>
      </c>
      <c r="C454" s="18">
        <v>234</v>
      </c>
      <c r="D454" s="17" t="s">
        <v>461</v>
      </c>
      <c r="E454" s="19"/>
      <c r="F454" s="19">
        <v>162031463.41999999</v>
      </c>
    </row>
    <row r="455" spans="1:6" x14ac:dyDescent="0.3">
      <c r="A455" s="16">
        <v>41883</v>
      </c>
      <c r="B455" s="17" t="s">
        <v>229</v>
      </c>
      <c r="C455" s="18">
        <v>235</v>
      </c>
      <c r="D455" s="17" t="s">
        <v>462</v>
      </c>
      <c r="E455" s="19"/>
      <c r="F455" s="19">
        <v>162031463.41999999</v>
      </c>
    </row>
    <row r="456" spans="1:6" x14ac:dyDescent="0.3">
      <c r="A456" s="16">
        <v>41883</v>
      </c>
      <c r="B456" s="17" t="s">
        <v>229</v>
      </c>
      <c r="C456" s="18">
        <v>236</v>
      </c>
      <c r="D456" s="17" t="s">
        <v>463</v>
      </c>
      <c r="E456" s="19"/>
      <c r="F456" s="19">
        <v>162031463.41999999</v>
      </c>
    </row>
    <row r="457" spans="1:6" x14ac:dyDescent="0.3">
      <c r="A457" s="16">
        <v>41883</v>
      </c>
      <c r="B457" s="17" t="s">
        <v>229</v>
      </c>
      <c r="C457" s="18">
        <v>237</v>
      </c>
      <c r="D457" s="17" t="s">
        <v>464</v>
      </c>
      <c r="E457" s="19"/>
      <c r="F457" s="19">
        <v>162031463.41999999</v>
      </c>
    </row>
    <row r="458" spans="1:6" x14ac:dyDescent="0.3">
      <c r="A458" s="16">
        <v>41883</v>
      </c>
      <c r="B458" s="17" t="s">
        <v>229</v>
      </c>
      <c r="C458" s="18">
        <v>238</v>
      </c>
      <c r="D458" s="17" t="s">
        <v>465</v>
      </c>
      <c r="E458" s="19"/>
      <c r="F458" s="19">
        <v>197113618.18000001</v>
      </c>
    </row>
    <row r="459" spans="1:6" x14ac:dyDescent="0.3">
      <c r="A459" s="16">
        <v>41883</v>
      </c>
      <c r="B459" s="17" t="s">
        <v>229</v>
      </c>
      <c r="C459" s="18">
        <v>239</v>
      </c>
      <c r="D459" s="17" t="s">
        <v>466</v>
      </c>
      <c r="E459" s="19"/>
      <c r="F459" s="19">
        <v>197113618.16999999</v>
      </c>
    </row>
    <row r="460" spans="1:6" x14ac:dyDescent="0.3">
      <c r="A460" s="16">
        <v>41883</v>
      </c>
      <c r="B460" s="17" t="s">
        <v>229</v>
      </c>
      <c r="C460" s="18">
        <v>240</v>
      </c>
      <c r="D460" s="17" t="s">
        <v>467</v>
      </c>
      <c r="E460" s="19"/>
      <c r="F460" s="19">
        <v>197113618.18000001</v>
      </c>
    </row>
    <row r="461" spans="1:6" x14ac:dyDescent="0.3">
      <c r="A461" s="16">
        <v>41883</v>
      </c>
      <c r="B461" s="17" t="s">
        <v>229</v>
      </c>
      <c r="C461" s="18">
        <v>241</v>
      </c>
      <c r="D461" s="17" t="s">
        <v>468</v>
      </c>
      <c r="E461" s="19"/>
      <c r="F461" s="19">
        <v>159978196.56999999</v>
      </c>
    </row>
    <row r="462" spans="1:6" x14ac:dyDescent="0.3">
      <c r="A462" s="16">
        <v>41883</v>
      </c>
      <c r="B462" s="17" t="s">
        <v>229</v>
      </c>
      <c r="C462" s="18">
        <v>242</v>
      </c>
      <c r="D462" s="17" t="s">
        <v>469</v>
      </c>
      <c r="E462" s="19"/>
      <c r="F462" s="19">
        <v>159978196.56999999</v>
      </c>
    </row>
    <row r="463" spans="1:6" x14ac:dyDescent="0.3">
      <c r="A463" s="16">
        <v>41883</v>
      </c>
      <c r="B463" s="17" t="s">
        <v>229</v>
      </c>
      <c r="C463" s="18">
        <v>243</v>
      </c>
      <c r="D463" s="17" t="s">
        <v>470</v>
      </c>
      <c r="E463" s="19"/>
      <c r="F463" s="19">
        <v>175852704.61000001</v>
      </c>
    </row>
    <row r="464" spans="1:6" x14ac:dyDescent="0.3">
      <c r="A464" s="16">
        <v>41883</v>
      </c>
      <c r="B464" s="17" t="s">
        <v>229</v>
      </c>
      <c r="C464" s="18">
        <v>244</v>
      </c>
      <c r="D464" s="17" t="s">
        <v>471</v>
      </c>
      <c r="E464" s="19"/>
      <c r="F464" s="19">
        <v>177687799.81999999</v>
      </c>
    </row>
    <row r="465" spans="1:9" x14ac:dyDescent="0.3">
      <c r="A465" s="16">
        <v>41883</v>
      </c>
      <c r="B465" s="17" t="s">
        <v>229</v>
      </c>
      <c r="C465" s="18">
        <v>245</v>
      </c>
      <c r="D465" s="17" t="s">
        <v>472</v>
      </c>
      <c r="E465" s="19"/>
      <c r="F465" s="19">
        <v>182387128.44</v>
      </c>
    </row>
    <row r="466" spans="1:9" x14ac:dyDescent="0.3">
      <c r="A466" s="16">
        <v>41883</v>
      </c>
      <c r="B466" s="17" t="s">
        <v>229</v>
      </c>
      <c r="C466" s="18">
        <v>246</v>
      </c>
      <c r="D466" s="17" t="s">
        <v>473</v>
      </c>
      <c r="E466" s="19"/>
      <c r="F466" s="19">
        <v>775039132.25999999</v>
      </c>
      <c r="H466" s="14" t="s">
        <v>19</v>
      </c>
      <c r="I466" s="14" t="s">
        <v>20</v>
      </c>
    </row>
    <row r="467" spans="1:9" x14ac:dyDescent="0.3">
      <c r="A467" s="16">
        <v>41883</v>
      </c>
      <c r="B467" s="17" t="s">
        <v>229</v>
      </c>
      <c r="C467" s="18">
        <v>246</v>
      </c>
      <c r="D467" s="17" t="s">
        <v>474</v>
      </c>
      <c r="E467" s="19"/>
      <c r="F467" s="19">
        <v>39546581.159999996</v>
      </c>
    </row>
    <row r="468" spans="1:9" x14ac:dyDescent="0.3">
      <c r="A468" s="16">
        <v>41891</v>
      </c>
      <c r="B468" s="17" t="s">
        <v>229</v>
      </c>
      <c r="C468" s="18">
        <v>247</v>
      </c>
      <c r="D468" s="17" t="s">
        <v>475</v>
      </c>
      <c r="E468" s="19"/>
      <c r="F468" s="19">
        <v>15391826.560000001</v>
      </c>
    </row>
    <row r="469" spans="1:9" x14ac:dyDescent="0.3">
      <c r="A469" s="16">
        <v>41891</v>
      </c>
      <c r="B469" s="17" t="s">
        <v>229</v>
      </c>
      <c r="C469" s="18">
        <v>247</v>
      </c>
      <c r="D469" s="17" t="s">
        <v>476</v>
      </c>
      <c r="E469" s="19"/>
      <c r="F469" s="19">
        <v>837955737.29999995</v>
      </c>
      <c r="H469" s="14" t="s">
        <v>19</v>
      </c>
      <c r="I469" s="14" t="s">
        <v>20</v>
      </c>
    </row>
    <row r="470" spans="1:9" x14ac:dyDescent="0.3">
      <c r="A470" s="16">
        <v>41891</v>
      </c>
      <c r="B470" s="17" t="s">
        <v>229</v>
      </c>
      <c r="C470" s="18">
        <v>248</v>
      </c>
      <c r="D470" s="17" t="s">
        <v>477</v>
      </c>
      <c r="E470" s="19"/>
      <c r="F470" s="19">
        <v>224092658.36000001</v>
      </c>
    </row>
    <row r="471" spans="1:9" x14ac:dyDescent="0.3">
      <c r="A471" s="16">
        <v>41891</v>
      </c>
      <c r="B471" s="17" t="s">
        <v>229</v>
      </c>
      <c r="C471" s="18">
        <v>249</v>
      </c>
      <c r="D471" s="17" t="s">
        <v>478</v>
      </c>
      <c r="E471" s="19"/>
      <c r="F471" s="19">
        <v>224092658.36000001</v>
      </c>
    </row>
    <row r="472" spans="1:9" x14ac:dyDescent="0.3">
      <c r="A472" s="16">
        <v>41891</v>
      </c>
      <c r="B472" s="17" t="s">
        <v>229</v>
      </c>
      <c r="C472" s="18">
        <v>250</v>
      </c>
      <c r="D472" s="17" t="s">
        <v>479</v>
      </c>
      <c r="E472" s="19"/>
      <c r="F472" s="19">
        <v>224092658.36000001</v>
      </c>
    </row>
    <row r="473" spans="1:9" x14ac:dyDescent="0.3">
      <c r="A473" s="16">
        <v>41891</v>
      </c>
      <c r="B473" s="17" t="s">
        <v>229</v>
      </c>
      <c r="C473" s="18">
        <v>251</v>
      </c>
      <c r="D473" s="17" t="s">
        <v>480</v>
      </c>
      <c r="E473" s="19"/>
      <c r="F473" s="19">
        <v>224092658.36000001</v>
      </c>
    </row>
    <row r="474" spans="1:9" x14ac:dyDescent="0.3">
      <c r="A474" s="16">
        <v>41891</v>
      </c>
      <c r="B474" s="17" t="s">
        <v>229</v>
      </c>
      <c r="C474" s="18">
        <v>252</v>
      </c>
      <c r="D474" s="17" t="s">
        <v>481</v>
      </c>
      <c r="E474" s="19"/>
      <c r="F474" s="19">
        <v>189995069.78999999</v>
      </c>
    </row>
    <row r="475" spans="1:9" x14ac:dyDescent="0.3">
      <c r="A475" s="16">
        <v>41891</v>
      </c>
      <c r="B475" s="17" t="s">
        <v>229</v>
      </c>
      <c r="C475" s="18">
        <v>253</v>
      </c>
      <c r="D475" s="17" t="s">
        <v>482</v>
      </c>
      <c r="E475" s="19"/>
      <c r="F475" s="19">
        <v>189995069.78999999</v>
      </c>
    </row>
    <row r="476" spans="1:9" x14ac:dyDescent="0.3">
      <c r="A476" s="16">
        <v>41892</v>
      </c>
      <c r="B476" s="17" t="s">
        <v>229</v>
      </c>
      <c r="C476" s="18">
        <v>254</v>
      </c>
      <c r="D476" s="17" t="s">
        <v>483</v>
      </c>
      <c r="E476" s="19"/>
      <c r="F476" s="19">
        <v>206118448.93000001</v>
      </c>
    </row>
    <row r="477" spans="1:9" x14ac:dyDescent="0.3">
      <c r="A477" s="16">
        <v>41892</v>
      </c>
      <c r="B477" s="17" t="s">
        <v>229</v>
      </c>
      <c r="C477" s="18">
        <v>255</v>
      </c>
      <c r="D477" s="17" t="s">
        <v>484</v>
      </c>
      <c r="E477" s="19"/>
      <c r="F477" s="19">
        <v>206118448.93000001</v>
      </c>
    </row>
    <row r="478" spans="1:9" x14ac:dyDescent="0.3">
      <c r="A478" s="16">
        <v>41892</v>
      </c>
      <c r="B478" s="17" t="s">
        <v>229</v>
      </c>
      <c r="C478" s="18">
        <v>256</v>
      </c>
      <c r="D478" s="17" t="s">
        <v>485</v>
      </c>
      <c r="E478" s="19"/>
      <c r="F478" s="19">
        <v>646646114.29999995</v>
      </c>
      <c r="H478" s="14" t="s">
        <v>19</v>
      </c>
      <c r="I478" s="14" t="s">
        <v>20</v>
      </c>
    </row>
    <row r="479" spans="1:9" x14ac:dyDescent="0.3">
      <c r="A479" s="16">
        <v>41892</v>
      </c>
      <c r="B479" s="17" t="s">
        <v>229</v>
      </c>
      <c r="C479" s="18">
        <v>257</v>
      </c>
      <c r="D479" s="17" t="s">
        <v>486</v>
      </c>
      <c r="E479" s="19"/>
      <c r="F479" s="19">
        <v>206118448.93000001</v>
      </c>
    </row>
    <row r="480" spans="1:9" x14ac:dyDescent="0.3">
      <c r="A480" s="16">
        <v>41894</v>
      </c>
      <c r="B480" s="17" t="s">
        <v>229</v>
      </c>
      <c r="C480" s="18">
        <v>258</v>
      </c>
      <c r="D480" s="17" t="s">
        <v>487</v>
      </c>
      <c r="E480" s="19"/>
      <c r="F480" s="19">
        <v>252292194.53</v>
      </c>
    </row>
    <row r="481" spans="1:6" x14ac:dyDescent="0.3">
      <c r="A481" s="16">
        <v>41894</v>
      </c>
      <c r="B481" s="17" t="s">
        <v>229</v>
      </c>
      <c r="C481" s="18">
        <v>259</v>
      </c>
      <c r="D481" s="17" t="s">
        <v>488</v>
      </c>
      <c r="E481" s="19"/>
      <c r="F481" s="19">
        <v>277058080.22000003</v>
      </c>
    </row>
    <row r="482" spans="1:6" x14ac:dyDescent="0.3">
      <c r="A482" s="16">
        <v>41894</v>
      </c>
      <c r="B482" s="17" t="s">
        <v>229</v>
      </c>
      <c r="C482" s="18">
        <v>260</v>
      </c>
      <c r="D482" s="17" t="s">
        <v>489</v>
      </c>
      <c r="E482" s="19"/>
      <c r="F482" s="19">
        <v>560343942.97000003</v>
      </c>
    </row>
    <row r="483" spans="1:6" x14ac:dyDescent="0.3">
      <c r="A483" s="16">
        <v>41906</v>
      </c>
      <c r="B483" s="17" t="s">
        <v>229</v>
      </c>
      <c r="C483" s="18">
        <v>261</v>
      </c>
      <c r="D483" s="17" t="s">
        <v>490</v>
      </c>
      <c r="E483" s="19"/>
      <c r="F483" s="19">
        <v>663663117.30999994</v>
      </c>
    </row>
    <row r="484" spans="1:6" x14ac:dyDescent="0.3">
      <c r="A484" s="16">
        <v>41906</v>
      </c>
      <c r="B484" s="17" t="s">
        <v>229</v>
      </c>
      <c r="C484" s="18">
        <v>262</v>
      </c>
      <c r="D484" s="17" t="s">
        <v>491</v>
      </c>
      <c r="E484" s="19"/>
      <c r="F484" s="19">
        <v>442442078.20999998</v>
      </c>
    </row>
    <row r="485" spans="1:6" x14ac:dyDescent="0.3">
      <c r="A485" s="16">
        <v>41954</v>
      </c>
      <c r="B485" s="17" t="s">
        <v>229</v>
      </c>
      <c r="C485" s="18">
        <v>305</v>
      </c>
      <c r="D485" s="17" t="s">
        <v>492</v>
      </c>
      <c r="E485" s="19"/>
      <c r="F485" s="19">
        <v>169907963.90000001</v>
      </c>
    </row>
    <row r="486" spans="1:6" x14ac:dyDescent="0.3">
      <c r="A486" s="16">
        <v>41957</v>
      </c>
      <c r="B486" s="17" t="s">
        <v>229</v>
      </c>
      <c r="C486" s="18">
        <v>306</v>
      </c>
      <c r="D486" s="17" t="s">
        <v>493</v>
      </c>
      <c r="E486" s="19"/>
      <c r="F486" s="19">
        <v>169907963.90000001</v>
      </c>
    </row>
    <row r="487" spans="1:6" x14ac:dyDescent="0.3">
      <c r="A487" s="16">
        <v>41957</v>
      </c>
      <c r="B487" s="17" t="s">
        <v>229</v>
      </c>
      <c r="C487" s="18">
        <v>307</v>
      </c>
      <c r="D487" s="17" t="s">
        <v>494</v>
      </c>
      <c r="E487" s="19"/>
      <c r="F487" s="19">
        <v>169907963.90000001</v>
      </c>
    </row>
    <row r="488" spans="1:6" x14ac:dyDescent="0.3">
      <c r="A488" s="16">
        <v>41957</v>
      </c>
      <c r="B488" s="17" t="s">
        <v>229</v>
      </c>
      <c r="C488" s="18">
        <v>308</v>
      </c>
      <c r="D488" s="17" t="s">
        <v>495</v>
      </c>
      <c r="E488" s="19"/>
      <c r="F488" s="19">
        <v>169907963.90000001</v>
      </c>
    </row>
    <row r="489" spans="1:6" x14ac:dyDescent="0.3">
      <c r="A489" s="16">
        <v>41957</v>
      </c>
      <c r="B489" s="17" t="s">
        <v>229</v>
      </c>
      <c r="C489" s="18">
        <v>309</v>
      </c>
      <c r="D489" s="17" t="s">
        <v>496</v>
      </c>
      <c r="E489" s="19"/>
      <c r="F489" s="19">
        <v>188516811.24000001</v>
      </c>
    </row>
    <row r="490" spans="1:6" x14ac:dyDescent="0.3">
      <c r="A490" s="16">
        <v>41957</v>
      </c>
      <c r="B490" s="17" t="s">
        <v>229</v>
      </c>
      <c r="C490" s="18">
        <v>310</v>
      </c>
      <c r="D490" s="17" t="s">
        <v>497</v>
      </c>
      <c r="E490" s="19"/>
      <c r="F490" s="19">
        <v>188516811.24000001</v>
      </c>
    </row>
    <row r="491" spans="1:6" x14ac:dyDescent="0.3">
      <c r="A491" s="16">
        <v>41957</v>
      </c>
      <c r="B491" s="17" t="s">
        <v>229</v>
      </c>
      <c r="C491" s="18">
        <v>311</v>
      </c>
      <c r="D491" s="17" t="s">
        <v>498</v>
      </c>
      <c r="E491" s="19"/>
      <c r="F491" s="19">
        <v>274644176.07999998</v>
      </c>
    </row>
    <row r="492" spans="1:6" x14ac:dyDescent="0.3">
      <c r="A492" s="16">
        <v>41957</v>
      </c>
      <c r="B492" s="17" t="s">
        <v>229</v>
      </c>
      <c r="C492" s="18">
        <v>312</v>
      </c>
      <c r="D492" s="17" t="s">
        <v>499</v>
      </c>
      <c r="E492" s="19"/>
      <c r="F492" s="19">
        <v>274644176.07999998</v>
      </c>
    </row>
    <row r="493" spans="1:6" x14ac:dyDescent="0.3">
      <c r="A493" s="16">
        <v>41957</v>
      </c>
      <c r="B493" s="17" t="s">
        <v>229</v>
      </c>
      <c r="C493" s="18">
        <v>313</v>
      </c>
      <c r="D493" s="17" t="s">
        <v>500</v>
      </c>
      <c r="E493" s="19"/>
      <c r="F493" s="19">
        <v>274644176.07999998</v>
      </c>
    </row>
    <row r="494" spans="1:6" x14ac:dyDescent="0.3">
      <c r="A494" s="16">
        <v>41957</v>
      </c>
      <c r="B494" s="17" t="s">
        <v>229</v>
      </c>
      <c r="C494" s="18">
        <v>314</v>
      </c>
      <c r="D494" s="17" t="s">
        <v>501</v>
      </c>
      <c r="E494" s="19"/>
      <c r="F494" s="19">
        <v>258413500.74000001</v>
      </c>
    </row>
    <row r="495" spans="1:6" x14ac:dyDescent="0.3">
      <c r="A495" s="16">
        <v>41957</v>
      </c>
      <c r="B495" s="17" t="s">
        <v>229</v>
      </c>
      <c r="C495" s="18">
        <v>315</v>
      </c>
      <c r="D495" s="17" t="s">
        <v>502</v>
      </c>
      <c r="E495" s="19"/>
      <c r="F495" s="19">
        <v>189157129.37</v>
      </c>
    </row>
    <row r="496" spans="1:6" x14ac:dyDescent="0.3">
      <c r="A496" s="16">
        <v>41957</v>
      </c>
      <c r="B496" s="17" t="s">
        <v>229</v>
      </c>
      <c r="C496" s="18">
        <v>316</v>
      </c>
      <c r="D496" s="17" t="s">
        <v>503</v>
      </c>
      <c r="E496" s="19"/>
      <c r="F496" s="19">
        <v>116328955.65000001</v>
      </c>
    </row>
    <row r="497" spans="1:9" x14ac:dyDescent="0.3">
      <c r="A497" s="16">
        <v>41957</v>
      </c>
      <c r="B497" s="17" t="s">
        <v>229</v>
      </c>
      <c r="C497" s="18">
        <v>316</v>
      </c>
      <c r="D497" s="17" t="s">
        <v>503</v>
      </c>
      <c r="E497" s="19"/>
      <c r="F497" s="19">
        <v>296417903.38999999</v>
      </c>
    </row>
    <row r="498" spans="1:9" x14ac:dyDescent="0.3">
      <c r="A498" s="16">
        <v>41957</v>
      </c>
      <c r="B498" s="17" t="s">
        <v>229</v>
      </c>
      <c r="C498" s="18">
        <v>317</v>
      </c>
      <c r="D498" s="17" t="s">
        <v>504</v>
      </c>
      <c r="E498" s="19"/>
      <c r="F498" s="19">
        <v>258413500.74000001</v>
      </c>
    </row>
    <row r="499" spans="1:9" x14ac:dyDescent="0.3">
      <c r="A499" s="16">
        <v>41957</v>
      </c>
      <c r="B499" s="17" t="s">
        <v>229</v>
      </c>
      <c r="C499" s="18">
        <v>318</v>
      </c>
      <c r="D499" s="17" t="s">
        <v>505</v>
      </c>
      <c r="E499" s="19"/>
      <c r="F499" s="19">
        <v>583602346.28999996</v>
      </c>
    </row>
    <row r="500" spans="1:9" x14ac:dyDescent="0.3">
      <c r="A500" s="16">
        <v>41957</v>
      </c>
      <c r="B500" s="17" t="s">
        <v>229</v>
      </c>
      <c r="C500" s="18">
        <v>319</v>
      </c>
      <c r="D500" s="17" t="s">
        <v>506</v>
      </c>
      <c r="E500" s="19"/>
      <c r="F500" s="19">
        <v>834747555.44000006</v>
      </c>
      <c r="H500" s="14" t="s">
        <v>19</v>
      </c>
      <c r="I500" s="14" t="s">
        <v>20</v>
      </c>
    </row>
    <row r="501" spans="1:9" x14ac:dyDescent="0.3">
      <c r="A501" s="16">
        <v>41957</v>
      </c>
      <c r="B501" s="17" t="s">
        <v>229</v>
      </c>
      <c r="C501" s="18">
        <v>320</v>
      </c>
      <c r="D501" s="17" t="s">
        <v>507</v>
      </c>
      <c r="E501" s="19"/>
      <c r="F501" s="19">
        <v>189157129.37</v>
      </c>
    </row>
    <row r="502" spans="1:9" x14ac:dyDescent="0.3">
      <c r="A502" s="16">
        <v>41957</v>
      </c>
      <c r="B502" s="17" t="s">
        <v>229</v>
      </c>
      <c r="C502" s="18">
        <v>321</v>
      </c>
      <c r="D502" s="17" t="s">
        <v>508</v>
      </c>
      <c r="E502" s="19"/>
      <c r="F502" s="19">
        <v>186197764.44999999</v>
      </c>
    </row>
    <row r="503" spans="1:9" x14ac:dyDescent="0.3">
      <c r="A503" s="16">
        <v>41957</v>
      </c>
      <c r="B503" s="17" t="s">
        <v>229</v>
      </c>
      <c r="C503" s="18">
        <v>322</v>
      </c>
      <c r="D503" s="17" t="s">
        <v>509</v>
      </c>
      <c r="E503" s="19"/>
      <c r="F503" s="19">
        <v>304076815.88999999</v>
      </c>
    </row>
    <row r="504" spans="1:9" x14ac:dyDescent="0.3">
      <c r="A504" s="16">
        <v>41957</v>
      </c>
      <c r="B504" s="17" t="s">
        <v>229</v>
      </c>
      <c r="C504" s="18">
        <v>322</v>
      </c>
      <c r="D504" s="17" t="s">
        <v>510</v>
      </c>
      <c r="E504" s="19"/>
      <c r="F504" s="19">
        <v>90815300.840000004</v>
      </c>
    </row>
    <row r="505" spans="1:9" x14ac:dyDescent="0.3">
      <c r="A505" s="16">
        <v>41957</v>
      </c>
      <c r="B505" s="17" t="s">
        <v>229</v>
      </c>
      <c r="C505" s="18">
        <v>323</v>
      </c>
      <c r="D505" s="17" t="s">
        <v>511</v>
      </c>
      <c r="E505" s="19"/>
      <c r="F505" s="19">
        <v>229032967.44</v>
      </c>
    </row>
    <row r="506" spans="1:9" x14ac:dyDescent="0.3">
      <c r="A506" s="16">
        <v>41957</v>
      </c>
      <c r="B506" s="17" t="s">
        <v>229</v>
      </c>
      <c r="C506" s="18">
        <v>324</v>
      </c>
      <c r="D506" s="17" t="s">
        <v>512</v>
      </c>
      <c r="E506" s="19"/>
      <c r="F506" s="19">
        <v>229032967.44</v>
      </c>
    </row>
    <row r="507" spans="1:9" x14ac:dyDescent="0.3">
      <c r="A507" s="16">
        <v>41957</v>
      </c>
      <c r="B507" s="17" t="s">
        <v>229</v>
      </c>
      <c r="C507" s="18">
        <v>325</v>
      </c>
      <c r="D507" s="17" t="s">
        <v>513</v>
      </c>
      <c r="E507" s="19"/>
      <c r="F507" s="19">
        <v>229032967.44</v>
      </c>
    </row>
    <row r="508" spans="1:9" x14ac:dyDescent="0.3">
      <c r="A508" s="16">
        <v>41957</v>
      </c>
      <c r="B508" s="17" t="s">
        <v>229</v>
      </c>
      <c r="C508" s="18">
        <v>326</v>
      </c>
      <c r="D508" s="17" t="s">
        <v>514</v>
      </c>
      <c r="E508" s="19"/>
      <c r="F508" s="19">
        <v>229032967.44</v>
      </c>
    </row>
    <row r="509" spans="1:9" x14ac:dyDescent="0.3">
      <c r="A509" s="16">
        <v>41957</v>
      </c>
      <c r="B509" s="17" t="s">
        <v>229</v>
      </c>
      <c r="C509" s="18">
        <v>327</v>
      </c>
      <c r="D509" s="17" t="s">
        <v>515</v>
      </c>
      <c r="E509" s="19"/>
      <c r="F509" s="19">
        <v>350725497.08999997</v>
      </c>
    </row>
    <row r="510" spans="1:9" x14ac:dyDescent="0.3">
      <c r="A510" s="16">
        <v>41957</v>
      </c>
      <c r="B510" s="17" t="s">
        <v>229</v>
      </c>
      <c r="C510" s="18">
        <v>328</v>
      </c>
      <c r="D510" s="17" t="s">
        <v>516</v>
      </c>
      <c r="E510" s="19"/>
      <c r="F510" s="19">
        <v>350725497.08999997</v>
      </c>
    </row>
    <row r="511" spans="1:9" x14ac:dyDescent="0.3">
      <c r="A511" s="16">
        <v>41957</v>
      </c>
      <c r="B511" s="17" t="s">
        <v>229</v>
      </c>
      <c r="C511" s="18">
        <v>329</v>
      </c>
      <c r="D511" s="17" t="s">
        <v>517</v>
      </c>
      <c r="E511" s="19"/>
      <c r="F511" s="19">
        <v>350725497.08999997</v>
      </c>
    </row>
    <row r="512" spans="1:9" x14ac:dyDescent="0.3">
      <c r="A512" s="16">
        <v>41992</v>
      </c>
      <c r="B512" s="17" t="s">
        <v>229</v>
      </c>
      <c r="C512" s="18">
        <v>330</v>
      </c>
      <c r="D512" s="17" t="s">
        <v>518</v>
      </c>
      <c r="E512" s="19"/>
      <c r="F512" s="19">
        <v>252136308</v>
      </c>
    </row>
    <row r="513" spans="1:9" x14ac:dyDescent="0.3">
      <c r="A513" s="16">
        <v>41992</v>
      </c>
      <c r="B513" s="17" t="s">
        <v>229</v>
      </c>
      <c r="C513" s="18">
        <v>331</v>
      </c>
      <c r="D513" s="17" t="s">
        <v>519</v>
      </c>
      <c r="E513" s="19"/>
      <c r="F513" s="19">
        <v>252136308</v>
      </c>
    </row>
    <row r="514" spans="1:9" x14ac:dyDescent="0.3">
      <c r="A514" s="16">
        <v>41992</v>
      </c>
      <c r="B514" s="17" t="s">
        <v>229</v>
      </c>
      <c r="C514" s="18">
        <v>332</v>
      </c>
      <c r="D514" s="17" t="s">
        <v>520</v>
      </c>
      <c r="E514" s="19"/>
      <c r="F514" s="19">
        <v>222455755.28999999</v>
      </c>
    </row>
    <row r="515" spans="1:9" x14ac:dyDescent="0.3">
      <c r="A515" s="16">
        <v>41992</v>
      </c>
      <c r="B515" s="17" t="s">
        <v>229</v>
      </c>
      <c r="C515" s="18">
        <v>333</v>
      </c>
      <c r="D515" s="17" t="s">
        <v>521</v>
      </c>
      <c r="E515" s="19"/>
      <c r="F515" s="19">
        <v>168339019.06999999</v>
      </c>
    </row>
    <row r="516" spans="1:9" x14ac:dyDescent="0.3">
      <c r="A516" s="16">
        <v>41992</v>
      </c>
      <c r="B516" s="17" t="s">
        <v>229</v>
      </c>
      <c r="C516" s="18">
        <v>333</v>
      </c>
      <c r="D516" s="17" t="s">
        <v>522</v>
      </c>
      <c r="E516" s="19"/>
      <c r="F516" s="19">
        <v>12203367.74</v>
      </c>
    </row>
    <row r="517" spans="1:9" x14ac:dyDescent="0.3">
      <c r="A517" s="16">
        <v>41992</v>
      </c>
      <c r="B517" s="17" t="s">
        <v>229</v>
      </c>
      <c r="C517" s="18">
        <v>334</v>
      </c>
      <c r="D517" s="17" t="s">
        <v>523</v>
      </c>
      <c r="E517" s="19"/>
      <c r="F517" s="19">
        <v>222455755.28999999</v>
      </c>
    </row>
    <row r="518" spans="1:9" x14ac:dyDescent="0.3">
      <c r="A518" s="16">
        <v>41992</v>
      </c>
      <c r="B518" s="17" t="s">
        <v>229</v>
      </c>
      <c r="C518" s="18">
        <v>335</v>
      </c>
      <c r="D518" s="17" t="s">
        <v>524</v>
      </c>
      <c r="E518" s="19"/>
      <c r="F518" s="19">
        <v>222455755.28999999</v>
      </c>
    </row>
    <row r="519" spans="1:9" x14ac:dyDescent="0.3">
      <c r="A519" s="16">
        <v>41992</v>
      </c>
      <c r="B519" s="17" t="s">
        <v>229</v>
      </c>
      <c r="C519" s="18">
        <v>336</v>
      </c>
      <c r="D519" s="17" t="s">
        <v>525</v>
      </c>
      <c r="E519" s="19"/>
      <c r="F519" s="19">
        <v>21874428.09</v>
      </c>
    </row>
    <row r="520" spans="1:9" x14ac:dyDescent="0.3">
      <c r="A520" s="16">
        <v>41992</v>
      </c>
      <c r="B520" s="17" t="s">
        <v>229</v>
      </c>
      <c r="C520" s="18">
        <v>336</v>
      </c>
      <c r="D520" s="17" t="s">
        <v>526</v>
      </c>
      <c r="E520" s="19"/>
      <c r="F520" s="19">
        <v>764087035.88999999</v>
      </c>
    </row>
    <row r="521" spans="1:9" x14ac:dyDescent="0.3">
      <c r="A521" s="16">
        <v>41992</v>
      </c>
      <c r="B521" s="17" t="s">
        <v>229</v>
      </c>
      <c r="C521" s="18">
        <v>337</v>
      </c>
      <c r="D521" s="17" t="s">
        <v>527</v>
      </c>
      <c r="E521" s="19"/>
      <c r="F521" s="19">
        <v>817399380.85000002</v>
      </c>
      <c r="H521" s="14" t="s">
        <v>19</v>
      </c>
      <c r="I521" s="14" t="s">
        <v>20</v>
      </c>
    </row>
    <row r="522" spans="1:9" x14ac:dyDescent="0.3">
      <c r="A522" s="16">
        <v>41992</v>
      </c>
      <c r="B522" s="17" t="s">
        <v>229</v>
      </c>
      <c r="C522" s="18">
        <v>338</v>
      </c>
      <c r="D522" s="17" t="s">
        <v>528</v>
      </c>
      <c r="E522" s="19"/>
      <c r="F522" s="19">
        <v>156558783.16999999</v>
      </c>
    </row>
    <row r="523" spans="1:9" x14ac:dyDescent="0.3">
      <c r="A523" s="16">
        <v>41992</v>
      </c>
      <c r="B523" s="17" t="s">
        <v>229</v>
      </c>
      <c r="C523" s="18">
        <v>339</v>
      </c>
      <c r="D523" s="17" t="s">
        <v>529</v>
      </c>
      <c r="E523" s="19"/>
      <c r="F523" s="19">
        <v>153737904.19</v>
      </c>
    </row>
    <row r="524" spans="1:9" x14ac:dyDescent="0.3">
      <c r="A524" s="16">
        <v>41992</v>
      </c>
      <c r="B524" s="17" t="s">
        <v>229</v>
      </c>
      <c r="C524" s="18">
        <v>340</v>
      </c>
      <c r="D524" s="17" t="s">
        <v>530</v>
      </c>
      <c r="E524" s="19"/>
      <c r="F524" s="19">
        <v>153737904.19</v>
      </c>
    </row>
    <row r="525" spans="1:9" x14ac:dyDescent="0.3">
      <c r="A525" s="16">
        <v>41992</v>
      </c>
      <c r="B525" s="17" t="s">
        <v>229</v>
      </c>
      <c r="C525" s="18">
        <v>341</v>
      </c>
      <c r="D525" s="17" t="s">
        <v>531</v>
      </c>
      <c r="E525" s="19"/>
      <c r="F525" s="19">
        <v>153737904.19</v>
      </c>
    </row>
    <row r="526" spans="1:9" x14ac:dyDescent="0.3">
      <c r="A526" s="16">
        <v>41992</v>
      </c>
      <c r="B526" s="17" t="s">
        <v>229</v>
      </c>
      <c r="C526" s="18">
        <v>342</v>
      </c>
      <c r="D526" s="17" t="s">
        <v>532</v>
      </c>
      <c r="E526" s="19"/>
      <c r="F526" s="19">
        <v>153737904.19</v>
      </c>
    </row>
    <row r="527" spans="1:9" x14ac:dyDescent="0.3">
      <c r="A527" s="16">
        <v>41992</v>
      </c>
      <c r="B527" s="17" t="s">
        <v>229</v>
      </c>
      <c r="C527" s="18">
        <v>343</v>
      </c>
      <c r="D527" s="17" t="s">
        <v>532</v>
      </c>
      <c r="E527" s="19"/>
      <c r="F527" s="19">
        <v>160790101.63</v>
      </c>
    </row>
    <row r="528" spans="1:9" x14ac:dyDescent="0.3">
      <c r="A528" s="16">
        <v>41992</v>
      </c>
      <c r="B528" s="17" t="s">
        <v>229</v>
      </c>
      <c r="C528" s="18">
        <v>344</v>
      </c>
      <c r="D528" s="17" t="s">
        <v>533</v>
      </c>
      <c r="E528" s="19"/>
      <c r="F528" s="19">
        <v>162200541.12</v>
      </c>
    </row>
    <row r="529" spans="1:6" x14ac:dyDescent="0.3">
      <c r="A529" s="16">
        <v>41992</v>
      </c>
      <c r="B529" s="17" t="s">
        <v>229</v>
      </c>
      <c r="C529" s="18">
        <v>346</v>
      </c>
      <c r="D529" s="17" t="s">
        <v>534</v>
      </c>
      <c r="E529" s="19"/>
      <c r="F529" s="19">
        <v>153737904.19</v>
      </c>
    </row>
    <row r="530" spans="1:6" x14ac:dyDescent="0.3">
      <c r="A530" s="16">
        <v>41992</v>
      </c>
      <c r="B530" s="17" t="s">
        <v>229</v>
      </c>
      <c r="C530" s="18">
        <v>365</v>
      </c>
      <c r="D530" s="17" t="s">
        <v>535</v>
      </c>
      <c r="E530" s="19"/>
      <c r="F530" s="19">
        <v>556020254.63999999</v>
      </c>
    </row>
    <row r="531" spans="1:6" x14ac:dyDescent="0.3">
      <c r="A531" s="16">
        <v>41992</v>
      </c>
      <c r="B531" s="17" t="s">
        <v>229</v>
      </c>
      <c r="C531" s="18">
        <v>356</v>
      </c>
      <c r="D531" s="17" t="s">
        <v>536</v>
      </c>
      <c r="E531" s="19"/>
      <c r="F531" s="19">
        <v>279986547.17000002</v>
      </c>
    </row>
    <row r="532" spans="1:6" x14ac:dyDescent="0.3">
      <c r="A532" s="16">
        <v>41992</v>
      </c>
      <c r="B532" s="17" t="s">
        <v>229</v>
      </c>
      <c r="C532" s="18">
        <v>345</v>
      </c>
      <c r="D532" s="17" t="s">
        <v>537</v>
      </c>
      <c r="E532" s="19"/>
      <c r="F532" s="19">
        <v>153737904.19</v>
      </c>
    </row>
    <row r="533" spans="1:6" x14ac:dyDescent="0.3">
      <c r="A533" s="16">
        <v>41992</v>
      </c>
      <c r="B533" s="17" t="s">
        <v>229</v>
      </c>
      <c r="C533" s="18">
        <v>347</v>
      </c>
      <c r="D533" s="17" t="s">
        <v>538</v>
      </c>
      <c r="E533" s="19"/>
      <c r="F533" s="19">
        <v>160790101.63</v>
      </c>
    </row>
    <row r="534" spans="1:6" x14ac:dyDescent="0.3">
      <c r="A534" s="16">
        <v>41992</v>
      </c>
      <c r="B534" s="17" t="s">
        <v>229</v>
      </c>
      <c r="C534" s="18">
        <v>348</v>
      </c>
      <c r="D534" s="17" t="s">
        <v>539</v>
      </c>
      <c r="E534" s="19"/>
      <c r="F534" s="19">
        <v>155148343.68000001</v>
      </c>
    </row>
    <row r="535" spans="1:6" x14ac:dyDescent="0.3">
      <c r="A535" s="16">
        <v>41992</v>
      </c>
      <c r="B535" s="17" t="s">
        <v>229</v>
      </c>
      <c r="C535" s="18">
        <v>349</v>
      </c>
      <c r="D535" s="17" t="s">
        <v>540</v>
      </c>
      <c r="E535" s="19"/>
      <c r="F535" s="19">
        <v>159379662.13999999</v>
      </c>
    </row>
    <row r="536" spans="1:6" x14ac:dyDescent="0.3">
      <c r="A536" s="16">
        <v>41992</v>
      </c>
      <c r="B536" s="17" t="s">
        <v>229</v>
      </c>
      <c r="C536" s="18">
        <v>350</v>
      </c>
      <c r="D536" s="17" t="s">
        <v>541</v>
      </c>
      <c r="E536" s="19"/>
      <c r="F536" s="19">
        <v>159379662.13999999</v>
      </c>
    </row>
    <row r="537" spans="1:6" x14ac:dyDescent="0.3">
      <c r="A537" s="16">
        <v>41992</v>
      </c>
      <c r="B537" s="17" t="s">
        <v>229</v>
      </c>
      <c r="C537" s="18">
        <v>351</v>
      </c>
      <c r="D537" s="17" t="s">
        <v>542</v>
      </c>
      <c r="E537" s="19"/>
      <c r="F537" s="19">
        <v>153737904.19</v>
      </c>
    </row>
    <row r="538" spans="1:6" x14ac:dyDescent="0.3">
      <c r="A538" s="16">
        <v>41992</v>
      </c>
      <c r="B538" s="17" t="s">
        <v>229</v>
      </c>
      <c r="C538" s="18">
        <v>352</v>
      </c>
      <c r="D538" s="17" t="s">
        <v>543</v>
      </c>
      <c r="E538" s="19"/>
      <c r="F538" s="19">
        <v>153737904.19</v>
      </c>
    </row>
    <row r="539" spans="1:6" x14ac:dyDescent="0.3">
      <c r="A539" s="16">
        <v>41992</v>
      </c>
      <c r="B539" s="17" t="s">
        <v>229</v>
      </c>
      <c r="C539" s="18">
        <v>353</v>
      </c>
      <c r="D539" s="17" t="s">
        <v>544</v>
      </c>
      <c r="E539" s="19"/>
      <c r="F539" s="19">
        <v>162200541.12</v>
      </c>
    </row>
    <row r="540" spans="1:6" x14ac:dyDescent="0.3">
      <c r="A540" s="16">
        <v>41992</v>
      </c>
      <c r="B540" s="17" t="s">
        <v>229</v>
      </c>
      <c r="C540" s="18">
        <v>354</v>
      </c>
      <c r="D540" s="17" t="s">
        <v>545</v>
      </c>
      <c r="E540" s="19"/>
      <c r="F540" s="19">
        <v>162200541.12</v>
      </c>
    </row>
    <row r="541" spans="1:6" x14ac:dyDescent="0.3">
      <c r="A541" s="16">
        <v>41992</v>
      </c>
      <c r="B541" s="17" t="s">
        <v>229</v>
      </c>
      <c r="C541" s="18">
        <v>355</v>
      </c>
      <c r="D541" s="17" t="s">
        <v>546</v>
      </c>
      <c r="E541" s="19"/>
      <c r="F541" s="19">
        <v>163610980.61000001</v>
      </c>
    </row>
    <row r="542" spans="1:6" x14ac:dyDescent="0.3">
      <c r="A542" s="16">
        <v>41992</v>
      </c>
      <c r="B542" s="17" t="s">
        <v>229</v>
      </c>
      <c r="C542" s="18">
        <v>357</v>
      </c>
      <c r="D542" s="17" t="s">
        <v>547</v>
      </c>
      <c r="E542" s="19"/>
      <c r="F542" s="19">
        <v>279986547.17000002</v>
      </c>
    </row>
    <row r="543" spans="1:6" x14ac:dyDescent="0.3">
      <c r="A543" s="16">
        <v>41992</v>
      </c>
      <c r="B543" s="17" t="s">
        <v>229</v>
      </c>
      <c r="C543" s="18">
        <v>358</v>
      </c>
      <c r="D543" s="17" t="s">
        <v>548</v>
      </c>
      <c r="E543" s="19"/>
      <c r="F543" s="19">
        <v>153737904.19</v>
      </c>
    </row>
    <row r="544" spans="1:6" x14ac:dyDescent="0.3">
      <c r="A544" s="16">
        <v>41992</v>
      </c>
      <c r="B544" s="17" t="s">
        <v>229</v>
      </c>
      <c r="C544" s="18">
        <v>359</v>
      </c>
      <c r="D544" s="17" t="s">
        <v>549</v>
      </c>
      <c r="E544" s="19"/>
      <c r="F544" s="19">
        <v>153737904.19</v>
      </c>
    </row>
    <row r="545" spans="1:9" x14ac:dyDescent="0.3">
      <c r="A545" s="16">
        <v>41992</v>
      </c>
      <c r="B545" s="17" t="s">
        <v>229</v>
      </c>
      <c r="C545" s="18">
        <v>360</v>
      </c>
      <c r="D545" s="17" t="s">
        <v>550</v>
      </c>
      <c r="E545" s="19"/>
      <c r="F545" s="19">
        <v>153737904.19</v>
      </c>
    </row>
    <row r="546" spans="1:9" x14ac:dyDescent="0.3">
      <c r="A546" s="16">
        <v>41992</v>
      </c>
      <c r="B546" s="17" t="s">
        <v>229</v>
      </c>
      <c r="C546" s="18">
        <v>361</v>
      </c>
      <c r="D546" s="17" t="s">
        <v>551</v>
      </c>
      <c r="E546" s="19"/>
      <c r="F546" s="19">
        <v>153737904.19</v>
      </c>
    </row>
    <row r="547" spans="1:9" x14ac:dyDescent="0.3">
      <c r="A547" s="16">
        <v>41992</v>
      </c>
      <c r="B547" s="17" t="s">
        <v>229</v>
      </c>
      <c r="C547" s="18">
        <v>362</v>
      </c>
      <c r="D547" s="17" t="s">
        <v>552</v>
      </c>
      <c r="E547" s="19"/>
      <c r="F547" s="19">
        <v>179720780.25999999</v>
      </c>
    </row>
    <row r="548" spans="1:9" x14ac:dyDescent="0.3">
      <c r="A548" s="16">
        <v>41992</v>
      </c>
      <c r="B548" s="17" t="s">
        <v>229</v>
      </c>
      <c r="C548" s="18">
        <v>363</v>
      </c>
      <c r="D548" s="17" t="s">
        <v>552</v>
      </c>
      <c r="E548" s="19"/>
      <c r="F548" s="19">
        <v>834030397.92999995</v>
      </c>
      <c r="H548" s="14" t="s">
        <v>19</v>
      </c>
      <c r="I548" s="14" t="s">
        <v>553</v>
      </c>
    </row>
    <row r="549" spans="1:9" x14ac:dyDescent="0.3">
      <c r="A549" s="16">
        <v>41992</v>
      </c>
      <c r="B549" s="17" t="s">
        <v>229</v>
      </c>
      <c r="C549" s="18">
        <v>366</v>
      </c>
      <c r="D549" s="17" t="s">
        <v>554</v>
      </c>
      <c r="E549" s="19"/>
      <c r="F549" s="19">
        <v>184307295.68000001</v>
      </c>
    </row>
    <row r="550" spans="1:9" x14ac:dyDescent="0.3">
      <c r="A550" s="16">
        <v>41992</v>
      </c>
      <c r="B550" s="17" t="s">
        <v>229</v>
      </c>
      <c r="C550" s="18">
        <v>367</v>
      </c>
      <c r="D550" s="17" t="s">
        <v>555</v>
      </c>
      <c r="E550" s="19"/>
      <c r="F550" s="19">
        <v>184307295.68000001</v>
      </c>
    </row>
    <row r="551" spans="1:9" x14ac:dyDescent="0.3">
      <c r="F551" s="20">
        <f>SUM(F138:F550)</f>
        <v>110884629809.77979</v>
      </c>
    </row>
    <row r="552" spans="1:9" x14ac:dyDescent="0.3">
      <c r="E552" s="14" t="s">
        <v>140</v>
      </c>
      <c r="F552" s="20">
        <f>F151+F192+F211+F212+F213+F214+F215+F216+F217+F219+F221+F238+F290+F326+F327+F347+F388+F392+F393+F417+F466+F469+F478+F500+F521+F548</f>
        <v>21867093890.73</v>
      </c>
    </row>
    <row r="553" spans="1:9" x14ac:dyDescent="0.3">
      <c r="E553" s="14" t="s">
        <v>141</v>
      </c>
      <c r="F553" s="21">
        <f>F552/F551</f>
        <v>0.1972058158848754</v>
      </c>
    </row>
    <row r="556" spans="1:9" x14ac:dyDescent="0.3">
      <c r="A556" s="13" t="s">
        <v>556</v>
      </c>
    </row>
    <row r="558" spans="1:9" x14ac:dyDescent="0.3">
      <c r="A558" s="22" t="s">
        <v>557</v>
      </c>
      <c r="B558" s="22"/>
      <c r="C558" s="23">
        <v>758000</v>
      </c>
      <c r="D558" s="22" t="s">
        <v>558</v>
      </c>
      <c r="E558" s="24"/>
      <c r="F558" s="24"/>
      <c r="G558" s="24"/>
      <c r="H558"/>
    </row>
    <row r="559" spans="1:9" x14ac:dyDescent="0.3">
      <c r="A559" s="22"/>
      <c r="B559" s="22"/>
      <c r="C559" s="23"/>
      <c r="D559" s="22"/>
      <c r="E559" s="24"/>
      <c r="F559" s="24"/>
      <c r="G559" s="24"/>
      <c r="H559"/>
    </row>
    <row r="560" spans="1:9" x14ac:dyDescent="0.3">
      <c r="A560" s="16">
        <v>41659</v>
      </c>
      <c r="B560" s="17" t="s">
        <v>82</v>
      </c>
      <c r="C560" s="18"/>
      <c r="D560" s="17" t="s">
        <v>559</v>
      </c>
      <c r="E560" s="19"/>
      <c r="F560" s="19">
        <v>8</v>
      </c>
      <c r="G560" s="19">
        <v>-8</v>
      </c>
      <c r="H560"/>
    </row>
    <row r="561" spans="1:9" x14ac:dyDescent="0.3">
      <c r="A561" s="16">
        <v>41659</v>
      </c>
      <c r="B561" s="17" t="s">
        <v>82</v>
      </c>
      <c r="C561" s="18"/>
      <c r="D561" s="17" t="s">
        <v>560</v>
      </c>
      <c r="E561" s="19"/>
      <c r="F561" s="19">
        <v>45.6</v>
      </c>
      <c r="G561" s="19">
        <v>-53.6</v>
      </c>
      <c r="H561"/>
    </row>
    <row r="562" spans="1:9" x14ac:dyDescent="0.3">
      <c r="A562" s="16">
        <v>41659</v>
      </c>
      <c r="B562" s="17" t="s">
        <v>82</v>
      </c>
      <c r="C562" s="18"/>
      <c r="D562" s="17" t="s">
        <v>561</v>
      </c>
      <c r="E562" s="19"/>
      <c r="F562" s="19">
        <v>8</v>
      </c>
      <c r="G562" s="19">
        <v>-61.6</v>
      </c>
      <c r="H562"/>
    </row>
    <row r="563" spans="1:9" x14ac:dyDescent="0.3">
      <c r="A563" s="16">
        <v>41670</v>
      </c>
      <c r="B563" s="17" t="s">
        <v>562</v>
      </c>
      <c r="C563" s="18">
        <v>35</v>
      </c>
      <c r="D563" s="17" t="s">
        <v>563</v>
      </c>
      <c r="E563" s="19"/>
      <c r="F563" s="19">
        <v>18000</v>
      </c>
      <c r="G563" s="19">
        <v>-18061.599999999999</v>
      </c>
      <c r="H563"/>
    </row>
    <row r="564" spans="1:9" x14ac:dyDescent="0.3">
      <c r="A564" s="16">
        <v>41670</v>
      </c>
      <c r="B564" s="17" t="s">
        <v>564</v>
      </c>
      <c r="C564" s="18"/>
      <c r="D564" s="17" t="s">
        <v>565</v>
      </c>
      <c r="E564" s="19"/>
      <c r="F564" s="19">
        <v>88530</v>
      </c>
      <c r="G564" s="19">
        <v>-106591.6</v>
      </c>
      <c r="H564"/>
    </row>
    <row r="565" spans="1:9" x14ac:dyDescent="0.3">
      <c r="A565" s="16">
        <v>41670</v>
      </c>
      <c r="B565" s="17" t="s">
        <v>82</v>
      </c>
      <c r="C565" s="18"/>
      <c r="D565" s="17" t="s">
        <v>566</v>
      </c>
      <c r="E565" s="19"/>
      <c r="F565" s="19">
        <v>0.13</v>
      </c>
      <c r="G565" s="19">
        <v>-106591.73</v>
      </c>
      <c r="H565"/>
    </row>
    <row r="566" spans="1:9" x14ac:dyDescent="0.3">
      <c r="A566" s="16">
        <v>41670</v>
      </c>
      <c r="B566" s="17" t="s">
        <v>82</v>
      </c>
      <c r="C566" s="18"/>
      <c r="D566" s="17" t="s">
        <v>567</v>
      </c>
      <c r="E566" s="19"/>
      <c r="F566" s="19">
        <v>64.8</v>
      </c>
      <c r="G566" s="19">
        <v>-106656.53</v>
      </c>
      <c r="H566"/>
    </row>
    <row r="567" spans="1:9" x14ac:dyDescent="0.3">
      <c r="A567" s="16">
        <v>41689</v>
      </c>
      <c r="B567" s="17" t="s">
        <v>82</v>
      </c>
      <c r="C567" s="18"/>
      <c r="D567" s="17" t="s">
        <v>568</v>
      </c>
      <c r="E567" s="19"/>
      <c r="F567" s="19">
        <v>8</v>
      </c>
      <c r="G567" s="19">
        <v>-106664.53</v>
      </c>
      <c r="H567"/>
    </row>
    <row r="568" spans="1:9" x14ac:dyDescent="0.3">
      <c r="A568" s="16">
        <v>41695</v>
      </c>
      <c r="B568" s="17" t="s">
        <v>82</v>
      </c>
      <c r="C568" s="18"/>
      <c r="D568" s="17" t="s">
        <v>568</v>
      </c>
      <c r="E568" s="19"/>
      <c r="F568" s="19">
        <v>54.8</v>
      </c>
      <c r="G568" s="19">
        <v>-106719.33</v>
      </c>
      <c r="H568"/>
    </row>
    <row r="569" spans="1:9" x14ac:dyDescent="0.3">
      <c r="A569" s="16">
        <v>41696</v>
      </c>
      <c r="B569" s="17" t="s">
        <v>82</v>
      </c>
      <c r="C569" s="18"/>
      <c r="D569" s="17" t="s">
        <v>569</v>
      </c>
      <c r="E569" s="19"/>
      <c r="F569" s="19">
        <v>23400</v>
      </c>
      <c r="G569" s="19">
        <v>-130119.33</v>
      </c>
      <c r="H569"/>
    </row>
    <row r="570" spans="1:9" x14ac:dyDescent="0.3">
      <c r="A570" s="16">
        <v>41698</v>
      </c>
      <c r="B570" s="17" t="s">
        <v>82</v>
      </c>
      <c r="C570" s="18"/>
      <c r="D570" s="17" t="s">
        <v>570</v>
      </c>
      <c r="E570" s="19"/>
      <c r="F570" s="19">
        <v>24.4</v>
      </c>
      <c r="G570" s="19">
        <v>-130143.73</v>
      </c>
      <c r="H570"/>
    </row>
    <row r="571" spans="1:9" x14ac:dyDescent="0.3">
      <c r="A571" s="16">
        <v>41698</v>
      </c>
      <c r="B571" s="17" t="s">
        <v>82</v>
      </c>
      <c r="C571" s="18"/>
      <c r="D571" s="17" t="s">
        <v>570</v>
      </c>
      <c r="E571" s="19"/>
      <c r="F571" s="19">
        <v>10.4</v>
      </c>
      <c r="G571" s="19">
        <v>-130154.13</v>
      </c>
      <c r="H571"/>
    </row>
    <row r="572" spans="1:9" x14ac:dyDescent="0.3">
      <c r="A572" s="16">
        <v>41698</v>
      </c>
      <c r="B572" s="17" t="s">
        <v>82</v>
      </c>
      <c r="C572" s="18"/>
      <c r="D572" s="17" t="s">
        <v>571</v>
      </c>
      <c r="E572" s="19"/>
      <c r="F572" s="19">
        <v>25988354.98</v>
      </c>
      <c r="G572" s="19">
        <v>-26118509.109999999</v>
      </c>
      <c r="H572" s="25" t="s">
        <v>19</v>
      </c>
      <c r="I572" s="14" t="s">
        <v>572</v>
      </c>
    </row>
    <row r="573" spans="1:9" x14ac:dyDescent="0.3">
      <c r="A573" s="16">
        <v>41711</v>
      </c>
      <c r="B573" s="17" t="s">
        <v>82</v>
      </c>
      <c r="C573" s="18"/>
      <c r="D573" s="17" t="s">
        <v>566</v>
      </c>
      <c r="E573" s="19"/>
      <c r="F573" s="19">
        <v>32.4</v>
      </c>
      <c r="G573" s="19">
        <v>-26118541.510000002</v>
      </c>
      <c r="H573"/>
    </row>
    <row r="574" spans="1:9" x14ac:dyDescent="0.3">
      <c r="A574" s="16">
        <v>41712</v>
      </c>
      <c r="B574" s="17" t="s">
        <v>82</v>
      </c>
      <c r="C574" s="18"/>
      <c r="D574" s="17" t="s">
        <v>573</v>
      </c>
      <c r="E574" s="19"/>
      <c r="F574" s="19">
        <v>24</v>
      </c>
      <c r="G574" s="19">
        <v>-26118565.510000002</v>
      </c>
      <c r="H574"/>
    </row>
    <row r="575" spans="1:9" x14ac:dyDescent="0.3">
      <c r="A575" s="16">
        <v>41712</v>
      </c>
      <c r="B575" s="17" t="s">
        <v>82</v>
      </c>
      <c r="C575" s="18"/>
      <c r="D575" s="17" t="s">
        <v>573</v>
      </c>
      <c r="E575" s="19"/>
      <c r="F575" s="19">
        <v>16</v>
      </c>
      <c r="G575" s="19">
        <v>-26118581.510000002</v>
      </c>
      <c r="H575"/>
    </row>
    <row r="576" spans="1:9" x14ac:dyDescent="0.3">
      <c r="A576" s="16">
        <v>41718</v>
      </c>
      <c r="B576" s="17" t="s">
        <v>82</v>
      </c>
      <c r="C576" s="18"/>
      <c r="D576" s="17" t="s">
        <v>573</v>
      </c>
      <c r="E576" s="19"/>
      <c r="F576" s="19">
        <v>8</v>
      </c>
      <c r="G576" s="19">
        <v>-26118589.510000002</v>
      </c>
      <c r="H576"/>
    </row>
    <row r="577" spans="1:9" x14ac:dyDescent="0.3">
      <c r="A577" s="16">
        <v>41729</v>
      </c>
      <c r="B577" s="17" t="s">
        <v>82</v>
      </c>
      <c r="C577" s="18"/>
      <c r="D577" s="17" t="s">
        <v>574</v>
      </c>
      <c r="E577" s="19"/>
      <c r="F577" s="19">
        <v>8.4</v>
      </c>
      <c r="G577" s="19">
        <v>-26118597.91</v>
      </c>
      <c r="H577"/>
    </row>
    <row r="578" spans="1:9" x14ac:dyDescent="0.3">
      <c r="A578" s="16">
        <v>41729</v>
      </c>
      <c r="B578" s="17" t="s">
        <v>82</v>
      </c>
      <c r="C578" s="18"/>
      <c r="D578" s="17" t="s">
        <v>566</v>
      </c>
      <c r="E578" s="19"/>
      <c r="F578" s="19">
        <v>0.01</v>
      </c>
      <c r="G578" s="19">
        <v>-26118597.920000002</v>
      </c>
      <c r="H578"/>
    </row>
    <row r="579" spans="1:9" x14ac:dyDescent="0.3">
      <c r="A579" s="16">
        <v>41729</v>
      </c>
      <c r="B579" s="17" t="s">
        <v>82</v>
      </c>
      <c r="C579" s="18"/>
      <c r="D579" s="17" t="s">
        <v>566</v>
      </c>
      <c r="E579" s="19"/>
      <c r="F579" s="19">
        <v>0.09</v>
      </c>
      <c r="G579" s="19">
        <v>-26118598.010000002</v>
      </c>
      <c r="H579"/>
    </row>
    <row r="580" spans="1:9" x14ac:dyDescent="0.3">
      <c r="A580" s="16">
        <v>41739</v>
      </c>
      <c r="B580" s="17" t="s">
        <v>82</v>
      </c>
      <c r="C580" s="18"/>
      <c r="D580" s="17" t="s">
        <v>575</v>
      </c>
      <c r="E580" s="19"/>
      <c r="F580" s="19">
        <v>24</v>
      </c>
      <c r="G580" s="19">
        <v>-26118622.010000002</v>
      </c>
      <c r="H580"/>
    </row>
    <row r="581" spans="1:9" x14ac:dyDescent="0.3">
      <c r="A581" s="16">
        <v>41746</v>
      </c>
      <c r="B581" s="17" t="s">
        <v>82</v>
      </c>
      <c r="C581" s="18"/>
      <c r="D581" s="17" t="s">
        <v>576</v>
      </c>
      <c r="E581" s="19"/>
      <c r="F581" s="19">
        <v>16</v>
      </c>
      <c r="G581" s="19">
        <v>-26118638.010000002</v>
      </c>
      <c r="H581"/>
    </row>
    <row r="582" spans="1:9" x14ac:dyDescent="0.3">
      <c r="A582" s="16">
        <v>41747</v>
      </c>
      <c r="B582" s="17" t="s">
        <v>82</v>
      </c>
      <c r="C582" s="18"/>
      <c r="D582" s="17" t="s">
        <v>566</v>
      </c>
      <c r="E582" s="19"/>
      <c r="F582" s="19">
        <v>24</v>
      </c>
      <c r="G582" s="19">
        <v>-26118662.010000002</v>
      </c>
      <c r="H582"/>
    </row>
    <row r="583" spans="1:9" x14ac:dyDescent="0.3">
      <c r="A583" s="16">
        <v>41754</v>
      </c>
      <c r="B583" s="17" t="s">
        <v>82</v>
      </c>
      <c r="C583" s="18"/>
      <c r="D583" s="17" t="s">
        <v>577</v>
      </c>
      <c r="E583" s="19"/>
      <c r="F583" s="19">
        <v>200</v>
      </c>
      <c r="G583" s="19">
        <v>-26118862.010000002</v>
      </c>
      <c r="H583"/>
    </row>
    <row r="584" spans="1:9" x14ac:dyDescent="0.3">
      <c r="A584" s="16">
        <v>41759</v>
      </c>
      <c r="B584" s="17" t="s">
        <v>564</v>
      </c>
      <c r="C584" s="18"/>
      <c r="D584" s="17" t="s">
        <v>565</v>
      </c>
      <c r="E584" s="19"/>
      <c r="F584" s="19">
        <v>119290</v>
      </c>
      <c r="G584" s="19">
        <v>-26238152.010000002</v>
      </c>
      <c r="H584"/>
    </row>
    <row r="585" spans="1:9" x14ac:dyDescent="0.3">
      <c r="A585" s="16">
        <v>41759</v>
      </c>
      <c r="B585" s="17" t="s">
        <v>82</v>
      </c>
      <c r="C585" s="18"/>
      <c r="D585" s="17" t="s">
        <v>566</v>
      </c>
      <c r="E585" s="19"/>
      <c r="F585" s="19">
        <v>0.03</v>
      </c>
      <c r="G585" s="19">
        <v>-26238152.039999999</v>
      </c>
      <c r="H585"/>
    </row>
    <row r="586" spans="1:9" x14ac:dyDescent="0.3">
      <c r="A586" s="16">
        <v>41759</v>
      </c>
      <c r="B586" s="17" t="s">
        <v>82</v>
      </c>
      <c r="C586" s="18"/>
      <c r="D586" s="17" t="s">
        <v>566</v>
      </c>
      <c r="E586" s="19"/>
      <c r="F586" s="19">
        <v>16.399999999999999</v>
      </c>
      <c r="G586" s="19">
        <v>-26238168.440000001</v>
      </c>
      <c r="H586"/>
    </row>
    <row r="587" spans="1:9" x14ac:dyDescent="0.3">
      <c r="A587" s="16">
        <v>41759</v>
      </c>
      <c r="B587" s="17" t="s">
        <v>82</v>
      </c>
      <c r="C587" s="18"/>
      <c r="D587" s="17" t="s">
        <v>566</v>
      </c>
      <c r="E587" s="19"/>
      <c r="F587" s="19">
        <v>2.66</v>
      </c>
      <c r="G587" s="19">
        <v>-26238171.100000001</v>
      </c>
      <c r="H587"/>
    </row>
    <row r="588" spans="1:9" x14ac:dyDescent="0.3">
      <c r="A588" s="16">
        <v>41773</v>
      </c>
      <c r="B588" s="17" t="s">
        <v>82</v>
      </c>
      <c r="C588" s="18"/>
      <c r="D588" s="17" t="s">
        <v>578</v>
      </c>
      <c r="E588" s="19"/>
      <c r="F588" s="19">
        <v>32</v>
      </c>
      <c r="G588" s="19">
        <v>-26238203.100000001</v>
      </c>
      <c r="H588"/>
    </row>
    <row r="589" spans="1:9" x14ac:dyDescent="0.3">
      <c r="A589" s="16">
        <v>41773</v>
      </c>
      <c r="B589" s="17" t="s">
        <v>82</v>
      </c>
      <c r="C589" s="18"/>
      <c r="D589" s="17" t="s">
        <v>578</v>
      </c>
      <c r="E589" s="19"/>
      <c r="F589" s="19">
        <v>11.2</v>
      </c>
      <c r="G589" s="19">
        <v>-26238214.300000001</v>
      </c>
      <c r="H589"/>
    </row>
    <row r="590" spans="1:9" x14ac:dyDescent="0.3">
      <c r="A590" s="16">
        <v>41778</v>
      </c>
      <c r="B590" s="17" t="s">
        <v>82</v>
      </c>
      <c r="C590" s="18"/>
      <c r="D590" s="17" t="s">
        <v>579</v>
      </c>
      <c r="E590" s="19"/>
      <c r="F590" s="19">
        <v>288563.45</v>
      </c>
      <c r="G590" s="19">
        <v>-26526777.75</v>
      </c>
      <c r="H590"/>
    </row>
    <row r="591" spans="1:9" x14ac:dyDescent="0.3">
      <c r="A591" s="16">
        <v>41779</v>
      </c>
      <c r="B591" s="17" t="s">
        <v>82</v>
      </c>
      <c r="C591" s="18"/>
      <c r="D591" s="17" t="s">
        <v>580</v>
      </c>
      <c r="E591" s="19"/>
      <c r="F591" s="19">
        <v>3888000</v>
      </c>
      <c r="G591" s="19">
        <v>-30414777.75</v>
      </c>
      <c r="H591" s="25" t="s">
        <v>19</v>
      </c>
      <c r="I591" s="14" t="s">
        <v>20</v>
      </c>
    </row>
    <row r="592" spans="1:9" x14ac:dyDescent="0.3">
      <c r="A592" s="16">
        <v>41779</v>
      </c>
      <c r="B592" s="17" t="s">
        <v>82</v>
      </c>
      <c r="C592" s="18"/>
      <c r="D592" s="17" t="s">
        <v>574</v>
      </c>
      <c r="E592" s="19"/>
      <c r="F592" s="19">
        <v>8</v>
      </c>
      <c r="G592" s="19">
        <v>-30414785.75</v>
      </c>
      <c r="H592"/>
    </row>
    <row r="593" spans="1:8" x14ac:dyDescent="0.3">
      <c r="A593" s="16">
        <v>41787</v>
      </c>
      <c r="B593" s="17" t="s">
        <v>82</v>
      </c>
      <c r="C593" s="18"/>
      <c r="D593" s="17" t="s">
        <v>566</v>
      </c>
      <c r="E593" s="19"/>
      <c r="F593" s="19">
        <v>24.4</v>
      </c>
      <c r="G593" s="19">
        <v>-30414810.149999999</v>
      </c>
      <c r="H593"/>
    </row>
    <row r="594" spans="1:8" x14ac:dyDescent="0.3">
      <c r="A594" s="16">
        <v>41790</v>
      </c>
      <c r="B594" s="17" t="s">
        <v>82</v>
      </c>
      <c r="C594" s="18"/>
      <c r="D594" s="17" t="s">
        <v>566</v>
      </c>
      <c r="E594" s="19"/>
      <c r="F594" s="19">
        <v>24</v>
      </c>
      <c r="G594" s="19">
        <v>-30414834.149999999</v>
      </c>
      <c r="H594"/>
    </row>
    <row r="595" spans="1:8" x14ac:dyDescent="0.3">
      <c r="A595" s="16">
        <v>41790</v>
      </c>
      <c r="B595" s="17" t="s">
        <v>82</v>
      </c>
      <c r="C595" s="18"/>
      <c r="D595" s="17" t="s">
        <v>573</v>
      </c>
      <c r="E595" s="19"/>
      <c r="F595" s="19">
        <v>8</v>
      </c>
      <c r="G595" s="19">
        <v>-30414842.149999999</v>
      </c>
      <c r="H595"/>
    </row>
    <row r="596" spans="1:8" x14ac:dyDescent="0.3">
      <c r="A596" s="16">
        <v>41800</v>
      </c>
      <c r="B596" s="17" t="s">
        <v>82</v>
      </c>
      <c r="C596" s="18"/>
      <c r="D596" s="17" t="s">
        <v>576</v>
      </c>
      <c r="E596" s="19"/>
      <c r="F596" s="19">
        <v>16</v>
      </c>
      <c r="G596" s="19">
        <v>-30414858.149999999</v>
      </c>
      <c r="H596"/>
    </row>
    <row r="597" spans="1:8" x14ac:dyDescent="0.3">
      <c r="A597" s="16">
        <v>41800</v>
      </c>
      <c r="B597" s="17" t="s">
        <v>82</v>
      </c>
      <c r="C597" s="18"/>
      <c r="D597" s="17" t="s">
        <v>576</v>
      </c>
      <c r="E597" s="19"/>
      <c r="F597" s="19">
        <v>0.4</v>
      </c>
      <c r="G597" s="19">
        <v>-30414858.550000001</v>
      </c>
      <c r="H597"/>
    </row>
    <row r="598" spans="1:8" x14ac:dyDescent="0.3">
      <c r="A598" s="16">
        <v>41813</v>
      </c>
      <c r="B598" s="17" t="s">
        <v>82</v>
      </c>
      <c r="C598" s="18"/>
      <c r="D598" s="17" t="s">
        <v>566</v>
      </c>
      <c r="E598" s="19"/>
      <c r="F598" s="19">
        <v>5855.76</v>
      </c>
      <c r="G598" s="19">
        <v>-30420714.309999999</v>
      </c>
      <c r="H598"/>
    </row>
    <row r="599" spans="1:8" x14ac:dyDescent="0.3">
      <c r="A599" s="16">
        <v>41813</v>
      </c>
      <c r="B599" s="17" t="s">
        <v>82</v>
      </c>
      <c r="C599" s="18"/>
      <c r="D599" s="17" t="s">
        <v>581</v>
      </c>
      <c r="E599" s="19"/>
      <c r="F599" s="19">
        <v>1232441.18</v>
      </c>
      <c r="G599" s="19">
        <v>-31653155.489999998</v>
      </c>
      <c r="H599"/>
    </row>
    <row r="600" spans="1:8" x14ac:dyDescent="0.3">
      <c r="A600" s="16">
        <v>41815</v>
      </c>
      <c r="B600" s="17" t="s">
        <v>82</v>
      </c>
      <c r="C600" s="18"/>
      <c r="D600" s="17" t="s">
        <v>566</v>
      </c>
      <c r="E600" s="19"/>
      <c r="F600" s="19">
        <v>24</v>
      </c>
      <c r="G600" s="19">
        <v>-31653179.489999998</v>
      </c>
      <c r="H600"/>
    </row>
    <row r="601" spans="1:8" x14ac:dyDescent="0.3">
      <c r="A601" s="16">
        <v>41820</v>
      </c>
      <c r="B601" s="17" t="s">
        <v>82</v>
      </c>
      <c r="C601" s="18"/>
      <c r="D601" s="17" t="s">
        <v>566</v>
      </c>
      <c r="E601" s="19"/>
      <c r="F601" s="19">
        <v>16.399999999999999</v>
      </c>
      <c r="G601" s="19">
        <v>-31653195.890000001</v>
      </c>
      <c r="H601"/>
    </row>
    <row r="602" spans="1:8" x14ac:dyDescent="0.3">
      <c r="A602" s="16">
        <v>41820</v>
      </c>
      <c r="B602" s="17" t="s">
        <v>82</v>
      </c>
      <c r="C602" s="18"/>
      <c r="D602" s="17" t="s">
        <v>582</v>
      </c>
      <c r="E602" s="19"/>
      <c r="F602" s="19">
        <v>27550972.469999999</v>
      </c>
      <c r="G602" s="19">
        <v>-59204168.359999999</v>
      </c>
      <c r="H602" s="25" t="s">
        <v>19</v>
      </c>
    </row>
    <row r="603" spans="1:8" x14ac:dyDescent="0.3">
      <c r="A603" s="16">
        <v>41820</v>
      </c>
      <c r="B603" s="17" t="s">
        <v>82</v>
      </c>
      <c r="C603" s="18"/>
      <c r="D603" s="17" t="s">
        <v>583</v>
      </c>
      <c r="E603" s="19"/>
      <c r="F603" s="19">
        <v>22834279.5</v>
      </c>
      <c r="G603" s="19">
        <v>-82038447.859999999</v>
      </c>
      <c r="H603" s="25" t="s">
        <v>19</v>
      </c>
    </row>
    <row r="604" spans="1:8" x14ac:dyDescent="0.3">
      <c r="A604" s="16">
        <v>41820</v>
      </c>
      <c r="B604" s="17" t="s">
        <v>82</v>
      </c>
      <c r="C604" s="18"/>
      <c r="D604" s="17" t="s">
        <v>584</v>
      </c>
      <c r="E604" s="19"/>
      <c r="F604" s="19">
        <v>198867.42</v>
      </c>
      <c r="G604" s="19">
        <v>-82237315.280000001</v>
      </c>
      <c r="H604"/>
    </row>
    <row r="605" spans="1:8" x14ac:dyDescent="0.3">
      <c r="A605" s="16">
        <v>41820</v>
      </c>
      <c r="B605" s="17" t="s">
        <v>82</v>
      </c>
      <c r="C605" s="18"/>
      <c r="D605" s="17" t="s">
        <v>575</v>
      </c>
      <c r="E605" s="19"/>
      <c r="F605" s="19">
        <v>1.27</v>
      </c>
      <c r="G605" s="19">
        <v>-82237316.549999997</v>
      </c>
      <c r="H605"/>
    </row>
    <row r="606" spans="1:8" x14ac:dyDescent="0.3">
      <c r="A606" s="16">
        <v>41820</v>
      </c>
      <c r="B606" s="17" t="s">
        <v>82</v>
      </c>
      <c r="C606" s="18"/>
      <c r="D606" s="17" t="s">
        <v>566</v>
      </c>
      <c r="E606" s="19"/>
      <c r="F606" s="19">
        <v>0.03</v>
      </c>
      <c r="G606" s="19">
        <v>-82237316.579999998</v>
      </c>
      <c r="H606"/>
    </row>
    <row r="607" spans="1:8" x14ac:dyDescent="0.3">
      <c r="A607" s="16">
        <v>41820</v>
      </c>
      <c r="B607" s="17" t="s">
        <v>82</v>
      </c>
      <c r="C607" s="18"/>
      <c r="D607" s="17" t="s">
        <v>576</v>
      </c>
      <c r="E607" s="19"/>
      <c r="F607" s="19">
        <v>25</v>
      </c>
      <c r="G607" s="19">
        <v>-82237341.579999998</v>
      </c>
      <c r="H607"/>
    </row>
    <row r="608" spans="1:8" x14ac:dyDescent="0.3">
      <c r="A608" s="16">
        <v>41851</v>
      </c>
      <c r="B608" s="17" t="s">
        <v>82</v>
      </c>
      <c r="C608" s="18"/>
      <c r="D608" s="17" t="s">
        <v>585</v>
      </c>
      <c r="E608" s="19"/>
      <c r="F608" s="19">
        <v>0.45</v>
      </c>
      <c r="G608" s="19">
        <v>-82237342.030000001</v>
      </c>
      <c r="H608"/>
    </row>
    <row r="609" spans="1:8" x14ac:dyDescent="0.3">
      <c r="A609" s="16">
        <v>41851</v>
      </c>
      <c r="B609" s="17" t="s">
        <v>82</v>
      </c>
      <c r="C609" s="18"/>
      <c r="D609" s="17" t="s">
        <v>586</v>
      </c>
      <c r="E609" s="19"/>
      <c r="F609" s="19">
        <v>99</v>
      </c>
      <c r="G609" s="19">
        <v>-82237441.030000001</v>
      </c>
      <c r="H609"/>
    </row>
    <row r="610" spans="1:8" x14ac:dyDescent="0.3">
      <c r="A610" s="16">
        <v>41851</v>
      </c>
      <c r="B610" s="17" t="s">
        <v>82</v>
      </c>
      <c r="C610" s="18"/>
      <c r="D610" s="17" t="s">
        <v>587</v>
      </c>
      <c r="E610" s="19"/>
      <c r="F610" s="19">
        <v>0.06</v>
      </c>
      <c r="G610" s="19">
        <v>-82237441.090000004</v>
      </c>
      <c r="H610"/>
    </row>
    <row r="611" spans="1:8" x14ac:dyDescent="0.3">
      <c r="A611" s="16">
        <v>41851</v>
      </c>
      <c r="B611" s="17" t="s">
        <v>82</v>
      </c>
      <c r="C611" s="18"/>
      <c r="D611" s="17" t="s">
        <v>588</v>
      </c>
      <c r="E611" s="19"/>
      <c r="F611" s="19">
        <v>40.4</v>
      </c>
      <c r="G611" s="19">
        <v>-82237481.489999995</v>
      </c>
      <c r="H611"/>
    </row>
    <row r="612" spans="1:8" x14ac:dyDescent="0.3">
      <c r="A612" s="16">
        <v>41851</v>
      </c>
      <c r="B612" s="17" t="s">
        <v>82</v>
      </c>
      <c r="C612" s="18"/>
      <c r="D612" s="17" t="s">
        <v>589</v>
      </c>
      <c r="E612" s="19"/>
      <c r="F612" s="19">
        <v>0.78</v>
      </c>
      <c r="G612" s="19">
        <v>-82237482.269999996</v>
      </c>
      <c r="H612"/>
    </row>
    <row r="613" spans="1:8" x14ac:dyDescent="0.3">
      <c r="A613" s="16">
        <v>41851</v>
      </c>
      <c r="B613" s="17" t="s">
        <v>82</v>
      </c>
      <c r="C613" s="18"/>
      <c r="D613" s="17" t="s">
        <v>575</v>
      </c>
      <c r="E613" s="19"/>
      <c r="F613" s="19">
        <v>0.02</v>
      </c>
      <c r="G613" s="19">
        <v>-82237482.290000007</v>
      </c>
      <c r="H613"/>
    </row>
    <row r="614" spans="1:8" x14ac:dyDescent="0.3">
      <c r="A614" s="16">
        <v>41851</v>
      </c>
      <c r="B614" s="17" t="s">
        <v>82</v>
      </c>
      <c r="C614" s="18"/>
      <c r="D614" s="17" t="s">
        <v>587</v>
      </c>
      <c r="E614" s="19"/>
      <c r="F614" s="19">
        <v>0.03</v>
      </c>
      <c r="G614" s="19">
        <v>-82237482.319999993</v>
      </c>
      <c r="H614"/>
    </row>
    <row r="615" spans="1:8" x14ac:dyDescent="0.3">
      <c r="A615" s="16">
        <v>41870</v>
      </c>
      <c r="B615" s="17" t="s">
        <v>82</v>
      </c>
      <c r="C615" s="18"/>
      <c r="D615" s="17" t="s">
        <v>590</v>
      </c>
      <c r="E615" s="19"/>
      <c r="F615" s="19">
        <v>0.18</v>
      </c>
      <c r="G615" s="19">
        <v>-82237482.5</v>
      </c>
      <c r="H615"/>
    </row>
    <row r="616" spans="1:8" x14ac:dyDescent="0.3">
      <c r="A616" s="16">
        <v>41882</v>
      </c>
      <c r="B616" s="17" t="s">
        <v>591</v>
      </c>
      <c r="C616" s="18" t="s">
        <v>592</v>
      </c>
      <c r="D616" s="17" t="s">
        <v>593</v>
      </c>
      <c r="E616" s="19"/>
      <c r="F616" s="19">
        <v>442144.37</v>
      </c>
      <c r="G616" s="19">
        <v>-82679626.870000005</v>
      </c>
      <c r="H616"/>
    </row>
    <row r="617" spans="1:8" x14ac:dyDescent="0.3">
      <c r="A617" s="16">
        <v>41882</v>
      </c>
      <c r="B617" s="17" t="s">
        <v>82</v>
      </c>
      <c r="C617" s="18"/>
      <c r="D617" s="17" t="s">
        <v>594</v>
      </c>
      <c r="E617" s="19"/>
      <c r="F617" s="19">
        <v>0.4</v>
      </c>
      <c r="G617" s="19">
        <v>-82679627.269999996</v>
      </c>
      <c r="H617"/>
    </row>
    <row r="618" spans="1:8" x14ac:dyDescent="0.3">
      <c r="A618" s="16">
        <v>41898</v>
      </c>
      <c r="B618" s="17" t="s">
        <v>82</v>
      </c>
      <c r="C618" s="18"/>
      <c r="D618" s="17" t="s">
        <v>595</v>
      </c>
      <c r="E618" s="19"/>
      <c r="F618" s="19">
        <v>0.03</v>
      </c>
      <c r="G618" s="19">
        <v>-82679627.299999997</v>
      </c>
      <c r="H618"/>
    </row>
    <row r="619" spans="1:8" x14ac:dyDescent="0.3">
      <c r="A619" s="16">
        <v>41907</v>
      </c>
      <c r="B619" s="17" t="s">
        <v>82</v>
      </c>
      <c r="C619" s="18"/>
      <c r="D619" s="17" t="s">
        <v>596</v>
      </c>
      <c r="E619" s="19"/>
      <c r="F619" s="19">
        <v>0.1</v>
      </c>
      <c r="G619" s="19">
        <v>-82679627.400000006</v>
      </c>
      <c r="H619"/>
    </row>
    <row r="620" spans="1:8" x14ac:dyDescent="0.3">
      <c r="A620" s="16">
        <v>41912</v>
      </c>
      <c r="B620" s="17" t="s">
        <v>82</v>
      </c>
      <c r="C620" s="18"/>
      <c r="D620" s="17" t="s">
        <v>597</v>
      </c>
      <c r="E620" s="19"/>
      <c r="F620" s="19">
        <v>0.92</v>
      </c>
      <c r="G620" s="19">
        <v>-82679628.319999993</v>
      </c>
      <c r="H620"/>
    </row>
    <row r="621" spans="1:8" x14ac:dyDescent="0.3">
      <c r="A621" s="16">
        <v>41915</v>
      </c>
      <c r="B621" s="17" t="s">
        <v>562</v>
      </c>
      <c r="C621" s="18">
        <v>423</v>
      </c>
      <c r="D621" s="17" t="s">
        <v>598</v>
      </c>
      <c r="E621" s="19"/>
      <c r="F621" s="19">
        <v>94800</v>
      </c>
      <c r="G621" s="19">
        <v>-82774428.319999993</v>
      </c>
      <c r="H621"/>
    </row>
    <row r="622" spans="1:8" x14ac:dyDescent="0.3">
      <c r="A622" s="16">
        <v>41936</v>
      </c>
      <c r="B622" s="17" t="s">
        <v>82</v>
      </c>
      <c r="C622" s="18"/>
      <c r="D622" s="17" t="s">
        <v>599</v>
      </c>
      <c r="E622" s="19"/>
      <c r="F622" s="19">
        <v>0.01</v>
      </c>
      <c r="G622" s="19">
        <v>-82774428.329999998</v>
      </c>
      <c r="H622"/>
    </row>
    <row r="623" spans="1:8" x14ac:dyDescent="0.3">
      <c r="A623" s="16">
        <v>41942</v>
      </c>
      <c r="B623" s="17" t="s">
        <v>82</v>
      </c>
      <c r="C623" s="18"/>
      <c r="D623" s="17" t="s">
        <v>597</v>
      </c>
      <c r="E623" s="19"/>
      <c r="F623" s="19">
        <v>1.65</v>
      </c>
      <c r="G623" s="19">
        <v>-82774429.980000004</v>
      </c>
      <c r="H623"/>
    </row>
    <row r="624" spans="1:8" x14ac:dyDescent="0.3">
      <c r="A624" s="16">
        <v>41942</v>
      </c>
      <c r="B624" s="17" t="s">
        <v>82</v>
      </c>
      <c r="C624" s="18"/>
      <c r="D624" s="17" t="s">
        <v>597</v>
      </c>
      <c r="E624" s="19"/>
      <c r="F624" s="19">
        <v>2.2999999999999998</v>
      </c>
      <c r="G624" s="19">
        <v>-82774432.280000001</v>
      </c>
      <c r="H624"/>
    </row>
    <row r="625" spans="1:9" x14ac:dyDescent="0.3">
      <c r="A625" s="16">
        <v>41962</v>
      </c>
      <c r="B625" s="17" t="s">
        <v>82</v>
      </c>
      <c r="C625" s="18">
        <v>14</v>
      </c>
      <c r="D625" s="17" t="s">
        <v>600</v>
      </c>
      <c r="E625" s="19"/>
      <c r="F625" s="19">
        <v>9855.36</v>
      </c>
      <c r="G625" s="19">
        <v>-82784287.640000001</v>
      </c>
      <c r="H625"/>
    </row>
    <row r="626" spans="1:9" x14ac:dyDescent="0.3">
      <c r="A626" s="16">
        <v>41963</v>
      </c>
      <c r="B626" s="17" t="s">
        <v>82</v>
      </c>
      <c r="C626" s="18"/>
      <c r="D626" s="17" t="s">
        <v>601</v>
      </c>
      <c r="E626" s="19"/>
      <c r="F626" s="19">
        <v>0.6</v>
      </c>
      <c r="G626" s="19">
        <v>-82784288.239999995</v>
      </c>
      <c r="H626"/>
    </row>
    <row r="627" spans="1:9" x14ac:dyDescent="0.3">
      <c r="A627" s="16">
        <v>41963</v>
      </c>
      <c r="B627" s="17" t="s">
        <v>82</v>
      </c>
      <c r="C627" s="18"/>
      <c r="D627" s="17" t="s">
        <v>602</v>
      </c>
      <c r="E627" s="19"/>
      <c r="F627" s="19">
        <v>0.88</v>
      </c>
      <c r="G627" s="19">
        <v>-82784289.120000005</v>
      </c>
      <c r="H627"/>
    </row>
    <row r="628" spans="1:9" x14ac:dyDescent="0.3">
      <c r="A628" s="16">
        <v>41970</v>
      </c>
      <c r="B628" s="17" t="s">
        <v>82</v>
      </c>
      <c r="C628" s="18"/>
      <c r="D628" s="17" t="s">
        <v>597</v>
      </c>
      <c r="E628" s="19"/>
      <c r="F628" s="19">
        <v>0.4</v>
      </c>
      <c r="G628" s="19">
        <v>-82784289.519999996</v>
      </c>
      <c r="H628"/>
    </row>
    <row r="629" spans="1:9" x14ac:dyDescent="0.3">
      <c r="A629" s="16">
        <v>41973</v>
      </c>
      <c r="B629" s="17" t="s">
        <v>591</v>
      </c>
      <c r="C629" s="18" t="s">
        <v>603</v>
      </c>
      <c r="D629" s="17" t="s">
        <v>604</v>
      </c>
      <c r="E629" s="19"/>
      <c r="F629" s="19">
        <v>301070.8</v>
      </c>
      <c r="G629" s="19">
        <v>-83085360.319999993</v>
      </c>
      <c r="H629"/>
    </row>
    <row r="630" spans="1:9" x14ac:dyDescent="0.3">
      <c r="A630" s="16">
        <v>41973</v>
      </c>
      <c r="B630" s="17" t="s">
        <v>82</v>
      </c>
      <c r="C630" s="18"/>
      <c r="D630" s="17" t="s">
        <v>605</v>
      </c>
      <c r="E630" s="19"/>
      <c r="F630" s="19">
        <v>0.92</v>
      </c>
      <c r="G630" s="19">
        <v>-83085361.239999995</v>
      </c>
      <c r="H630"/>
    </row>
    <row r="631" spans="1:9" x14ac:dyDescent="0.3">
      <c r="A631" s="16">
        <v>41990</v>
      </c>
      <c r="B631" s="17" t="s">
        <v>606</v>
      </c>
      <c r="C631" s="18">
        <v>1149</v>
      </c>
      <c r="D631" s="17" t="s">
        <v>607</v>
      </c>
      <c r="E631" s="19"/>
      <c r="F631" s="19">
        <v>37000</v>
      </c>
      <c r="G631" s="19">
        <v>-83122361.239999995</v>
      </c>
      <c r="H631"/>
    </row>
    <row r="632" spans="1:9" x14ac:dyDescent="0.3">
      <c r="A632" s="16">
        <v>42004</v>
      </c>
      <c r="B632" s="17" t="s">
        <v>564</v>
      </c>
      <c r="C632" s="18"/>
      <c r="D632" s="17" t="s">
        <v>597</v>
      </c>
      <c r="E632" s="19"/>
      <c r="F632" s="19">
        <v>4.72</v>
      </c>
      <c r="G632" s="19">
        <v>-83122365.959999993</v>
      </c>
      <c r="H632"/>
    </row>
    <row r="633" spans="1:9" x14ac:dyDescent="0.3">
      <c r="A633" s="16">
        <v>42004</v>
      </c>
      <c r="B633" s="17" t="s">
        <v>82</v>
      </c>
      <c r="C633" s="18"/>
      <c r="D633" s="17" t="s">
        <v>608</v>
      </c>
      <c r="E633" s="19"/>
      <c r="F633" s="19">
        <v>0.06</v>
      </c>
      <c r="G633" s="19">
        <v>-83122366.019999996</v>
      </c>
      <c r="H633"/>
    </row>
    <row r="634" spans="1:9" x14ac:dyDescent="0.3">
      <c r="A634" s="16">
        <v>42004</v>
      </c>
      <c r="B634" s="17" t="s">
        <v>82</v>
      </c>
      <c r="C634" s="18"/>
      <c r="D634" s="17" t="s">
        <v>609</v>
      </c>
      <c r="E634" s="19"/>
      <c r="F634" s="19">
        <v>561971983.5</v>
      </c>
      <c r="G634" s="19">
        <v>-645094349.51999998</v>
      </c>
      <c r="H634" s="25" t="s">
        <v>19</v>
      </c>
      <c r="I634" s="14" t="s">
        <v>610</v>
      </c>
    </row>
    <row r="635" spans="1:9" x14ac:dyDescent="0.3">
      <c r="A635" s="16">
        <v>42004</v>
      </c>
      <c r="B635" s="17" t="s">
        <v>82</v>
      </c>
      <c r="C635" s="18"/>
      <c r="D635" s="17" t="s">
        <v>611</v>
      </c>
      <c r="E635" s="19"/>
      <c r="F635" s="19">
        <v>9000</v>
      </c>
      <c r="G635" s="19">
        <v>-645103349.51999998</v>
      </c>
      <c r="H635"/>
    </row>
    <row r="636" spans="1:9" x14ac:dyDescent="0.3">
      <c r="A636" s="16">
        <v>42004</v>
      </c>
      <c r="B636" s="17" t="s">
        <v>82</v>
      </c>
      <c r="C636" s="18"/>
      <c r="D636" s="17" t="s">
        <v>612</v>
      </c>
      <c r="E636" s="19"/>
      <c r="F636" s="19">
        <v>7578.17</v>
      </c>
      <c r="G636" s="19">
        <v>-645110927.69000006</v>
      </c>
      <c r="H636"/>
    </row>
    <row r="637" spans="1:9" x14ac:dyDescent="0.3">
      <c r="A637" s="22"/>
      <c r="B637" s="22"/>
      <c r="C637" s="23"/>
      <c r="D637" s="22"/>
      <c r="E637" s="24"/>
      <c r="F637" s="24"/>
      <c r="G637" s="24"/>
      <c r="H637"/>
    </row>
    <row r="638" spans="1:9" x14ac:dyDescent="0.3">
      <c r="A638" s="22"/>
      <c r="B638" s="22"/>
      <c r="C638" s="23"/>
      <c r="D638" s="22" t="s">
        <v>613</v>
      </c>
      <c r="E638" s="24"/>
      <c r="F638" s="24"/>
      <c r="G638" s="24"/>
      <c r="H638"/>
    </row>
    <row r="639" spans="1:9" x14ac:dyDescent="0.3">
      <c r="A639" s="26"/>
      <c r="B639" s="26"/>
      <c r="C639" s="27"/>
      <c r="D639" s="26"/>
      <c r="E639" s="28"/>
      <c r="F639" s="28">
        <v>645110927.69000006</v>
      </c>
      <c r="G639" s="28">
        <v>-645110927.69000006</v>
      </c>
      <c r="H639"/>
    </row>
  </sheetData>
  <mergeCells count="1">
    <mergeCell ref="A6:I6"/>
  </mergeCells>
  <dataValidations count="1">
    <dataValidation type="list" allowBlank="1" showInputMessage="1" showErrorMessage="1" sqref="J11:K135">
      <formula1>Réponses</formula1>
    </dataValidation>
  </dataValidations>
  <hyperlinks>
    <hyperlink ref="I3" location="G!A1" display="&lt;G&g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OG-LENOVO</dc:creator>
  <cp:lastModifiedBy>OG-LENOVO</cp:lastModifiedBy>
  <dcterms:created xsi:type="dcterms:W3CDTF">2015-11-24T11:14:53Z</dcterms:created>
  <dcterms:modified xsi:type="dcterms:W3CDTF">2015-11-24T11:15:36Z</dcterms:modified>
</cp:coreProperties>
</file>