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ulin/Desktop/NEW Data/CLINCAL-ORIENTED/JOUR OF NEURO/"/>
    </mc:Choice>
  </mc:AlternateContent>
  <xr:revisionPtr revIDLastSave="0" documentId="8_{0734FCB8-CF73-1642-BAB3-07BE14865B6D}" xr6:coauthVersionLast="45" xr6:coauthVersionMax="45" xr10:uidLastSave="{00000000-0000-0000-0000-000000000000}"/>
  <bookViews>
    <workbookView xWindow="0" yWindow="460" windowWidth="28800" windowHeight="16700" activeTab="11" xr2:uid="{00000000-000D-0000-FFFF-FFFF00000000}"/>
  </bookViews>
  <sheets>
    <sheet name="All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</sheets>
  <definedNames>
    <definedName name="_xlnm._FilterDatabase" localSheetId="0" hidden="1">All!$A$29:$V$938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2" i="12"/>
  <c r="M159" i="12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2" i="11"/>
  <c r="N108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2" i="10"/>
  <c r="M11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2" i="9"/>
  <c r="M67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2" i="8"/>
  <c r="M105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2" i="7"/>
  <c r="M7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2" i="6"/>
  <c r="M74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2" i="5"/>
  <c r="M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2" i="4"/>
  <c r="M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2" i="3"/>
  <c r="M5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M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</calcChain>
</file>

<file path=xl/sharedStrings.xml><?xml version="1.0" encoding="utf-8"?>
<sst xmlns="http://schemas.openxmlformats.org/spreadsheetml/2006/main" count="7395" uniqueCount="2726">
  <si>
    <t>2 AND 1</t>
  </si>
  <si>
    <t>Refined by: DOCUMENT TYPES=( ARTICLE ) AND PUBLICATION YEARS=( 2015 OR 2011 OR 2007 OR 2014 OR 2010 OR 2006 OR 2013 OR 2009 OR 2005 OR 2012 OR 2008 ) AND SOURCE TITLES=( JOURNAL OF NEUROIMAGING )</t>
  </si>
  <si>
    <t>Timespan=2005-2019. Indexes=SCI-EXPANDED, SSCI, A&amp;HCI, CPCI-S, CPCI-SSH, ESCI.</t>
  </si>
  <si>
    <t>Results found</t>
  </si>
  <si>
    <t>Sum of the Times Cited</t>
  </si>
  <si>
    <t>Average Citations per Item</t>
  </si>
  <si>
    <t>h-index</t>
  </si>
  <si>
    <t>Title</t>
  </si>
  <si>
    <t>Authors</t>
  </si>
  <si>
    <t>Source Title</t>
  </si>
  <si>
    <t>Publication Year</t>
  </si>
  <si>
    <t>DOI</t>
  </si>
  <si>
    <t>Total Citations</t>
  </si>
  <si>
    <t>Average per Year</t>
  </si>
  <si>
    <t>Nonlinear responses within the medial prefrontal cortex reveal when specific implicit information influences economic decision making</t>
  </si>
  <si>
    <t>Deppe, M; Schwindt, W; Kugel, H; Plassmann, H; Kenning, P</t>
  </si>
  <si>
    <t/>
  </si>
  <si>
    <t>JOURNAL OF NEUROIMAGING</t>
  </si>
  <si>
    <t>10.1177/1051228405275074</t>
  </si>
  <si>
    <t>Practice standards for transcranial Doppler ultrasound: Part I - Test performance</t>
  </si>
  <si>
    <t>Alexandrov, Andrei V.; Sloan, Michael A.; Wong, Lawrence K. S.; Douville, Colleen; Razumovsky, Alexander Y.; Koroshetz, Walter J.; Kaps, Manfred; Tegeler, Charles H.</t>
  </si>
  <si>
    <t>10.1111/j.1552-6569.2006.00088.x</t>
  </si>
  <si>
    <t>Magnetic resonance spectroscopy in the monitoring of multiple sclerosis</t>
  </si>
  <si>
    <t>Narayana, PA</t>
  </si>
  <si>
    <t>10.1177/1051228405284200</t>
  </si>
  <si>
    <t>Intra- and Interobsever Reliability of Sonographic Assessment of the Optic Nerve Sheath Diameter in Healthy Adults</t>
  </si>
  <si>
    <t>Baeuerle, Jochen; Lochner, Piergiorgio; Kaps, Manfred; Nedelmann, Max</t>
  </si>
  <si>
    <t>10.1111/j.1552-6569.2010.00546.x</t>
  </si>
  <si>
    <t>Deep Gray Matter Involvement on Brain MRI Scans Is Associated with Clinical Progression in Multiple Sclerosis</t>
  </si>
  <si>
    <t>Neema, Mohit; Arora, Ashish; Healy, Brian C.; Guss, Zachary D.; Brass, Steven D.; Duan, Yang; Buckle, Guy J.; Glanz, Bonnie I.; Stazzone, Lynn; Khoury, Samia J.; Weiner, Howard L.; Guttmann, Charles R. G.; Bakshi, Rohit</t>
  </si>
  <si>
    <t>10.1111/j.1552-6569.2008.00296.x</t>
  </si>
  <si>
    <t>Localized cerebral blood flow reductions in patients with heart failure: A study using Tc-99m-HMPAO SPECT</t>
  </si>
  <si>
    <t>Alves, TCTF; Rays, J; Fraguas, R; Wajngarten, M; Meneghetti, JC; Prando, S; Busatto, GF</t>
  </si>
  <si>
    <t>10.1177/1051228404272880</t>
  </si>
  <si>
    <t>Prevalence of white matter hyperintensities in a young healthy population</t>
  </si>
  <si>
    <t>Hopkins, RO; Beck, CJ; Burnett, DL; Weaver, LK; Victoroff, J; Bigler, ED</t>
  </si>
  <si>
    <t>10.1111/j.1552-6569.2006.00047.x</t>
  </si>
  <si>
    <t>Clinical-magnetic resonance imaging correlations in multiple sclerosis</t>
  </si>
  <si>
    <t>Zivadinov, R; Leist, TP</t>
  </si>
  <si>
    <t>10.1177/1051228405283291</t>
  </si>
  <si>
    <t>Diffusion Tensor Imaging Findings in School-Aged Autistic Children</t>
  </si>
  <si>
    <t>Brito, Adriana Rocha; Vasconcelos, Marcio Moacyr; Domingues, Romeu Cortes; Hygino da Cruz, Luiz Celso, Jr.; Rodrigues, Leise de Souza; Gasparetto, Emerson L.; Pinto Calcada, Carlos Adolfo B.</t>
  </si>
  <si>
    <t>10.1111/j.1552-6569.2009.00366.x</t>
  </si>
  <si>
    <t>Comparative Reliability of Total Intracranial Volume Estimation Methods and the Influence of Atrophy in a Longitudinal Semantic Dementia Cohort</t>
  </si>
  <si>
    <t>Pengas, George; Pereira, Joao M. S.; Williams, Guy B.; Nestor, Peter J.</t>
  </si>
  <si>
    <t>10.1111/j.1552-6569.2008.00246.x</t>
  </si>
  <si>
    <t>Central nervous system lymphoma characterization by diffusion-weighted imaging and MR spectroscopy</t>
  </si>
  <si>
    <t>Zacharia, T. Thomas; Law, Meng; Naidich, Thomas P.; Leeds, Norman E.</t>
  </si>
  <si>
    <t>10.1111/j.1552-6569.2007.00231.x</t>
  </si>
  <si>
    <t>Clinical and MRI predictors of outcome after surgical intervention for cervical spondylotic myelopathy</t>
  </si>
  <si>
    <t>Alafifi, T.; Kern, R.; Fehlings, M.</t>
  </si>
  <si>
    <t>10.1111/j.1552-6569.2007.00119.x</t>
  </si>
  <si>
    <t>Cortical Thinning in Vascular Mild Cognitive Impairment and Vascular Dementia of Subcortical Type</t>
  </si>
  <si>
    <t>Seo, Sang Won; Ahn, Jaewon; Yoon, Uicheul; Im, Kiho; Lee, Jong-Min; Kim, Sung Tae; Ahn, Hyun-Jung; Chin, Juhee; Jeong, Yong; Na, Duk L.</t>
  </si>
  <si>
    <t>10.1111/j.1552-6569.2008.00293.x</t>
  </si>
  <si>
    <t>Almost perfect concordance between simultaneous transcranial Doppler and transesophageal echocardiography in the quantification of right-to-left shunts</t>
  </si>
  <si>
    <t>Belvis, R; Leta, RG; Marti-Fabregas, J; Cocho, D; Carreras, F; Pons-Llado, G; Marti-Vilalta, JL</t>
  </si>
  <si>
    <t>10.1111/j.1552-6569.2006.00021.x</t>
  </si>
  <si>
    <t>Brain MRI Lesion Load at 1.5T and 3T versus Clinical Status in Multiple Sclerosis</t>
  </si>
  <si>
    <t>Stankiewicz, James M.; Glanz, Bonnie I.; Healy, Brian C.; Arora, Ashish; Neema, Mohit; Benedict, Ralph H. B.; Guss, Zachary D.; Tauhid, Shahamat; Buckle, Guy J.; Houtchens, Maria K.; Khoury, Samia J.; Weiner, Howard L.; Guttmann, Charles R. G.; Bakshi, Rohit</t>
  </si>
  <si>
    <t>10.1111/j.1552-6569.2009.00449.x</t>
  </si>
  <si>
    <t>Recognition of Human Emotions from Cerebral Blood Flow Changes in the Frontal Region: A Study with Event-Related Near-Infrared Spectroscopy</t>
  </si>
  <si>
    <t>Hoshi, Yoko; Huang, Jinghua; Kohri, Shunji; Iguchi, Yoshinobu; Naya, Masayuki; Okamoto, Takahiro; Ono, Shuji</t>
  </si>
  <si>
    <t>10.1111/j.1552-6569.2009.00454.x</t>
  </si>
  <si>
    <t>The DTI Challenge: Toward Standardized Evaluation of Diffusion Tensor Imaging Tractography for Neurosurgery</t>
  </si>
  <si>
    <t>Pujol, Sonia; Wells, William; Pierpaoli, Carlo; Brun, Caroline; Gee, James; Cheng, Guang; Vemuri, Baba; Commowick, Olivier; Prima, Sylvain; Stamm, Aymeric; Goubran, Maged; Khan, Ali; Peters, Terry; Neher, Peter; Maier-Hein, Klaus H.; Shi, Yundi; Tristan-Vega, Antonio; Veni, Gopalkrishna; Whitaker, Ross; Styner, Martin; Westin, Carl-Fredrik; Gouttard, Sylvain; Norton, Isaiah; Chauvin, Laurent; Mamata, Hatsuho; Gerig, Guido; Nabavi, Arya; Golby, Alexandra; Kikinis, Ron</t>
  </si>
  <si>
    <t>10.1111/jon.12283</t>
  </si>
  <si>
    <t>Functional and morphological criteria of internal jugular valve insufficiency as assessed by ultrasound</t>
  </si>
  <si>
    <t>Nedelmann, M; Eicke, BM; Dieterich, M</t>
  </si>
  <si>
    <t>10.1177/1051228404267997</t>
  </si>
  <si>
    <t>Diffusion-weighted magnetic resonance imaging of spinal infection and malignancy</t>
  </si>
  <si>
    <t>Pui, MH; Mitha, A; Rae, WID; Corr, P</t>
  </si>
  <si>
    <t>10.1177/1051228404274306</t>
  </si>
  <si>
    <t>The Relationships among MRI-Defined Spinal Cord Involvement, Brain Involvement, and Disability in Multiple Sclerosis</t>
  </si>
  <si>
    <t>Cohen, Adam B.; Neema, Mohit; Arora, Ashish; Dell'Oglio, Elisa; Benedict, Ralph H. B.; Tauhid, Shahamat; Goldberg-Zimring, Daniel; Chavarro-Nieto, Christian; Ceccarelli, Antonella; Klein, Joshua P.; Stankiewicz, James M.; Houtchens, Maria K.; Buckle, Guy J.; Alsop, David C.; Guttmann, Charles R. G.; Bakshi, Rohit</t>
  </si>
  <si>
    <t>10.1111/j.1552-6569.2011.00589.x</t>
  </si>
  <si>
    <t>Decrease in Cerebral and Cerebellar Gray Matter in Essential Tremor: A Voxel-Based Morphometric Analysis under 3T MRI</t>
  </si>
  <si>
    <t>Bagepally, Bhavani Shankara; Bhatt, Maya Dattatraya; Chandran, Vijay; Saini, Jitender; Bharath, Rose Dawn; Vasudev, M. K.; Prasad, Chandrajit; Yadav, Ravi; Pal, Pramod Kumar</t>
  </si>
  <si>
    <t>10.1111/j.1552-6569.2011.00598.x</t>
  </si>
  <si>
    <t>Intermittent Real-time fMRI Feedback Is Superior to Continuous Presentation for a Motor Imagery Task: A Pilot Study</t>
  </si>
  <si>
    <t>Johnson, Kevin A.; Hartwell, Karen; LeMatty, Todd; Borckardt, Jeffrey; Morgan, Paul S.; Govindarajan, Koushik; Brady, Kathleen; George, Mark S.</t>
  </si>
  <si>
    <t>10.1111/j.1552-6569.2010.00529.x</t>
  </si>
  <si>
    <t>Subcortical Vascular versus Amnestic Mild Cognitive Impairment: Comparison of Cerebral Glucose Metabolism</t>
  </si>
  <si>
    <t>Seo, Sang Won; Cho, Sang Soo; Park, Aram; Chin, Juhee; Na, Duk L.</t>
  </si>
  <si>
    <t>10.1111/j.1552-6569.2008.00292.x</t>
  </si>
  <si>
    <t>Ultrasonographic Reference Values for Assessing the Normal Median Nerve in Adults</t>
  </si>
  <si>
    <t>Cartwright, Michael S.; Shin, Hae W.; Passmore, Leah V.; Walker, Francis O.</t>
  </si>
  <si>
    <t>10.1111/j.1552-6569.2008.00256.x</t>
  </si>
  <si>
    <t>Magnetization transfer imaging in multiple sclerosis</t>
  </si>
  <si>
    <t>Horsfield, MA</t>
  </si>
  <si>
    <t>10.1177/1051228405282242</t>
  </si>
  <si>
    <t>High-Resolution Phased-Array MRI of the Human Brain at 7 Tesla: Initial Experience in Multiple Sclerosis Patients</t>
  </si>
  <si>
    <t>Metcalf, Meredith; Xu, Duan; Okuda, Darin T.; Carvajal, Lucas; Srinivasan, Radhika; Kelley, Douglas A. C.; Mukherjee, Pratik; Nelson, Sarah J.; Vigneron, Daniel B.; Pelletier, Daniel</t>
  </si>
  <si>
    <t>10.1111/j.1552-6569.2008.00338.x</t>
  </si>
  <si>
    <t>Multislice brain myelin water fractions at 3T in multiple sclerosis</t>
  </si>
  <si>
    <t>Oh, Joonmi; Han, Eric T.; Lee, Michael C.; Nelson, Sarah J.; Pelletier, Daniel</t>
  </si>
  <si>
    <t>10.1111/j.1552-6569.2007.00098.x</t>
  </si>
  <si>
    <t>Diffusion tensor magnetic resonance imaging in multiple sclerosis</t>
  </si>
  <si>
    <t>Goldberg-Zimring, D; Mewes, AUJ; Maddah, M; Warfield, SK</t>
  </si>
  <si>
    <t>10.1177/1051228405283363</t>
  </si>
  <si>
    <t>Acute White Matter Differences in the Fornix Following Mild Traumatic Brain Injury Using Diffusion Tensor Imaging</t>
  </si>
  <si>
    <t>Yallampalli, Ragini; Wilde, Elisabeth A.; Bigler, Erin D.; McCauley, Stephen R.; Hanten, Gerri; Troyanskaya, Maya; Hunter, Jill V.; Chu, Zili; Li, Xiaoqi; Levin, Harvey S.</t>
  </si>
  <si>
    <t>10.1111/j.1552-6569.2010.00537.x</t>
  </si>
  <si>
    <t>Reversible posterior leukoencephalopathy, cerebral vasoconstriction, and strokes after intravenous immune globulin therapy in Guillain-Barre syndrome</t>
  </si>
  <si>
    <t>Doss-Esper, CE; Singhal, AB; Smith, MSA; Henderson, GV</t>
  </si>
  <si>
    <t>10.1177/1051228404273820</t>
  </si>
  <si>
    <t>The Fornix Sign: A Potential Sign for Alzheimer's Disease Based on Diffusion Tensor Imaging</t>
  </si>
  <si>
    <t>Oishi, Kenichi; Mielke, Michelle M.; Albert, Marilyn; Lyketsos, Constantine G.; Mori, Susumu</t>
  </si>
  <si>
    <t>10.1111/j.1552-6569.2011.00633.x</t>
  </si>
  <si>
    <t>Intracranial area: A validated method for estimating intracranial volume</t>
  </si>
  <si>
    <t>Ferguson, KJ; Wardlaw, JM; Edmond, CL; Deary, IJ; MacLullich, AMJ</t>
  </si>
  <si>
    <t>10.1177/1051228404270243</t>
  </si>
  <si>
    <t>Transcranial Doppler Velocities in a Large, Healthy Population</t>
  </si>
  <si>
    <t>Tegeler, Charles H.; Crutchfield, Kevin; Katsnelson, Michael; Kim, Jongyeol; Tang, Rong; Griffin, Leah Passmore; Rundek, Tanja; Evans, Greg</t>
  </si>
  <si>
    <t>10.1111/j.1552-6569.2012.00711.x</t>
  </si>
  <si>
    <t>Characteristic Neuroimaging in Patients with Tumefactive Demyelinating Lesions Exceeding 30 mm</t>
  </si>
  <si>
    <t>Kiriyama, Takao; Kataoka, Hiroshi; Taoka, Toshiaki; Tonomura, Yasuyo; Terashima, Mari; Morikawa, Masami; Tanizawa, Emi; Kawahara, Makoto; Furiya, Yoshiko; Sugie, Kazuma; Kichikawa, Kimihiko; Ueno, Satoshi</t>
  </si>
  <si>
    <t>10.1111/j.1552-6569.2010.00502.x</t>
  </si>
  <si>
    <t>Event-Related fMRI of Inhibitory Control in the Predominantly Inattentive and Combined Subtypes of ADHD</t>
  </si>
  <si>
    <t>Solanto, Mary V.; Schulz, Kurt P.; Fan, Jin; Tang, Cheuk Y.; Newcorn, Jeffrey H.</t>
  </si>
  <si>
    <t>10.1111/j.1552-6569.2008.00289.x</t>
  </si>
  <si>
    <t>Neocortical Atrophy in Machado-Joseph Disease: A Longitudinal Neuroimaging Study</t>
  </si>
  <si>
    <t>D'Abreu, Anelyssa; Franca, Marcondes C., Jr.; Yasuda, Clarissa L.; Campos, Bruno A. G.; Lopes-Cendes, Iscia; Cendes, Fernando</t>
  </si>
  <si>
    <t>10.1111/j.1552-6569.2011.00614.x</t>
  </si>
  <si>
    <t>Intraplaque Hemorrhage in Symptomatic Intracranial Atherosclerotic Disease</t>
  </si>
  <si>
    <t>Turan, Tanya N.; Bonilha, Leonardo; Morgan, Paul S.; Adams, Robert J.; Chimowitz, Marc I.</t>
  </si>
  <si>
    <t>10.1111/j.1552-6569.2009.00442.x</t>
  </si>
  <si>
    <t>Intracranial angioplasty and stenting in the awake patient</t>
  </si>
  <si>
    <t>Abou-Chebl, Alex; Krieger, Derk W.; Bajzer, Christopher T.; Yadav, Jay S.</t>
  </si>
  <si>
    <t>10.1111/j.1552-6569.2006.00043.x</t>
  </si>
  <si>
    <t>Dynamic Contrast-Enhanced Perfusion MRI and Diffusion-Weighted Imaging in Grading of Gliomas</t>
  </si>
  <si>
    <t>Arevalo-Perez, Julio; Peck, Kyung K.; Young, Robert J.; Holodny, Andrei I.; Karimi, Sasan; Lyo, John K.</t>
  </si>
  <si>
    <t>10.1111/jon.12239</t>
  </si>
  <si>
    <t>The Clinical and Radiological Spectrum of Posterior Reversible Encephalopathy Syndrome: A Retrospective Series of 24 Patients</t>
  </si>
  <si>
    <t>Ni, Jun; Zhou, Li-Xin; Hao, Hong-lin; Liu, Qing; Yao, Ming; Li, Ming-li; Peng, Bin; Cui, Li-ying</t>
  </si>
  <si>
    <t>10.1111/j.1552-6569.2010.00497.x</t>
  </si>
  <si>
    <t>In vivo Detection of Cortical Microinfarcts on Ultrahigh-Field MRI</t>
  </si>
  <si>
    <t>Ii, Yuichiro; Maeda, Masayuki; Kida, Hirotaka; Matsuo, Ko; Shindo, Akihiro; Taniguchi, Akira; Tomimoto, Hidekazu</t>
  </si>
  <si>
    <t>10.1111/j.1552-6569.2012.00722.x</t>
  </si>
  <si>
    <t>Susceptibility-Weighted Imaging of the Brain: Current Utility and Potential Applications</t>
  </si>
  <si>
    <t>Robinson, Richard J.; Bhuta, Sandeep</t>
  </si>
  <si>
    <t>10.1111/j.1552-6569.2010.00516.x</t>
  </si>
  <si>
    <t>Hyperechogenicity of the substantia nigra in Parkinson's disease</t>
  </si>
  <si>
    <t>Ressner, Pavel; Skoloudik, David; Hlustik, Petr; Kanovsky, Petr</t>
  </si>
  <si>
    <t>10.1111/j.1552-6569.2007.00114.x</t>
  </si>
  <si>
    <t>Cerebral atrophy measurement in clinically isolated syndromes and relapsing remitting multiple sclerosis: A comparison of registration-based methods</t>
  </si>
  <si>
    <t>Anderson, Valerie M.; Fernando, Kryshani T. M.; Davies, Gerard R.; Rashid, Waqar; Frost, Chris; Fox, Nick C.</t>
  </si>
  <si>
    <t>10.1111/j.1552-6569.2006.00081.x</t>
  </si>
  <si>
    <t>The Relationship between Normal Cerebral Perfusion Patterns and White Matter Lesion Distribution in 1,249 Patients with Multiple Sclerosis</t>
  </si>
  <si>
    <t>Holland, Christopher M.; Charil, Arnaud; Csapo, Istvan; Liptak, Zsuzsanna; Ichise, Masanori; Khoury, Samia J.; Bakshi, Rohit; Weiner, Howard L.; Guttmann, Charles R. G.</t>
  </si>
  <si>
    <t>10.1111/j.1552-6569.2011.00585.x</t>
  </si>
  <si>
    <t>High-resolution Diffusion Tensor Imaging for the Detection of Diffusion Abnormalities in the Trigeminal Nerves of Patients with Trigeminal Neuralgia Caused by Neurovascular Compression</t>
  </si>
  <si>
    <t>Fujiwara, Shunrou; Sasaki, Makoto; Wada, Tsukasa; Kudo, Kohsuke; Hirooka, Ryonoshin; Ishigaki, Daiya; Nishikawa, Yasumasa; Ono, Ayumi; Yamaguchi, Mao; Ogasawara, Kuniaki</t>
  </si>
  <si>
    <t>10.1111/j.1552-6569.2010.00508.x</t>
  </si>
  <si>
    <t>Carbon monoxide brain toxicity: Clinical, magnetic resonance imaging, magnetic resonance spectroscopy, and neuropsychological effects in 9 people</t>
  </si>
  <si>
    <t>Prockop, LD</t>
  </si>
  <si>
    <t>10.1177/1051228404273819</t>
  </si>
  <si>
    <t>Predicting Prodromal Alzheimer's Disease in Subjects with Mild Cognitive Impairment Using Machine Learning Classification of Multimodal Multicenter Diffusion-Tensor and Magnetic Resonance Imaging Data</t>
  </si>
  <si>
    <t>Dyrba, Martin; Barkhof, Frederik; Fellgiebel, Andreas; Filippi, Massimo; Hausner, Lucrezia; Hauenstein, Karlheinz; Kirste, Thomas; Teipel, Stefan J.</t>
  </si>
  <si>
    <t>10.1111/jon.12214</t>
  </si>
  <si>
    <t>Functional Imaging of the Cerebellum and Basal Ganglia During Predictive Motor Timing in Early Parkinson's Disease</t>
  </si>
  <si>
    <t>Husarova, Ivica; Lungu, Ovidiu V.; Marecek, Radek; Mikl, Michal; Gescheidt, Tomas; Krupa, Petr; Bares, Martin</t>
  </si>
  <si>
    <t>10.1111/j.1552-6569.2011.00663.x</t>
  </si>
  <si>
    <t>[123I]FP-CIT (DaTscan) SPECT Brain Imaging in Patients with Suspected Parkinsonian Syndromes</t>
  </si>
  <si>
    <t>Hauser, Robert A.; Grosset, Donald G.</t>
  </si>
  <si>
    <t>10.1111/j.1552-6569.2011.00583.x</t>
  </si>
  <si>
    <t>Structural Brain Changes in Patients with Recurrent Major Depressive Disorder Presenting with Anxiety Symptoms</t>
  </si>
  <si>
    <t>Inkster, Becky; Rao, Anil W.; Ridler, Khanum; Nichols, Thomas E.; Saemann, Philipp G.; Auer, Dorothee P.; Holsboer, Florian; Tozzi, Federica; Muglia, Pierandrea; Merlo-Pich, Emilio; Matthews, Paul M.</t>
  </si>
  <si>
    <t>10.1111/j.1552-6569.2010.00515.x</t>
  </si>
  <si>
    <t>Approaches to Normalization of Spinal Cord Volume: Application to Multiple Sclerosis</t>
  </si>
  <si>
    <t>Healy, Brian C.; Arora, Ashish; Hayden, Douglas L.; Ceccarelli, Antonia; Tauhid, Shahamat S.; Neema, Mohit; Bakshi, Rohit</t>
  </si>
  <si>
    <t>10.1111/j.1552-6569.2011.00629.x</t>
  </si>
  <si>
    <t>Intracranial artery calcification: A newly identified risk factor of ischemic stroke</t>
  </si>
  <si>
    <t>Chen, Xiang-yan; Lam, Wynnie Wai Man; Ng, Ho Keung; Fan, Yu-Hua; Wong, Ka Sing</t>
  </si>
  <si>
    <t>10.1111/j.1552-6569.2007.00158.x</t>
  </si>
  <si>
    <t>Correlation of Nerve Ultrasound, Electrophysiological and Clinical Findings in Chronic Inflammatory Demyelinating Polyneuropathy</t>
  </si>
  <si>
    <t>Kerasnoudis, A.; Pitarokoili, K.; Behrendt, V.; Gold, R.; Yoon, M. -S.</t>
  </si>
  <si>
    <t>10.1111/jon.12079</t>
  </si>
  <si>
    <t>Changes in Cerebral Venous Sinuses Diameter After Lumbar Puncture in Idiopathic Intracranial Hypertension: A Prospective MRI Study</t>
  </si>
  <si>
    <t>Horev, Anat; Hallevy, Hen; Plakht, Ygal; Shorer, Zamir; Wirguin, Itzhak; Shelef, Ilan</t>
  </si>
  <si>
    <t>10.1111/j.1552-6569.2012.00732.x</t>
  </si>
  <si>
    <t>Imaging Inflammation in a Patient with Epilepsy Due to Focal Cortical Dysplasia</t>
  </si>
  <si>
    <t>Butler, Tracy; Ichise, Masanori; Teich, Andrew F.; Gerard, Elizabeth; Osborne, Joseph; French, Jacqueline; Devinsky, Orrin; Kuzniecky, Ruben; Gilliam, Frank; Pervez, Fahad; Provenzano, Frank; Goldsmith, Stanley; Vallabhajosula, Shankar; Stern, Emily; Silbersweig, David</t>
  </si>
  <si>
    <t>10.1111/j.1552-6569.2010.00572.x</t>
  </si>
  <si>
    <t>Spatial profiling of the corticospinal tract in amyotrophic lateral sclerosis using diffusion tensor imaging</t>
  </si>
  <si>
    <t>Wong, John C. T.; Concha, Luis; Beaulieu, Christian; Johnston, Wendy; Allen, Peter S.; Kalra, Sanjay</t>
  </si>
  <si>
    <t>10.1111/j.1552-6569.2007.00100.x</t>
  </si>
  <si>
    <t>A Mobile Stroke Treatment Unit for Field Triage of Patients for Intraarterial Revascularization Therapy</t>
  </si>
  <si>
    <t>Cerejo, Russell; John, Seby; Buletko, Andrew B.; Taqui, Ather; Itrat, Ahmed; Organek, Natalie; Cho, Sung-Min; Sheikhi, Lila; Uchino, Ken; Briggs, Farren; Reimer, Andrew P.; Winners, Stacey; Toth, Gabor; Rasmussen, Peter; Hussain, Muhammad S.</t>
  </si>
  <si>
    <t>10.1111/jon.12276</t>
  </si>
  <si>
    <t>Usefulness of SWI for the Detection of Iron in the Motor Cortex in Amyotrophic Lateral Sclerosis</t>
  </si>
  <si>
    <t>Adachi, Yuko; Sato, Noriko; Saito, Yuko; Kimura, Yukio; Nakata, Yasuhiro; Ito, Kimiteru; Kamiya, Kouhei; Matsuda, Hiroshi; Tsukamoto, Tadashi; Ogawa, Masahumi</t>
  </si>
  <si>
    <t>10.1111/jon.12127</t>
  </si>
  <si>
    <t>MRI-based Morphometric Analysis of Posterior Cranial Fossa in the Diagnosis of Chiari Malformation Type I</t>
  </si>
  <si>
    <t>Urbizu, Aintzane; Poca, Maria-Antonia; Vidal, Xavier; Rovira, Alex; Sahuquillo, Juan; Macaya, Alfons</t>
  </si>
  <si>
    <t>10.1111/jon.12007</t>
  </si>
  <si>
    <t>Voxel-Based Analysis of Diffusion Tensor Imaging in Patients with Subcortical Vascular Cognitive Impairment: Correlates with Cognitive and Motor Deficits</t>
  </si>
  <si>
    <t>Kim, Sook Hui; Park, Jun Sung; Ahn, Hyun-Jung; Seo, Sang Won; Lee, Jong-Min; Kim, Sung Tae; Han, Seol-Heui; Na, Duk L.</t>
  </si>
  <si>
    <t>10.1111/j.1552-6569.2010.00527.x</t>
  </si>
  <si>
    <t>Diffusion Tensor Imaging of the Optic Tracts in Multiple Sclerosis: Association with Retinal Thinning and Visual Disability</t>
  </si>
  <si>
    <t>Dasenbrock, Hormuzdiyar H.; Smith, Seth A.; Ozturk, Arzu; Farrell, Sheena K.; Calabresi, Peter A.; Reich, Daniel S.</t>
  </si>
  <si>
    <t>10.1111/j.1552-6569.2010.00468.x</t>
  </si>
  <si>
    <t>Measurement of cortical thickness in 3D brain MRI data: Validation of the Laplacian method</t>
  </si>
  <si>
    <t>Haidar, H; Soul, JS</t>
  </si>
  <si>
    <t>10.1111/j.1552-6569.2006.00036.x</t>
  </si>
  <si>
    <t>Detection of right-to-left shunts: Comparison between the international consensus and Spencer Logarithmic Scale criteria</t>
  </si>
  <si>
    <t>Lao, Annabelle Y.; Sharma, Vijay K.; Tsivgoulis, Georgios; Frey, James L.; Malkoff, Marc D.; Navarro, Jose C.; Alexandrov, Andrei V.</t>
  </si>
  <si>
    <t>10.1111/j.1552-6569.2007.00218.x</t>
  </si>
  <si>
    <t>Validation of intracranial area as a surrogate measure of intracranial volume when using clinical MRI</t>
  </si>
  <si>
    <t>Nandigam, R. N. Kaveer; Chen, Yu-Wei; Gurol, Mahmut E.; Rosand, Jonathan; Greenberg, Steven M.; Smith, Eric E.</t>
  </si>
  <si>
    <t>10.1111/j.1552-6569.2006.00069.x</t>
  </si>
  <si>
    <t>Spinal cord imaging in multiple sclerosis</t>
  </si>
  <si>
    <t>Tench, CR; Morgan, PS; Jaspan, T; Auer, DP; Constantinescu, CS</t>
  </si>
  <si>
    <t>10.1177/1051228405283292</t>
  </si>
  <si>
    <t>Statin use is independently associated with smaller infarct volume in nonlacunar MCA territory stroke</t>
  </si>
  <si>
    <t>Shook, Steven J.; Gupta, Rishi; Vora, Nirav A.; Tievsky, Andrew L.; Katzan, Irene; Krieger, Derk W.</t>
  </si>
  <si>
    <t>10.1111/j.1552-6569.2006.00061.x</t>
  </si>
  <si>
    <t>Prognostic Value of A Qualitative Brain MRI Scoring System After Cardiac Arrest</t>
  </si>
  <si>
    <t>Hirsch, Karen G.; Mlynash, Michael; Jansen, Sofie; Persoon, Suzanne; Eyngorn, Irina; Krasnokutsky, Michael V.; Wijman, Christine A. C.; Fischbein, Nancy J.</t>
  </si>
  <si>
    <t>10.1111/jon.12143</t>
  </si>
  <si>
    <t>Brain Atrophy in Radiologically Isolated Syndromes</t>
  </si>
  <si>
    <t>Ignacio Rojas, Juan; Patrucco, Liliana; Miguez, Jimena; Besada, Cristina; Cristiano, Edgardo</t>
  </si>
  <si>
    <t>10.1111/jon.12182</t>
  </si>
  <si>
    <t>Regional and Voxel-Wise Comparisons of Blood Flow Measurements Between Dynamic Susceptibility Contrast Magnetic Resonance Imaging (DSC-MRI) and Arterial Spin Labeling (ASL) in Brain Tumors</t>
  </si>
  <si>
    <t>White, Carissa M.; Pope, Whitney B.; Zaw, Taryar; Qiao, Joe; Naeini, Kourosh M.; Lai, Albert; Nghiemphu, Phioanh L.; Wang, J. J.; Cloughesy, Timothy F.; Ellingson, Benjamin M.</t>
  </si>
  <si>
    <t>10.1111/j.1552-6569.2012.00703.x</t>
  </si>
  <si>
    <t>Sex- and Age-Related Differences in Brain FDG Metabolism of Healthy Adults: An SPM Analysis</t>
  </si>
  <si>
    <t>Hsieh, Te-Chun; Lin, Wan-Yu; Ding, Hueisch-Jy; Sun, Shung-Shung; Wu, Yu-Chin; Yen, Kuo-Yang; Kao, Chia-Hung</t>
  </si>
  <si>
    <t>10.1111/j.1552-6569.2010.00543.x</t>
  </si>
  <si>
    <t>The thickness and texture of temporal bone in brain CT predict acoustic window failure of transcranial Doppler</t>
  </si>
  <si>
    <t>Kwon, Jee-Hyun; Kim, Jong S.; Kang, Dong-Wha; Bae, Kyun-Seop; Kwon, Sun U.</t>
  </si>
  <si>
    <t>10.1111/j.1552-6569.2006.00064.x</t>
  </si>
  <si>
    <t>Cerebral blood flow effects of pain and acupuncture: A preliminary single-photon emission computed tomography imaging study</t>
  </si>
  <si>
    <t>Newberg, AB; LaRiccia, PJ; Lee, BY; Farrar, JT; Lee, L; Alavi, A</t>
  </si>
  <si>
    <t>10.1177/1051228404271005</t>
  </si>
  <si>
    <t>Usefulness of Transcranial Doppler-Derived Cerebral Hemodynamic Parameters in the Noninvasive Assessment of Intracranial Pressure</t>
  </si>
  <si>
    <t>Wakerley, Benjamin R.; Kusuma, Yohanna; Yeo, Leonard L. L.; Liang, Shen; Kumar, Komal; Sharma, Arvind K.; Sharma, Vijay K.</t>
  </si>
  <si>
    <t>10.1111/jon.12100</t>
  </si>
  <si>
    <t>Acute Multiple Sclerosis Lesion: Conversion of Restricted Diffusion Due to Vasogenic Edema</t>
  </si>
  <si>
    <t>Balashov, Konstantin E.; Aung, Latt Latt; Dhib-Jalbut, Suhayl; Keller, Irwin A.</t>
  </si>
  <si>
    <t>10.1111/j.1552-6569.2009.00443.x</t>
  </si>
  <si>
    <t>Modulation of Cortical Activity in Patients Suffering from Upper Arm Spasticity following Stroke and Treated with Botulinum Toxin A: An fMRI Study</t>
  </si>
  <si>
    <t>Senkarova, Zuzana; Hlustik, Petr; Otruba, Pavel; Herzig, Roman; Kanovsky, Petr</t>
  </si>
  <si>
    <t>10.1111/j.1552-6569.2009.00375.x</t>
  </si>
  <si>
    <t>Long-term study of brain H-1-MRS study in multiple sclerosis: Effect of glatiramer acetate therapy on axonal metabolic function and feasibility of long-term H-1-MRS monitoring in multiple sclerosis</t>
  </si>
  <si>
    <t>Khan, Omar; Shen, Yimin; Bao, Fen; Caon, Christina; Tselis, Alexandros; Latif, Zahid; Zak, Imad</t>
  </si>
  <si>
    <t>10.1111/j.1552-6569.2007.00206.x</t>
  </si>
  <si>
    <t>Relationship between cerebral vasomotor reactivity and white matter lesions in elderly subjects without large artery occlusive disease</t>
  </si>
  <si>
    <t>Fu, JH; Lu, CZ; Hong, Z; Dong, Q; Ding, D; Wong, KS</t>
  </si>
  <si>
    <t>10.1111/j.1552-6569.2006.00030.x</t>
  </si>
  <si>
    <t>A Simple Way to Improve Anatomical Mapping of Functional Brain Imaging</t>
  </si>
  <si>
    <t>Villain, Nicolas; Landeau, Brigitte; Groussard, Mathilde; Mevel, Katell; Fouquet, Marine; Dayan, Jacques; Eustache, Francis; Desgranges, Beatrice; Chetelat, Gael</t>
  </si>
  <si>
    <t>10.1111/j.1552-6569.2010.00470.x</t>
  </si>
  <si>
    <t>The Spencer's curve: Clinical implications of a classic hemodynamic model</t>
  </si>
  <si>
    <t>Alexandrov, Andrei V.</t>
  </si>
  <si>
    <t>10.1111/j.1552-6569.2006.00083.x</t>
  </si>
  <si>
    <t>Aortic dissection presenting as an acute ischemic stroke for thrombolysis</t>
  </si>
  <si>
    <t>Uchino, K; Estrera, A; Calleja, S; Alexandrov, AV; Garami, Z</t>
  </si>
  <si>
    <t>10.1177/1051228405277402</t>
  </si>
  <si>
    <t>Iodine-123 Metaiodobenzylguanidine Scintigraphy and Iodine-123 Ioflupane Single Photon Emission Computed Tomography in Lewy Body Diseases: Complementary or Alternative Techniques?</t>
  </si>
  <si>
    <t>Treglia, Giorgio; Cason, Ernesto; Cortelli, Pietro; Gabellini, Anna; Liguori, Rocco; Bagnato, Antonio; Giordano, Alessandro; Fagioli, Giorgio</t>
  </si>
  <si>
    <t>10.1111/j.1552-6569.2012.00774.x</t>
  </si>
  <si>
    <t>Prevalence of Symptomatic Intracranial Atherosclerosis in Caucasians: A Prospective, Multicenter, Transcranial Doppler Study</t>
  </si>
  <si>
    <t>Tsivgoulis, Georgios; Vadikolias, Konstantinos; Heliopoulos, Ioannis; Katsibari, Chaido; Voumvourakis, Konstantinos; Tsakaldimi, Soultana; Boutati, Eleni; Vasdekis, Spyros N.; Athanasiadis, Dimitrios; Al-Attas, Omar S.; Charalampidis, Paris; Stamboulis, Elefterios; Piperidou, Charitomeni</t>
  </si>
  <si>
    <t>10.1111/j.1552-6569.2012.00707.x</t>
  </si>
  <si>
    <t>Imaging Cerebral Blood Flow in the Cognitively Normal Aging Brain with Arterial Spin Labeling: Implications for Imaging of Neurodegenerative Disease</t>
  </si>
  <si>
    <t>Lee, Charles; Lopez, Oscar L.; Becker, James T.; Raji, Cyrus; Dai, Weiying; Kuller, Lewis H.; Gach, H. Michael</t>
  </si>
  <si>
    <t>10.1111/j.1552-6569.2008.00277.x</t>
  </si>
  <si>
    <t>Microemboli in aneurysmal subarachnoid hemorrhage</t>
  </si>
  <si>
    <t>Romano, Jose G.; Rabinstein, Alejandro A.; Arheart, Kristopher L.; Nathan, Sandra; Campo-Bustillo, Iszet; Koch, Sebastian; Forteza, Alejandro M.</t>
  </si>
  <si>
    <t>10.1111/j.1552-6569.2007.00215.x</t>
  </si>
  <si>
    <t>Amygdalae calcifications associated with disease duration in lipoid proteinosis</t>
  </si>
  <si>
    <t>Appenzeller, S; Chaloult, E; Velho, P; de Souza, EM; Araujo, VZ; Cendes, F; Li, LM</t>
  </si>
  <si>
    <t>10.1111/j.1552-6569.2006.00018.x</t>
  </si>
  <si>
    <t>Dissection of the extracranial vertebral artery: Clinical findings and early noninvasive diagnosis in 24 patients</t>
  </si>
  <si>
    <t>Bartels, E</t>
  </si>
  <si>
    <t>10.1177/1051228405280646</t>
  </si>
  <si>
    <t>Diffusion Tensor Imaging of Corpus Callosum Integrity in Multiple Sclerosis: Correlation with Disease Variables</t>
  </si>
  <si>
    <t>Sigal, Tal; Shmuel, Miron; Mark, Dolev; Gil, Harari; Anat, Achiron</t>
  </si>
  <si>
    <t>10.1111/j.1552-6569.2010.00556.x</t>
  </si>
  <si>
    <t>Comparison of Diffusion Tensor-Based Tractography and Quantified Brain Atrophy for Analyzing Demyelination and Axonal Loss in MS</t>
  </si>
  <si>
    <t>Fink, Frauke; Klein, Jan; Lanz, Michael; Mitrovics, Tibor; Lentschig, Markus; Hahn, Horst K.; Hildebrandt, Helmut</t>
  </si>
  <si>
    <t>10.1111/j.1552-6569.2009.00377.x</t>
  </si>
  <si>
    <t>MRI Features of Posterior Reversible Encephalopathy Syndrome in 33 Patients</t>
  </si>
  <si>
    <t>Donmez, Fuldem Y.; Basaran, Ceyla; Ulu, Esra M. Kayahan; Yildirim, Mahir; Coskun, Mehmet</t>
  </si>
  <si>
    <t>10.1111/j.1552-6569.2008.00306.x</t>
  </si>
  <si>
    <t>Stroke patients with cardiac atrial septal abnormalities: Differential infarct patterns on DWI</t>
  </si>
  <si>
    <t>Santamarina, Estevo; Gonzalez-Alujas, M. Teresa; Munoz, Veronica; Rovira, Alex; Rubiera, Marta; Ribo, Marc; Alvarez-Sabin, Jose; Molina, Carlos A.</t>
  </si>
  <si>
    <t>10.1111/j.1552-6569.2006.00056.x</t>
  </si>
  <si>
    <t>CT and CT-perfusion findings of reversible leukoencephalopathy during triple-H therapy for symptomatic subarachnoid hemorrhage-related vasospasm</t>
  </si>
  <si>
    <t>Wartenberg, KE; Parra, A</t>
  </si>
  <si>
    <t>10.1111/j.1552-6569.2006.00031.x</t>
  </si>
  <si>
    <t>Adjusted scaling of FDG positron emission tomography images for statistical evaluation in patients with suspected Alzheimer's disease</t>
  </si>
  <si>
    <t>Buchert, R; Wilke, F; Chakrabarti, B; Martin, B; Brenner, W; Mester, J; Clausen, M</t>
  </si>
  <si>
    <t>10.1177/1051228405280169</t>
  </si>
  <si>
    <t>An unusual presentation of rheumatoid meningitis</t>
  </si>
  <si>
    <t>Chowdhry, V; Kumar, N; Lachance, DH; Salomao, DR; Luthra, HS</t>
  </si>
  <si>
    <t>10.1177/1051228405275201</t>
  </si>
  <si>
    <t>Nerve Ultrasound and Electrophysiology for Therapy Monitoring in Chronic Inflammatory Demyelinating Polyneuropathy</t>
  </si>
  <si>
    <t>Kerasnoudis, Antonios; Pitarokoili, Kalliopi; Gold, Ralf; Yoon, Min-Suk</t>
  </si>
  <si>
    <t>10.1111/jon.12279</t>
  </si>
  <si>
    <t>Noninvasive Fractional Flow on MRA Predicts Stroke Risk of Intracranial Stenosis</t>
  </si>
  <si>
    <t>Liebeskind, David S.; Kosinski, Andrzej S.; Lynn, Michael J.; Scalzo, Fabien; Fong, Albert K.; Fariborz, Pari; Chimowitz, Marc I.; Feldmann, Edward</t>
  </si>
  <si>
    <t>10.1111/jon.12101</t>
  </si>
  <si>
    <t>Arterial Spin Labeling Identifies Tissue Salvage and Good Clinical Recovery After Acute Ischemic Stroke</t>
  </si>
  <si>
    <t>Bivard, Andrew; Stanwell, Peter; Levi, Christopher; Parsons, Mark</t>
  </si>
  <si>
    <t>10.1111/j.1552-6569.2012.00728.x</t>
  </si>
  <si>
    <t>Comparison of Partial (.6 mg/kg) versus Full-Dose (.9 mg/kg) Intravenous Recombinant Tissue Plasminogen Activator Followed by Endovascular Treatment for Acute Ischemic Stroke: A Meta-Analysis</t>
  </si>
  <si>
    <t>Georgiadis, Alexandros L.; Memon, Muhammad Zeeshan; Shah, Qaisar A.; Vazquez, Gabriela; Suri, M. Fareed K.; Lakshminarayan, Kamakshi; Qureshi, Adnan I.</t>
  </si>
  <si>
    <t>10.1111/j.1552-6569.2009.00441.x</t>
  </si>
  <si>
    <t>Diffusion Tensor Imaging of Guillain-Mollaret Triangle in Patients with Hypertrophic Olivary Degeneration</t>
  </si>
  <si>
    <t>Dincer, Alp; Ozyurt, Onur; Kaya, Dilaver; Kosak, Elif; Ozturk, Cengizhan; Erzen, Canan; Pamir, M. Necmettin</t>
  </si>
  <si>
    <t>10.1111/j.1552-6569.2009.00461.x</t>
  </si>
  <si>
    <t>Parry-Romberg Syndrome and Rasmussen Encephalitis: Possible Association. Clinical and Neuroimaging Features</t>
  </si>
  <si>
    <t>Longo, Daniela; Paonessa, Amalia; Specchio, Nicola; Delfino, Luciana Nogueira; Claps, Dianela; Fusco, Lucia; Randisi, Francesco; Genovese, Elisabetta; Vigevano, Federico; Fariello, Giuseppe</t>
  </si>
  <si>
    <t>10.1111/j.1552-6569.2009.00398.x</t>
  </si>
  <si>
    <t>Intra-arterial Administration of Microbubbles and Continuous 2-MHz Ultrasound Insonation to Enhance Intra-arterial Thrombolysis</t>
  </si>
  <si>
    <t>Ribo, Marc; Molina, Carlos A.; Alvarez, Beatriz; Rubiera, Marta; Alvarez-Sabin, Jose; Matas, Manel</t>
  </si>
  <si>
    <t>10.1111/j.1552-6569.2008.00357.x</t>
  </si>
  <si>
    <t>Clinical and MRI Characteristics of Levamisole-Induced Leukoencephalopathy in 16 Patients</t>
  </si>
  <si>
    <t>Xu, Ning'an; Zhou, Wenbin; Li, Shuyu; Zhou, Gaofeng; Zhang, Ning; Liang, Jinghui</t>
  </si>
  <si>
    <t>10.1111/j.1552-6569.2008.00344.x</t>
  </si>
  <si>
    <t>Forceps Minor Region Signal Abnormality Ears of the Lynx: An Early MRI Finding in Spastic Paraparesis with Thin Corpus Callosum and Mutations in the Spatacsin Gene (SPG11) on Chromosome 15</t>
  </si>
  <si>
    <t>Riverol, M.; Samaranch, L.; Pascual, B.; Pastor, P.; Irigoyen, J.; Pastor, M. A.; de Castro, P.; Masdeu, J. C.</t>
  </si>
  <si>
    <t>10.1111/j.1552-6569.2008.00327.x</t>
  </si>
  <si>
    <t>Suitability of temporal bone acoustic window: Conventional TCD versus transcranial color-coded duplex sonography</t>
  </si>
  <si>
    <t>Krejza, Jaroslaw; Swiat, Maciej; Pawlak, Mikolaj A.; Oszkinis, Grzegorz; Weigele, John; Hurst, Robert W.; Kasner, Scott</t>
  </si>
  <si>
    <t>10.1111/j.1552-6569.2007.00117.x</t>
  </si>
  <si>
    <t>Trevo versus Solitaire a Head- to- Head Comparison Between Two Heavy Weights of Clot Retrieval</t>
  </si>
  <si>
    <t>Mendonca, Nuno; Flores, Alan; Pagola, Jorge; Rubiera, Marta; Rodriguez-Luna, David; De Miquel, M. Angels; Cardona, Pere; Quesada, Helena; Mora, Paloma; Alvarez-Sabin, Jose; Molina, Carlos; Ribo, Marc</t>
  </si>
  <si>
    <t>10.1111/j.1552-6569.2012.00730.x</t>
  </si>
  <si>
    <t>Black Blood MRI in Suspected Large Artery Primary Angiitis of the Central Nervous System</t>
  </si>
  <si>
    <t>Pfefferkorn, Thomas; Linn, Jennifer; Habs, Maximilian; Opherk, Christina; Cyran, Clemens; Ottomeyer, Caroline; Straube, Andreas; Dichgans, Martin; Nikolaou, Konstantin; Saam, Tobias</t>
  </si>
  <si>
    <t>10.1111/j.1552-6569.2012.00743.x</t>
  </si>
  <si>
    <t>Measurement of Antiplatelet Inhibition during Neurointerventional Procedures: The Effect of Antithrombotic Duration and Loading Dose</t>
  </si>
  <si>
    <t>Pandya, D. J.; Fitzsimmons, B. F. M.; Wolfe, T. J.; Hussain, S. I.; Lynch, J. R.; Ortega-Gutierrez, S.; Zaidat, O. O.</t>
  </si>
  <si>
    <t>10.1111/j.1552-6569.2008.00322.x</t>
  </si>
  <si>
    <t>Proton magnetic resonance spectroscopy in school-aged autistic children</t>
  </si>
  <si>
    <t>Vasconcelos, Marcio Moacyr; Brito, Adriana Rocha; Domingues, Romeu Cortes; Hygino da Cruz, Luiz Celso, Jr.; Gasparetto, Emerson L.; Werner, Jairo; Sevalho Goncalves, Joao Pedro</t>
  </si>
  <si>
    <t>10.1111/j.1552-6569.2007.00200.x</t>
  </si>
  <si>
    <t>Focal atrophy and cerebrovascular disease increase dementia risk among cognitively normal older adults</t>
  </si>
  <si>
    <t>Rosano, Caterina; Aizenstein, Howard J.; Wu, Minjie; Newman, Anne B.; Becker, James T.; Lopez, Oscar L.</t>
  </si>
  <si>
    <t>10.1111/j.1552-6569.2007.00093.x</t>
  </si>
  <si>
    <t>Neuroimaging findings in neurosyphilis</t>
  </si>
  <si>
    <t>Fadil, Halim; Gonzalez-Toledo, Eduardo; Kelley, Bradford J.; Kelley, Roger E.</t>
  </si>
  <si>
    <t>10.1111/j.1552-6569.2006.00050.x</t>
  </si>
  <si>
    <t>Improved cerebral vasoreactivity after statin administration in healthy adults</t>
  </si>
  <si>
    <t>Sander, K; Hof, U; Poppert, H; Conrad, B; Sander, D</t>
  </si>
  <si>
    <t>10.1177/1051228405277403</t>
  </si>
  <si>
    <t>Neuroimaging determinants of cognitive performances in stroke associated with small vessel disease</t>
  </si>
  <si>
    <t>Mok, V; Chang, C; Wong, A; Lam, WWM; Richards, PS; Wong, KT; Wong, KS</t>
  </si>
  <si>
    <t>10.1177/1051228404274304</t>
  </si>
  <si>
    <t>Functional magnetic resonance imaging and multiple sclerosis: The evidence for neuronal plasticity</t>
  </si>
  <si>
    <t>Buckle, GJ</t>
  </si>
  <si>
    <t>10.1177/1051228405284093</t>
  </si>
  <si>
    <t>Stenting and Angioplasty for Idiopathic Intracranial Hypertension: A Case Series with Clinical, Angiographic, Ophthalmological, Complication, and Pressure Reporting</t>
  </si>
  <si>
    <t>Teleb, Mohamed S.; Cziep, Matthew E.; Issa, Mohammad; Lazzaro, Marc; Asif, Kaiz; Hong, Sang Hun; Lynch, John R.; Fitzsimmons, Brian-Fred M.; Remler, Bernd F.; Zaidat, Osama O.</t>
  </si>
  <si>
    <t>10.1111/jon.12072</t>
  </si>
  <si>
    <t>A Comparison of Gray Matter Density in Restless Legs Syndrome Patients and Matched Controls Using Voxel-Based Morphometry</t>
  </si>
  <si>
    <t>Comley, Robert A.; Cervenka, Simon; Palhagen, Sven E.; Panagiotidis, Georgios; Matthews, Julian C.; Lai, Robert Y.; Halldin, Christer; Farde, Lars; Nichols, Thomas E.; Whitcher, Brandon J.</t>
  </si>
  <si>
    <t>10.1111/j.1552-6569.2010.00536.x</t>
  </si>
  <si>
    <t>A Diffusion Tensor Imaging Study in Essential Tremor</t>
  </si>
  <si>
    <t>Liu Jia; Shen Jia-lin; Dong Qin; Lu Qing; Zhou Yan</t>
  </si>
  <si>
    <t>10.1111/j.1552-6569.2010.00535.x</t>
  </si>
  <si>
    <t>Thrombolysis in Anterior Versus Posterior Circulation Strokes: Timing of Recanalization, Ischemic Tolerance, and Other Differences</t>
  </si>
  <si>
    <t>Pagola, Jorge; Ribo, Marc; Alvarez-Sabin, Jose; Rubiera, Marta; Santamarina, Estevo; Maisterra, Olga; Delgado-Mederos, Raquel; Ortega, Gemma; Quintana, Manuel; Molina, Carlos A.</t>
  </si>
  <si>
    <t>10.1111/j.1552-6569.2009.00462.x</t>
  </si>
  <si>
    <t>Pituitary Adenomas Can Appear as Hypermetabolic Lesions in 18F-FDG PET Imaging</t>
  </si>
  <si>
    <t>Ryu, Stephen I.; Tafti, Bashir A.; Skirboll, Stephen L.</t>
  </si>
  <si>
    <t>10.1111/j.1552-6569.2008.00347.x</t>
  </si>
  <si>
    <t>Qualification requirements for performing neurointerventional procedures: A report of the practice guidelines committee of the American society of neuroimaging and the Society of Vascular and Interventional Neurology</t>
  </si>
  <si>
    <t>Qureshi, Adnan I.; Abou-Chebl, Alex; Jovin, Tudor G.</t>
  </si>
  <si>
    <t>10.1111/j.1552-6569.2007.00210.x</t>
  </si>
  <si>
    <t>Reliability of fMRI during a continuous motor task: Assessment of analysis techniques</t>
  </si>
  <si>
    <t>Kimberley, Teresa Jacobson; Birkholz, Dana D.; Hancock, Renee A.; VonBank, Sarah M.; Werth, Teresa N.</t>
  </si>
  <si>
    <t>10.1111/j.1552-6569.2007.00163.x</t>
  </si>
  <si>
    <t>Reproducibility and accuracy of quantitative magnetic resonance imaging techniques of whole-brain atrophy measurement in multiple sclerosis</t>
  </si>
  <si>
    <t>Zivadinov, R; Grop, A; Sharma, J; Bratina, A; Tjoa, CW; Dwyer, M; Zorzon, M</t>
  </si>
  <si>
    <t>10.1177/1051228404271010</t>
  </si>
  <si>
    <t>Gray Matter Alterations in Young Children with Autism Spectrum Disorders: Comparing Morphometry at the Voxel and Regional Level</t>
  </si>
  <si>
    <t>Gori, Ilaria; Giuliano, Alessia; Muratori, Filippo; Saviozzi, Irene; Oliva, Piernicola; Tancredi, Raffaella; Cosenza, Angela; Tosetti, Michela; Calderoni, Sara; Retico, Alessandra</t>
  </si>
  <si>
    <t>10.1111/jon.12280</t>
  </si>
  <si>
    <t>Dolichoectasia Diagnostic Methods in a Multi-Ethnic, Stroke-Free Cohort: Results from the Northern Manhattan Study</t>
  </si>
  <si>
    <t>Gutierrez, Jose; Bagci, Ahmet; Gardener, Hannah; Rundek, Tatjana; Ekind, Mitchell S. V.; Alperin, Noam; Sacco, Ralph L.; Wright, Clinton B.</t>
  </si>
  <si>
    <t>10.1111/j.1552-6569.2012.00781.x</t>
  </si>
  <si>
    <t>Are Coil Compaction and Aneurysmal Growth Two Distinct Etiologies Leading to Recurrence Following Endovascular Treatment of Intracranial Aneurysm?</t>
  </si>
  <si>
    <t>Abdihalim, Mohamed; Watanabe, Masaki; Chaudhry, Saqib A.; Jagadeesan, Bharati; Suri, M. Fareed K.; Qureshi, Adnan I.</t>
  </si>
  <si>
    <t>10.1111/j.1552-6569.2012.00786.x</t>
  </si>
  <si>
    <t>MRI Findings in Lymphomatosis Cerebri: Description of a Case and Revision of the Literature</t>
  </si>
  <si>
    <t>Raz, Eytan; Tinelli, Emanuele; Antonelli, Manila; Canevelli, Marco; Fiorelli, Marco; Bozzao, Luigi; Di Piero, Vittorio; Caramia, Francesca</t>
  </si>
  <si>
    <t>10.1111/j.1552-6569.2010.00477.x</t>
  </si>
  <si>
    <t>Prefrontal Compensatory Mechanism May Enable Normal Semantic Memory Performance in Mild Cognitive Impairment (MCI)</t>
  </si>
  <si>
    <t>Gigi, Ariela; Babai, Reuven; Penker, Avichen; Hendler, Talma; Korczyn, Amos D.</t>
  </si>
  <si>
    <t>10.1111/j.1552-6569.2009.00386.x</t>
  </si>
  <si>
    <t>Mechanical disruption of thrombus following intravenous tissue plasminogen activator for ischemic stroke</t>
  </si>
  <si>
    <t>Qureshi, Adnan I.; Janjua, Nazli; Kirmani, Jawad F.; Harris-Lane, Pansy; Suri, M. Fareed K.; Zhou, Jingying</t>
  </si>
  <si>
    <t>10.1111/j.1552-6569.2007.00099.x</t>
  </si>
  <si>
    <t>Neuroimaging in pineal tumors</t>
  </si>
  <si>
    <t>Reis, F; Faria, AV; Zanardi, VA; Menezes, JR; Cendes, F; Queiroz, LS</t>
  </si>
  <si>
    <t>10.1177/1051228405001514</t>
  </si>
  <si>
    <t>Longitudinal functional alterations in asymptomatic women at Alzheimer's disease</t>
  </si>
  <si>
    <t>Smith, CD; Kryscio, RJ; Schmitt, FA; Lovell, MA; Blonder, LX; Rayens, WS; Andersen, AH</t>
  </si>
  <si>
    <t>10.1177/1051228405277340</t>
  </si>
  <si>
    <t>Magnetic resonance imaging monitoring of multiple sclerosis lesion evolution</t>
  </si>
  <si>
    <t>Inglese, M; Grossman, RI; Filippi, M</t>
  </si>
  <si>
    <t>10.1177/1051228405282243</t>
  </si>
  <si>
    <t>Presurgical fMRI and DTI for the Prediction of Perioperative Motor and Language Deficits in Primary or Metastatic Brain Lesions</t>
  </si>
  <si>
    <t>Bailey, Paul D.; Zaca, Domenico; Basha, Mahmud Mossa; Agarwal, Shruti; Gujar, Sachin K.; Sair, Haris I.; Eng, John; Pillai, Jay J.</t>
  </si>
  <si>
    <t>10.1111/jon.12273</t>
  </si>
  <si>
    <t>Wall Shear Stress in Major Cerebral Arteries as a Function of Age and Gender-A Study of 301 Healthy Volunteers</t>
  </si>
  <si>
    <t>Zhao, Xixi; Zhao, Meide; Amin-Hanjani, Sepideh; Du, Xinjian; Ruland, Sean; Charbel, Fady T.</t>
  </si>
  <si>
    <t>10.1111/jon.12133</t>
  </si>
  <si>
    <t>Spinal Cord Normalization in Multiple Sclerosis</t>
  </si>
  <si>
    <t>Oh, Jiwon; Seigo, Michaela; Saidha, Shiv; Sotirchos, Elias; Zackowski, Kathy; Chen, Min; Prince, Jerry; Diener-West, Marie; Calabresi, Peter A.; Reich, Daniel S.</t>
  </si>
  <si>
    <t>10.1111/jon.12097</t>
  </si>
  <si>
    <t>Whole-Brain Proton MR Spectroscopic Imaging in Parkinson's Disease</t>
  </si>
  <si>
    <t>Levin, Bonnie E.; Katzen, Heather L.; Maudsley, Andrew; Post, Judith; Myerson, Connie; Govind, Varan; Nahab, Fatta; Scanlon, Blake; Mittel, Aaron</t>
  </si>
  <si>
    <t>10.1111/j.1552-6569.2012.00733.x</t>
  </si>
  <si>
    <t>Measurement of Length of Hyperdense MCA Sign in Acute Ischemic Stroke Predicts Disappearance after IV tPA</t>
  </si>
  <si>
    <t>Shobha, Nandavar; Bal, Simerpreet; Boyko, Matthew; Kroshus, Eric; Menon, Bijoy K.; Bhatia, Rohit; Sohn, Sung-Il; Kumarpillai, Gopukumar; Kosior, Jayme; Hill, Michael D.; Demchuk, Andrew M.</t>
  </si>
  <si>
    <t>10.1111/j.1552-6569.2012.00761.x</t>
  </si>
  <si>
    <t>Response to Immunotherapy in CLIPPERS: Clinical, MRI, and MRS Follow-Up</t>
  </si>
  <si>
    <t>Sempere, Angel P.; Mola, Santiago; Martin-Medina, Patricia; Bernabeu, Angela; Khabbaz, Elias; Lopez-Celada, Susana</t>
  </si>
  <si>
    <t>10.1111/j.1552-6569.2011.00631.x</t>
  </si>
  <si>
    <t>White Matter Lesions Progression in Migraine with Aura: A Clinical and MRI Longitudinal Study</t>
  </si>
  <si>
    <t>Dinia, Lavinia; Bonzano, Laura; Albano, Beatrice; Finocchi, Cinzia; Del Sette, Massimo; Saitta, Laura; Castellan, Lucio; Gandolfo, Carlo; Roccatagliata, Luca</t>
  </si>
  <si>
    <t>10.1111/j.1552-6569.2011.00643.x</t>
  </si>
  <si>
    <t>Reliability of the ABC/2 Method in Determining Acute Infarct Volume</t>
  </si>
  <si>
    <t>Pedraza, Salvador; Puig, Josep; Blasco, Gerard; Daunis-i-Estadella, Josep; Boada, Imma; Bardera, Anton; Castellanos, Mar; Serena, Joaquin</t>
  </si>
  <si>
    <t>10.1111/j.1552-6569.2011.00588.x</t>
  </si>
  <si>
    <t>Predicting the Outcome of Microvascular Decompression for Trigeminal Neuralgia Using Magnetic Resonance Tomographic Angiography</t>
  </si>
  <si>
    <t>Shang Han-bing; Zhao Wei-guo; Zhu Jun; Li Ning; Shen Jian-kang; Cai Yu</t>
  </si>
  <si>
    <t>10.1111/j.1552-6569.2009.00378.x</t>
  </si>
  <si>
    <t>Lactate detection by MRS in mitochondrial encephalopathy: Optimization of technical parameters</t>
  </si>
  <si>
    <t>da Rocha, Antonio Jose; Braga, Flavio Tulio; Martins Maia, Antonio Carlos, Jr.; da Silva, Carlos Jorge; Toyama, Carlos; Pinto Gama, Hugo Pereira; Kok, Fernando; Gomes, Helio Rodrigues</t>
  </si>
  <si>
    <t>10.1111/j.1552-6569.2007.00205.x</t>
  </si>
  <si>
    <t>Retrieval of a displaced detachable coil and intracranial stent with an L5 Merci Retriever during endovascular embolization of an intracranial aneurysm</t>
  </si>
  <si>
    <t>Vora, Nirav; Thomas, Ajith; Germanwala, Anand; Jovin, Tudor; Horowitz, Michael</t>
  </si>
  <si>
    <t>10.1111/j.1552-6569.2007.00165.x</t>
  </si>
  <si>
    <t>Biologic effects of 3 tesla (T) MR imaging comparing traditional 1.5 T and 0.6 T in 1023 consecutive outpatients</t>
  </si>
  <si>
    <t>Weintraub, Michael I.; Khoury, Andre; Cole, Steven P.</t>
  </si>
  <si>
    <t>10.1111/j.1552-6569.2007.00118.x</t>
  </si>
  <si>
    <t>Pattern of cortex and white matter involvement in severe middle cerebral artery ischemia</t>
  </si>
  <si>
    <t>Stoeckel, Maria Cornelia; Wittsack, Hans-Joerg; Meisel, Stephanie; Steiz, Ruediger J.</t>
  </si>
  <si>
    <t>10.1111/j.1552-6569.2007.00102.x</t>
  </si>
  <si>
    <t>Comparison of Automated Brain Volume Measures obtained with NeuroQuant (R) and FreeSurfer</t>
  </si>
  <si>
    <t>Ochs, Alfred L.; Ross, David E.; Zannoni, Megan D.; Abildskov, Tracy J.; Bigler, Erin D.</t>
  </si>
  <si>
    <t>10.1111/jon.12229</t>
  </si>
  <si>
    <t>Predictive Models Based on Support Vector Machines: Whole-Brain versus Regional Analysis of Structural MRI in the Alzheimer's Disease</t>
  </si>
  <si>
    <t>Retico, Alessandra; Bosco, Paolo; Cerello, Piergiorgio; Fiorina, Elisa; Chincarini, Andrea; Fantacci, Maria Evelina</t>
  </si>
  <si>
    <t>10.1111/jon.12163</t>
  </si>
  <si>
    <t>Angiographic Perfusion Imaging: Real-Time Assessment of Endovascular Treatment for Cerebral Vasospasm</t>
  </si>
  <si>
    <t>Levitt, Michael R.; Morton, Ryan P.; Haynor, David R.; Cohen, Wendy; Ghodke, Basavaraj V.; Hallam, Danial K.; Kim, Louis J.; Fink, Kathleen R.</t>
  </si>
  <si>
    <t>10.1111/jon.12046</t>
  </si>
  <si>
    <t>Trevo System: Single-Center Experience with a Novel Mechanical Thrombectomy Device</t>
  </si>
  <si>
    <t>Mendonca, Nuno; Flores, Alan; Pagola, Jorge; Rubiera, Marta; Rodriguez-Luna, David; Angels De Miquel, M.; Cardona, Pere; Quesada, Helena; Mora, Paloma; Alvarez-Sabin, Jose; Molina, Carlos; Ribo, Marc</t>
  </si>
  <si>
    <t>10.1111/j.1552-6569.2011.00666.x</t>
  </si>
  <si>
    <t>A Multicenter Analysis of Time to Microcatheter for Endovascular Therapy in Acute Ischemic Stroke</t>
  </si>
  <si>
    <t>Miley, Jefferson; Memon, Muhammad Zeeshan; Hussein, Haitham M.; Valenta, Douglas A.; Suri, M. Fareed K.; Vazquez, Gabriela; Qureshi, Adnan I.</t>
  </si>
  <si>
    <t>10.1111/j.1552-6569.2009.00432.x</t>
  </si>
  <si>
    <t>Collateral Failure? Late Mechanical Thrombectomy after Failed Intravenous Thrombolysis</t>
  </si>
  <si>
    <t>Liebeskind, David S.; Kim, Doojin; Starkman, Sidney; Changizi, Kelly; Ohanian, Arbi G.; Jahan, Reza; Vinuela, Fernando</t>
  </si>
  <si>
    <t>10.1111/j.1552-6569.2008.00295.x</t>
  </si>
  <si>
    <t>Verbal working memory and atherosclerosis in patients with cardiovascular disease: An fMRI study</t>
  </si>
  <si>
    <t>Haley, Andreana P.; Sweet, Lawrence H.; Gunstad, John; Forman, Daniel E.; Poppas, Athena; Paul, Robert H.; Tate, David F.; Cohen, Ronald A.</t>
  </si>
  <si>
    <t>10.1111/j.1552-6569.2007.00110.x</t>
  </si>
  <si>
    <t>Topographic patterns of small subcortical infarcts associated with MCA stenosis: A diffusion-weighted MRI study</t>
  </si>
  <si>
    <t>Wang, Xin; Lam, Wynnie W. M.; Fan, Yu Hua; Graham, Colin A.; Rainer, Timothy H.; Wong, Ka Sing</t>
  </si>
  <si>
    <t>10.1111/j.1552-6569.2006.00027.x</t>
  </si>
  <si>
    <t>Restricted diffusion of the splenium in acute Wernicke's encephalopathy</t>
  </si>
  <si>
    <t>Loh, Y; Watson, WD; Verma, A; Krapiva, P</t>
  </si>
  <si>
    <t>10.1177/1051228405279037</t>
  </si>
  <si>
    <t>Water Exchange across the Blood-Brain Barrier in Obstructive Sleep Apnea: An MRI Diffusion-Weighted Pseudo-Continuous Arterial Spin Labeling Study</t>
  </si>
  <si>
    <t>Palomares, Jose A.; Tummala, Sudhakar; Wang, Danny J. J.; Park, Bumhee; Woo, Mary A.; Kang, Daniel W.; St Lawrence, Keith S.; Harper, Ronald M.; Kumar, Rajesh</t>
  </si>
  <si>
    <t>10.1111/jon.12288</t>
  </si>
  <si>
    <t>Syndrome-Specific Patterns of Regional Cerebral Glucose Metabolism in Posterior Cortical Atrophy in Comparison to Dementia with Lewy Bodies and Alzheimer's Disease-A [F-18]-Fdg Pet Study</t>
  </si>
  <si>
    <t>Spehl, Timo S.; Hellwig, Sabine; Amtage, Florian; Weiller, Cornelius; Bormann, Tobias; Weber, Wolfgang A.; Huell, Michael; Meyer, Philipp T.; Frings, Lars</t>
  </si>
  <si>
    <t>10.1111/jon.12104</t>
  </si>
  <si>
    <t>Temporal Lobe Epilepsy with Amygdala Enlargement: A Morphologic and Functional Study</t>
  </si>
  <si>
    <t>Takaya, Shigetoshi; Ikeda, Akio; Mitsueda-Ono, Takahiro; Matsumoto, Riki; Inouchi, Morito; Namiki, Chihiro; Oishi, Naoya; Mikuni, Nobuhiro; Ishizu, Koichi; Takahashi, Ryosuke; Fukuyama, Hidenao</t>
  </si>
  <si>
    <t>10.1111/j.1552-6569.2011.00694.x</t>
  </si>
  <si>
    <t>FLAIR Distal Hyperintense Vessels as a Marker of Perfusion-Diffusion Mismatch in Acute Stroke</t>
  </si>
  <si>
    <t>Haussen, Diogo C.; Koch, Sebastian; Saraf-Lavi, Efrat; Shang, Tiesong; Dharmadhikari, Sushrut; Yavagal, Dileep R.</t>
  </si>
  <si>
    <t>10.1111/j.1552-6569.2012.00784.x</t>
  </si>
  <si>
    <t>Aquaporin-4 Positron Emission Tomography Imaging of the Human Brain: First Report</t>
  </si>
  <si>
    <t>Suzuki, Yuji; Nakamura, Yukihiro; Yamada, Kenichi; Huber, Vincent J.; Tsujita, Mika; Nakada, Tsutomu</t>
  </si>
  <si>
    <t>10.1111/j.1552-6569.2012.00704.x</t>
  </si>
  <si>
    <t>Stroke Due to Lyme Neuroborreliosis: Changes in Vessel Wall Contrast Enhancement</t>
  </si>
  <si>
    <t>Lebas, Axel; Toulgoat, Frederique; Saliou, Guillaume; Husson, Beatrice; Tardieu, Marc</t>
  </si>
  <si>
    <t>10.1111/j.1552-6569.2010.00550.x</t>
  </si>
  <si>
    <t>Papillary Glioneuronal Tumor: Radiological Evidence of a Newly Established Tumor Entity</t>
  </si>
  <si>
    <t>Xiao, Hui; Ma, Lin; Lou, Xin; Gui, Qiuping</t>
  </si>
  <si>
    <t>10.1111/j.1552-6569.2010.00478.x</t>
  </si>
  <si>
    <t>Detection of Carotid Artery Plaque Ulceration Using 3-Dimensional Ultrasound</t>
  </si>
  <si>
    <t>Heliopoulos, John; Vadikolias, Konstantinos; Piperidou, Charitomeni; Mitsias, Panayiotis</t>
  </si>
  <si>
    <t>10.1111/j.1552-6569.2009.00450.x</t>
  </si>
  <si>
    <t>Effect of Hyper- and Hypocapnia on Cerebral Arterial Compliance in Normal Subjects</t>
  </si>
  <si>
    <t>Carrera, Emmanuel; Kim, Dong-Joo; Castellani, Gianluca; Zweifel, Christian; Smielewski, Peter; Pickard, John D.; Czosnyka, Marek</t>
  </si>
  <si>
    <t>10.1111/j.1552-6569.2009.00439.x</t>
  </si>
  <si>
    <t>Volumetric Asymmetry and Differential Aging Effect of the Human Caudate Nucleus in Normal Individuals: A Prospective MR Imaging Study</t>
  </si>
  <si>
    <t>Yamashita, Koji; Yoshiura, Takashi; Hiwatashi, Akio; Noguchi, Tomoyuki; Togao, Osamu; Takayama, Yukihisa; Nagao, Eiki; Kamano, Hironori; Hatakenaka, Masamitsu; Honda, Hiroshi</t>
  </si>
  <si>
    <t>10.1111/j.1552-6569.2009.00403.x</t>
  </si>
  <si>
    <t>Relationship between Flow Diversion on Transcranial Doppler Sonography and Leptomeningeal Collateral Circulation in Patients with Middle Cerebral Artery Occlusive Disorder</t>
  </si>
  <si>
    <t>Kim, Yosik; Sin, Dae-Soo; Park, Hyun-Young; Park, Man-Seok; Cho, Ki-Hyun</t>
  </si>
  <si>
    <t>10.1111/j.1552-6569.2008.00242.x</t>
  </si>
  <si>
    <t>Diffusion tensor tractography-based analysis of the pyramidal tract in patients with amyotrophic lateral sclerosis</t>
  </si>
  <si>
    <t>Hong, Yoon-Ho; Sung, Jung-Joon; Kim, Sung-Min; Park, Kyung-Seok; Lee, Kwang-Woo; Chang, Kee-Hyun; Song, In Chan</t>
  </si>
  <si>
    <t>10.1111/j.1552-6569.2007.00153.x</t>
  </si>
  <si>
    <t>Spinal cord pilomyxoid astrocytoma: An unusual tumor</t>
  </si>
  <si>
    <t>Mendiratta-Lala, Mishal; Ellika, Shehanaz Kader; Gutierrez, Jorge A.; Patel, Suresh C.; Jain, Rajan</t>
  </si>
  <si>
    <t>10.1111/j.1552-6569.2006.00101.x</t>
  </si>
  <si>
    <t>The value of diffusion-weighted MRI in the diagnosis of cerebral fat embolism</t>
  </si>
  <si>
    <t>Eguia, Pablo; Medina, Antonio; Carlos Garcia-Monco, Juan; Martin, Vicente; Monton, Fernando I.</t>
  </si>
  <si>
    <t>10.1111/j.1552-6569.2006.00068.x</t>
  </si>
  <si>
    <t>Imaging spinal cord damage in multiple sclerosis</t>
  </si>
  <si>
    <t>Rocca, MA; Hickman, SJ; Bo, L; Agosta, F; Miller, DH; Comi, G; Filippi, M</t>
  </si>
  <si>
    <t>10.1177/1051228405280699</t>
  </si>
  <si>
    <t>Diffusion-weighted imaging with calculated apparent diffusion coefficient of enhancing extra-axial masses</t>
  </si>
  <si>
    <t>Dorenbeck, U; Grunwald, IQ; Schlaier, J; Feuerbach, S</t>
  </si>
  <si>
    <t>10.1177/1051228405279991</t>
  </si>
  <si>
    <t>MRI-Defined Corpus Callosal Atrophy in Multiple Sclerosis: A Comparison of Volumetric Measurements, Corpus Callosum Area and Index</t>
  </si>
  <si>
    <t>Granberg, Tobias; Bergendal, Gosta; Shams, Sara; Aspelin, Peter; Kristoffersen-Wiberg, Maria; Fredrikson, Sten; Martola, Juha</t>
  </si>
  <si>
    <t>10.1111/jon.12237</t>
  </si>
  <si>
    <t>Temporal Lobe Epilepsy with Unilateral Amygdala Enlargement: Morphometric MR Analysis with Clinical and Pathological Study</t>
  </si>
  <si>
    <t>Kimura, Yukio; Sato, Noriko; Saito, Yuko; Ito, Kimiteru; Kamiya, Kouhei; Nakata, Yasuhiro; Watanabe, Masako; Maikusa, Norihide; Matsuda, Hiroshi; Sugimoto, Hideharu</t>
  </si>
  <si>
    <t>10.1111/jon.12106</t>
  </si>
  <si>
    <t>Quantification of Global Cerebral Atrophy in Multiple Sclerosis from 3T MRI Using SPM: The Role of Misclassification Errors</t>
  </si>
  <si>
    <t>Dell'Oglio, Elisa; Ceccarelli, Antonia; Glanz, Bonnie I.; Healy, Brian C.; Tauhid, Shahamat; Arora, Ashish; Saravanan, Nikila; Bruha, Matthew J.; Vartanian, Alexander V.; Dupuy, Sheena L.; Benedict, Ralph H. B.; Bakshi, Rohit; Neema, Mohit</t>
  </si>
  <si>
    <t>10.1111/jon.12194</t>
  </si>
  <si>
    <t>Usefulness of Proton and Phosphorus MR Spectroscopic Imaging for Early Diagnosis of Parkinson's Disease</t>
  </si>
  <si>
    <t>Weiduschat, Nora; Mao, Xiangling; Beal, M. Flint; Nirenberg, Melissa J.; Shungu, Dikoma C.; Henchcliffe, Claire</t>
  </si>
  <si>
    <t>10.1111/jon.12074</t>
  </si>
  <si>
    <t>Application of Chemical Exchange Saturation Transfer (CEST) MRI for Endogenous Contrast at 7 Tesla</t>
  </si>
  <si>
    <t>Dula, Adrienne N.; Smith, Seth A.; Gore, John C.</t>
  </si>
  <si>
    <t>10.1111/j.1552-6569.2012.00751.x</t>
  </si>
  <si>
    <t>Voxel-Based Statistical Analysis of Fractional Anisotropy and Mean Diffusivity in Patients with Unilateral Temporal Lobe Epilepsy of Unknown Cause</t>
  </si>
  <si>
    <t>Keller, Simon S.; Ahrens, Tobias; Mohammadi, Siawoosh; Gerdes, Jan S.; Moddel, Gabriel; Kellinghaus, Christoph; Kugel, Harald; Weber, Bernd; Ringelstein, E. Bernd; Deppe, Michael</t>
  </si>
  <si>
    <t>10.1111/j.1552-6569.2011.00673.x</t>
  </si>
  <si>
    <t>Stroke following Epidural Injections-Case Report and Review of Literature</t>
  </si>
  <si>
    <t>Popescu, Alexandra; Lai, Daniel; Lu, Angela; Gardner, Kathy</t>
  </si>
  <si>
    <t>10.1111/j.1552-6569.2011.00615.x</t>
  </si>
  <si>
    <t>Detection and Significance of Incidental Unruptured Cerebral Aneurysms in Patients Undergoing Intravenous Thrombolysis for Acute Ischemic Stroke</t>
  </si>
  <si>
    <t>Kim, Joon-Tae; Park, Man-Seok; Yoon, Woong; Cho, Ki-Hyun</t>
  </si>
  <si>
    <t>10.1111/j.1552-6569.2010.00560.x</t>
  </si>
  <si>
    <t>Gray Matter Alterations in First-Admission Adolescents with Schizophrenia</t>
  </si>
  <si>
    <t>Henze, Romy; Brunner, Romuald; Thiemann, Ulf; Parzer, Peter; Richterich, Andreas; Essig, Marco; Resch, Franz; Stieltjes, Bram</t>
  </si>
  <si>
    <t>10.1111/j.1552-6569.2010.00504.x</t>
  </si>
  <si>
    <t>T-1 rho MRI in Alzheimer's Disease: Detection of Pathological Changes in Medial Temporal Lobe</t>
  </si>
  <si>
    <t>Haris, Mohammad; Singh, Anup; Cai, Kejia; McArdle, Erin; Fenty, Matthew; Davatzikos, Christos; Trojanowski, John Q.; Melhem, Elias R.; Clark, Christopher M.; Borthakur, Arijitt</t>
  </si>
  <si>
    <t>10.1111/j.1552-6569.2010.00467.x</t>
  </si>
  <si>
    <t>Voxel-Based Morphometry and Voxel-Based Relaxometry in Parkinsonian Variant of Multiple System Atrophy</t>
  </si>
  <si>
    <t>Tzarouchi, Loukia C.; Astrakas, Loukas G.; Konitsiotis, Spyridon; Tsouli, Sofia; Margariti, Persefoni; Zikou, Anastasia; Argyropoulou, Maria I.</t>
  </si>
  <si>
    <t>10.1111/j.1552-6569.2008.00343.x</t>
  </si>
  <si>
    <t>Endovascular Treatment of Distal Anterior Cerebral Artery Aneurysms: Technical Results and Review of the Literature</t>
  </si>
  <si>
    <t>Vora, Nirav; Thomas, Ajith J.; Gupta, Rishi; Gologorsky, Yakov; Panapitiya, Narendra; Jovin, Tudor; Jankowitz, Brian; Kassam, Amin; Horowitz, Michael</t>
  </si>
  <si>
    <t>10.1111/j.1552-6569.2008.00324.x</t>
  </si>
  <si>
    <t>Intravascular Ultrasound of Symptomatic Intracranial Stenosis Demonstrates Atherosclerotic Plaque with Intraplaque Hemorrhage: A Case Report</t>
  </si>
  <si>
    <t>Meyers, Philip M.; Schumacher, Christian; Gray, William A.; Fifi, Johanna; Gaudet, John G.; Heyer, Eric J.; Chong, Ji Y.</t>
  </si>
  <si>
    <t>10.1111/j.1552-6569.2008.00278.x</t>
  </si>
  <si>
    <t>Axonal Dysfunction in the Deep White Matter in Machado-Joseph Disease</t>
  </si>
  <si>
    <t>D'Abreu, Anelyssa; Franca, Marcondes, Jr.; Appenzeller, Simone; Lopes-Cendes, Iscia; Cendes, Fernando</t>
  </si>
  <si>
    <t>10.1111/j.1552-6569.2008.00260.x</t>
  </si>
  <si>
    <t>Jugular Venous Flow Abnormalities in Multiple Sclerosis Patients Compared to Normal Controls</t>
  </si>
  <si>
    <t>Sethi, Sean K.; Utriainen, David T.; Daugherty, Ana M.; Feng, Wei; Hewett, J. Joseph; Raz, Naftali; Haacke, E. Mark</t>
  </si>
  <si>
    <t>10.1111/jon.12183</t>
  </si>
  <si>
    <t>Association of Developmental Venous Anomalies with Perfusion Abnormalities on Arterial Spin Labeling and Bolus Perfusion-Weighted Imaging</t>
  </si>
  <si>
    <t>Iv, Michael; Fischbein, Nancy J.; Zaharchuk, Greg</t>
  </si>
  <si>
    <t>10.1111/jon.12119</t>
  </si>
  <si>
    <t>Frequency of Bilateral Hypertrophic Olivary Degeneration in a Large Retrospective Cohort</t>
  </si>
  <si>
    <t>Carr, Carrie M.; Hunt, Christopher H.; Kaufmann, Timothy J.; Kotsenas, Amy L.; Krecke, Karl N.; Wood, Christopher P.</t>
  </si>
  <si>
    <t>10.1111/jon.12118</t>
  </si>
  <si>
    <t>Establishing Magnetic Resonance Images Orientation for the EADC-ADNI Manual Hippocampal Segmentation Protocol</t>
  </si>
  <si>
    <t>Boccardi, Marina; Bocchetta, Martina; Apostolova, Liana G.; Preboske, Gregory; Robitaille, Nicolas; Pasqualetti, Patrizio; Collins, Louis D.; Duchesne, Simon; Jack, Clifford R., Jr.; Frisoni, Giovanni B.</t>
  </si>
  <si>
    <t>10.1111/jon.12065</t>
  </si>
  <si>
    <t>Natural History of Acute Stroke due to Occlusion of the Middle Cerebral Artery and Intracranial Internal Carotid Artery</t>
  </si>
  <si>
    <t>Hernandez-Perez, Maria; Perez de la Ossa, Natalia; Aleu, Aitziber; Millan, Monica; Gomis, Meritxell; Dorado, Laura; Lopez-Cancio, Elena; Jovin, Tudor; Davalos, Antoni</t>
  </si>
  <si>
    <t>10.1111/jon.12062</t>
  </si>
  <si>
    <t>Diffusion Tensor Imaging of Basal Ganglia and Thalamus in Amyotrophic Lateral Sclerosis</t>
  </si>
  <si>
    <t>Sharma, Khema R.; Sheriff, Sulaiman; Maudsley, Andrew; Govind, Varan</t>
  </si>
  <si>
    <t>10.1111/j.1552-6569.2011.00679.x</t>
  </si>
  <si>
    <t>The Correlation between Spurling Test and Imaging Studies in Detecting Cervical Radiculopathy</t>
  </si>
  <si>
    <t>Shabat, Shay; Leitner, Yossi; David, Rami; Folman, Yoram</t>
  </si>
  <si>
    <t>10.1111/j.1552-6569.2011.00644.x</t>
  </si>
  <si>
    <t>Comparison of Proton Magnetic Resonance Spectroscopy with Fluorine-18 2-Fluoro-Deoxyglucose Positron Emission Tomography for Assessment of Brain Tumor Progression</t>
  </si>
  <si>
    <t>Imani, Farzin; Boada, Fernando E.; Lieberman, Frank S.; Davis, Denise K.; Deeb, Erin L.; Mountz, James M.</t>
  </si>
  <si>
    <t>10.1111/j.1552-6569.2010.00561.x</t>
  </si>
  <si>
    <t>Algorithms to Improve the Reparameterization of Spherical Mappings of Brain Surface Meshes</t>
  </si>
  <si>
    <t>Yotter, Rachel A.; Thompson, Paul M.; Gaser, Christian</t>
  </si>
  <si>
    <t>10.1111/j.1552-6569.2010.00484.x</t>
  </si>
  <si>
    <t>Double Inversion Recovery MRI with Fat Suppression at 7 Tesla: Initial Experience</t>
  </si>
  <si>
    <t>Madelin, Guillaume; Oesingmann, Niels; Inglese, Matilde</t>
  </si>
  <si>
    <t>10.1111/j.1552-6569.2008.00331.x</t>
  </si>
  <si>
    <t>Internal Carotid Artery Stenting in Patients over 80 Years of Age: Single-Center Experience and Review of the Literature</t>
  </si>
  <si>
    <t>Linfante, Italo; Andreone, Vincenzo; Akkawi, Nabil; Wakhloo, Ajay K.</t>
  </si>
  <si>
    <t>10.1111/j.1552-6569.2008.00269.x</t>
  </si>
  <si>
    <t>Leptomeningeal Collateral Volume Flow Assessed by Quantitative Magnetic Resonance Angiography in Large-Vessel Cerebrovascular Disease</t>
  </si>
  <si>
    <t>Ruland, Sean; Ahmed, Aiesha; Thomas, Kurian; Zhao, Meide; Amin-Hanjani, Sepideh; Du, Xinjian; Charbel, Fady T.</t>
  </si>
  <si>
    <t>10.1111/j.1552-6569.2008.00249.x</t>
  </si>
  <si>
    <t>Qureshi grading scheme predicts subsequent volume of brain infarction following intra-arterial thrombolysis in patients with acute anterior circulation ischemic stroke</t>
  </si>
  <si>
    <t>Mohammad, Yousef M.; Christoforidis, Greg A.; Bourekas, Eric C.; Slivka, Andrew P.</t>
  </si>
  <si>
    <t>10.1111/j.1552-6569.2007.00233.x</t>
  </si>
  <si>
    <t>Functional MRI in malformations of cortical development: Activation of dysplastic tissue and functional reorganization</t>
  </si>
  <si>
    <t>Vitali, Paolo; Minati, Luclovico; D'Incerti, Luclovico; Maccagnano, Elio; Mavilio, Nicola; Capello, Dario; Dylgjeri, Suela; Rodriguez, Guido; Franceschetti, Silvana; Spreafico, Roberto; Villani, Flavio</t>
  </si>
  <si>
    <t>10.1111/j.1552-6569.2007.00164.x</t>
  </si>
  <si>
    <t>Dual origin extracranial vertebral artery: Case report and embryology</t>
  </si>
  <si>
    <t>Thomas, Ajith J.; Germanwala, Anand V.; Vora, Nirav; Prevedello, Daniel M.; Jovin, Tudor; Kassam, Amin; Horowitz, Michael</t>
  </si>
  <si>
    <t>10.1111/j.1552-6569.2007.00182.x</t>
  </si>
  <si>
    <t>Diagnosis of lacunar infarcts within 6 hours of onset by clinical and CT criteria versus MRI</t>
  </si>
  <si>
    <t>Rajajee, Venkatakrishna; Kidwell, Chelsea; Starkman, Sidney; Ovbiagele, Bruce; Alger, Jeffrey; Villablanca, Pablo; Saver, Jeffrey L.</t>
  </si>
  <si>
    <t>10.1111/j.1552-6569.2007.00150.x</t>
  </si>
  <si>
    <t>Involvement of jugular valve insufficiency in cerebral venous air embolism</t>
  </si>
  <si>
    <t>Nedelmann, Max; Pittermann, Patrick; Gast, Klaus Kurt; Mueller-Forell, Wibke; Dieterich, Marianne</t>
  </si>
  <si>
    <t>10.1111/j.1552-6569.2006.00073.x</t>
  </si>
  <si>
    <t>A magnetization transfer MRI study of deep gray matter involvement in multiple sclerosis</t>
  </si>
  <si>
    <t>Sharma, Jitendra; Zivadinov, Robert; Jaisani, Zeenat; Fabiano, Andrew J.; Singh, Baljinder; Horsfield, Mark A.; Bakshi, Rohit</t>
  </si>
  <si>
    <t>10.1111/j.1552-6569.2006.00054.x</t>
  </si>
  <si>
    <t>Patients with diffusion-perfusion mismatch on magnetic resonance imaging 48 hours or more after stroke symptom onset: Clinical and imaging features</t>
  </si>
  <si>
    <t>Perez, Angelica; Restrepo, Lucas; Kleinman, Jonathan T.; Barker, Peter; Beauchamp, Norman; Wityk, Robert J.</t>
  </si>
  <si>
    <t>10.1111/j.1552-6569.2006.00063.x</t>
  </si>
  <si>
    <t>Corpus callosum atrophy in Wernicke's encephalopathy</t>
  </si>
  <si>
    <t>Lee, ST; Jung, YM; Na, DL; Park, SH; Kim, M</t>
  </si>
  <si>
    <t>10.1177/1051228405278352</t>
  </si>
  <si>
    <t>Magnetic resonance imaging and diffusion-weighted imaging changes after hypoglycemic coma</t>
  </si>
  <si>
    <t>Jung, SL; Kim, BS; Lee, KS; Yoon, KH; Byun, JY</t>
  </si>
  <si>
    <t>10.1177/1051228405274533</t>
  </si>
  <si>
    <t>Magnetoencephalographic analysis of secondary bilateral synchrony</t>
  </si>
  <si>
    <t>Tanaka, N; Kamada, K; Takeuchi, F; Takeda, Y</t>
  </si>
  <si>
    <t>10.1177/1051228404271007</t>
  </si>
  <si>
    <t>Diagnostic and Prognostic Impact of pc-ASPECTS Applied to Perfusion CT in the Basilar Artery International Cooperation Study</t>
  </si>
  <si>
    <t>Pallesen, Lars-Peder; Gerber, Johannes; Dzialowski, Imanuel; van der Hoeven, Erik J. R. J.; Michel, Patrik; Pfefferkorn, Thomas; Ozdoba, Christoph; Kappelle, L. Jaap; Wiedemann, Baerbel; Khomenko, Andrei; Algra, Ale; Hill, Michael D.; von Kummer, Ruediger; Demchuk, Andrew M.; Schonewille, Wouter J.; Puetz, Volker</t>
  </si>
  <si>
    <t>10.1111/jon.12130</t>
  </si>
  <si>
    <t>Carotid Artery Dissection due to Elongated Styloid Process: A Self-Stabbing Phenomenon</t>
  </si>
  <si>
    <t>Razak, Anmar; Short, Jody L.; Hussain, Syed I.</t>
  </si>
  <si>
    <t>10.1111/j.1552-6569.2012.00759.x</t>
  </si>
  <si>
    <t>Brain Metastases from Prostate Cancer: An 11-Year Analysis in the MRI Era with Emphasis on Imaging Characteristics, Incidence, and Prognosis</t>
  </si>
  <si>
    <t>Hatzoglou, Vaios; Patel, Gita V.; Morris, Michael J.; Curtis, Kristen; Zhang, Zhigang; Shi, Weiji; Huse, Jason; Rosenblum, Marc; Holodny, Andrei I.; Young, Robert J.</t>
  </si>
  <si>
    <t>10.1111/j.1552-6569.2012.00767.x</t>
  </si>
  <si>
    <t>Optic Nerve Sonography to Monitor Treatment Efficacy in Idiopathic Intracranial Hypertension: A Case Report</t>
  </si>
  <si>
    <t>Lochner, Piergiorgio; Nardone, Raffaele; Tezzon, Frediano; Coppo, Lorenzo; Brigo, Francesco</t>
  </si>
  <si>
    <t>10.1111/jon.12005</t>
  </si>
  <si>
    <t>Variability in Diagnosing Creutzfeldt-Jakob Disease Using Standard and Proposed Diagnostic Criteria</t>
  </si>
  <si>
    <t>Newey, C. R.; Sarwal, A.; Wisco, D.; Alam, S.; Lederman, R. J.</t>
  </si>
  <si>
    <t>10.1111/j.1552-6569.2012.00763.x</t>
  </si>
  <si>
    <t>Cerebral Microbleeds After Use of Extracorporeal Membrane Oxygenation in Children</t>
  </si>
  <si>
    <t>Liebeskind, David S.; Sanossian, Nerses; Sapo, Monica L.; Saver, Jeffrey L.</t>
  </si>
  <si>
    <t>10.1111/j.1552-6569.2012.00723.x</t>
  </si>
  <si>
    <t>Portable Head Computed Tomography Scanner-Technology and Applications: Experience with 3421 Scans</t>
  </si>
  <si>
    <t>Carlson, Andrew P.; Yonas, Howard</t>
  </si>
  <si>
    <t>10.1111/j.1552-6569.2011.00621.x</t>
  </si>
  <si>
    <t>Extraparenchymal Neurocysticercosis in Albuquerque, New Mexico</t>
  </si>
  <si>
    <t>Figueroa, Juan J.; Davis, Larry E.; Magalhaes, Alvaro</t>
  </si>
  <si>
    <t>10.1111/j.1552-6569.2009.00452.x</t>
  </si>
  <si>
    <t>Perfusion CT in Hyperacute Cerebral Hemorrhage Within 3 Hours after Symptom Onset: Is There an Early Perihemorrhagic Penumbra?</t>
  </si>
  <si>
    <t>Herweh, Christian; Juettler, Eric; Schellinger, Peter D.; Klotz, Ernst; Schramm, Peter</t>
  </si>
  <si>
    <t>10.1111/j.1552-6569.2009.00408.x</t>
  </si>
  <si>
    <t>Dynamic vascular analysis shows a hyperemic flow pattern in sickle cell disease</t>
  </si>
  <si>
    <t>Ausavarungnirun, Pornpatr; Sabio, Hernan; Kim, Jongyeol; Tegeler, Charles H.</t>
  </si>
  <si>
    <t>10.1111/j.1552-6569.2006.00053.x</t>
  </si>
  <si>
    <t>Multiple sclerosis medical image analysis and information management</t>
  </si>
  <si>
    <t>Liu, LF; Meier, D; Polgar-Turcsanyi, M; Karkocha, P; Bakshi, R; Guttmann, CRG</t>
  </si>
  <si>
    <t>10.1177/1051228405282864</t>
  </si>
  <si>
    <t>Early Blood Brain Barrier Changes in Acute Ischemic Stroke: A Sequential MRI Study</t>
  </si>
  <si>
    <t>Giraud, Marc; Cho, Tae-Hee; Nighoghossian, Norbert; Maucort-Boulch, Delphine; Deiana, Gianluca; Ostergaard, Leif; Baron, Jean-Claude; Fiehler, Jens; Pedraza, Salvador; Derex, Laurent; Berthezene, Yves</t>
  </si>
  <si>
    <t>10.1111/jon.12225</t>
  </si>
  <si>
    <t>White Matter Hyperintensities and Mild Cognitive Impairment in Parkinson's Disease</t>
  </si>
  <si>
    <t>Mak, Elijah; Dwyer, Michael G.; Ramasamy, Deepa P.; Au, Wing Lok; Tan, Louis C. S.; Zivadinov, Robert; Kandiah, Nagaendran</t>
  </si>
  <si>
    <t>10.1111/jon.12230</t>
  </si>
  <si>
    <t>Corpus Callosum Atrophy Correlates with Gray Matter Atrophy in Patients with Multiple Sclerosis</t>
  </si>
  <si>
    <t>Klawiter, Eric C.; Ceccarelli, Antonia; Arora, Ashish; Jackson, Jonathan; Bakshi, Sonya; Kim, Gloria; Miller, Jennifer; Tauhid, Shahamat; von Gizycki, Christian; Bakshi, Rohit; Neema, Mohit</t>
  </si>
  <si>
    <t>10.1111/jon.12124</t>
  </si>
  <si>
    <t>Radiation Injury to the Normal Brain Measured by 3D-Echo-Planar Spectroscopic Imaging and Diffusion Tensor Imaging: Initial Experience</t>
  </si>
  <si>
    <t>Chawla, Sanjeev; Wang, Sumei; Kim, Sungheon; Sheriff, Sulaiman; Lee, Peter; Rengan, Ramesh; Lin, Alexander; Melhem, Elias; Maudsley, Andrew; Poptani, Harish</t>
  </si>
  <si>
    <t>10.1111/jon.12070</t>
  </si>
  <si>
    <t>Effect of Stimulation by Foliage Plant Display Images on Prefrontal Cortex Activity: A Comparison with Stimulation using Actual Foliage Plants</t>
  </si>
  <si>
    <t>Igarashi, Miho; Song, Chorong; Ikei, Harumi; Miyazaki, Yoshifumi</t>
  </si>
  <si>
    <t>10.1111/jon.12078</t>
  </si>
  <si>
    <t>Voxel-Based Morphometry of Disproportionate Cerebrospinal Fluid Space Distribution for the Differential Diagnosis of Idiopathic Normal Pressure Hydrocephalus</t>
  </si>
  <si>
    <t>Yamashita, Fumio; Sasaki, Makoto; Saito, Makoto; Mori, Etsuro; Kawaguchi, Atsushi; Kudo, Kohsuke; Natori, Tatsunori; Uwano, Ikuko; Ito, Kenji; Saito, Koichi</t>
  </si>
  <si>
    <t>10.1111/jon.12049</t>
  </si>
  <si>
    <t>Correlation Analysis of Quantitative Diffusion Parameters in Ipsilateral Cerebral Peduncle during Wallerian Degeneration with Motor Function Outcome after Cerebral Ischemic Stroke</t>
  </si>
  <si>
    <t>Liu, Xiang; Tian, Wei; Qiu, Xing; Li, Juntao; Thomson, Scott; Li, Lilin; Wang, Henry Z.</t>
  </si>
  <si>
    <t>10.1111/j.1552-6569.2011.00617.x</t>
  </si>
  <si>
    <t>What ASPECTS Value Best Predicts the 100-mL Threshold on Diffusion Weighted Imaging? Study of 150 Patients with Middle Cerebral Artery Stroke</t>
  </si>
  <si>
    <t>Lin, Ke; Lee, Stephanie A.; Zink, Walter E.</t>
  </si>
  <si>
    <t>10.1111/j.1552-6569.2010.00487.x</t>
  </si>
  <si>
    <t>Imaging of Intracranial Plaques with Black-Blood Double Inversion Recovery MR Imaging and CT</t>
  </si>
  <si>
    <t>Park, Ji Kang; Kim, Seung Hyoung; Kim, Bong Soo; Choi, Gukmyung; Jeong, Sun Young; Choi, Jay Chol</t>
  </si>
  <si>
    <t>10.1111/j.1552-6569.2010.00499.x</t>
  </si>
  <si>
    <t>Diffusion Tensor Imaging Following Shunt in a Patient with Hydrocephalus</t>
  </si>
  <si>
    <t>Jang, Sung Ho; Kim, Seong Ho</t>
  </si>
  <si>
    <t>10.1111/j.1552-6569.2009.00394.x</t>
  </si>
  <si>
    <t>Thromboembolic Events Associated with Neuroform Stent (TM) in Endovascular Treatment of Intracranial Aneurysms</t>
  </si>
  <si>
    <t>Yahia, Abutaher M.; Latorre, Julius; Gordon, Vickie; Whapham, John; Malek, Ali; Fessler, Richard D.</t>
  </si>
  <si>
    <t>10.1111/j.1552-6569.2009.00390.x</t>
  </si>
  <si>
    <t>Role of Proton Magnetic Resonance Spectroscopy in Differentiating Oligodendrogliomas from Astrocytomas</t>
  </si>
  <si>
    <t>Chawla, Sanjeev; Oleaga, Laura; Wang, Sumei; Krejza, Jaroslaw; Wolf, Ronald L.; Woo, John H.; O'Rourke, Donald M.; Judy, Kevin D.; Grady, Michael S.; Melhem, Elias R.; Poptani, Harish</t>
  </si>
  <si>
    <t>10.1111/j.1552-6569.2008.00307.x</t>
  </si>
  <si>
    <t>MRI shows dorsal lesions and spinal cord atrophy in chronic sensory neuronopathies</t>
  </si>
  <si>
    <t>Franca, Marcondes C., Jr.; Abreu, Anelyssa D'; Zanardi, Veronica A.; Faria, Andreia V.; Lopes-Cendes, Iscia; Nucci, Anamarli; Cendes, Fernando</t>
  </si>
  <si>
    <t>10.1111/j.1552-6569.2007.00193.x</t>
  </si>
  <si>
    <t>MRI Findings in Nonlesional Hypertrophic Olivary Degeneration</t>
  </si>
  <si>
    <t>Gu, Chris N.; Carr, Carrie M.; Kaufmann, Timothy J.; Kotsenas, Amy L.; Hunt, Christopher H.; Wood, Christopher P.</t>
  </si>
  <si>
    <t>10.1111/jon.12267</t>
  </si>
  <si>
    <t>Convexity Subarachnoid Hemorrhage with PiB Positive Pet Scans: Clinical Features and Prognosis</t>
  </si>
  <si>
    <t>Ly, John V.; Singhal, Shaloo; Rowe, Christopher C.; Kempster, Peter; Bower, Simon; Phan, Thanh G.</t>
  </si>
  <si>
    <t>10.1111/jon.12188</t>
  </si>
  <si>
    <t>White Matter Changes in Patients with Friedreich Ataxia after Treatment with Erythropoietin</t>
  </si>
  <si>
    <t>Egger, Karl; von Hohenberg, Christian Clemm; Schocke, Michael F.; Guttmann, Charles R. G.; Wassermann, Demian; Wigand, Marlene C.; Nachbauer, Wolfgang; Kremser, Christian; Sturm, Brigitte; Scheiber-Mojdehkar, Barbara; Kubicki, Marek; Shenton, Martha E.; Boesch, Sylvia</t>
  </si>
  <si>
    <t>10.1111/jon.12050</t>
  </si>
  <si>
    <t>Reliability, Asymmetry, and Age Influence on Dynamic Cerebral Autoregulation Measured by Spontaneous Fluctuations of Blood Pressure and Cerebral Blood Flow Velocities in Healthy Individuals</t>
  </si>
  <si>
    <t>Ortega-Gutierrez, Santiago; Petersen, Nils; Masurkar, Arjun; Reccius, Andres; Huang, Amy; Li, Min; Choi, Jae H.; Marshall, Randolph S.</t>
  </si>
  <si>
    <t>10.1111/jon.12019</t>
  </si>
  <si>
    <t>Influence of Hematoma Location on Acute Mortality after Intracerebral Hemorrhage</t>
  </si>
  <si>
    <t>Lee, Ji-Yong; King, Caroline; Stradling, Dana; Warren, Michael; Dennis Nguyen; Lee, Johnny; Riola, Mark A.; Montoya, Ricardo; Patel, Dipika; Le, Vu H.; Welbourne, Susan J.; Cramer, Steven C.</t>
  </si>
  <si>
    <t>10.1111/j.1552-6569.2012.00766.x</t>
  </si>
  <si>
    <t>Structural and Metabolic Features of Two Different Variants of Multiple Sclerosis: A PET/MRI Study</t>
  </si>
  <si>
    <t>Bolcaen, Julie; Acou, Marjan; Mertens, Koen; Hallaert, Giorgio; Van den Broecke, Caroline; Achten, Eric; Goethals, Ingeborg</t>
  </si>
  <si>
    <t>10.1111/j.1552-6569.2012.00760.x</t>
  </si>
  <si>
    <t>Double-Barrel Stent-Assisted Coiling of a Basilar Artery Fenestration Aneurysm</t>
  </si>
  <si>
    <t>Kan, Peter; Abla, Adib A.; Dumont, Travis M.; Snyder, Kenneth V.; Hopkins, L. Nelson; Levy, Elad I.; Siddiqui, Adnan H.</t>
  </si>
  <si>
    <t>10.1111/j.1552-6569.2012.00720.x</t>
  </si>
  <si>
    <t>High-Level Gait Disorder: Associations with Specific White Matter Changes Observed on Advanced Diffusion Imaging</t>
  </si>
  <si>
    <t>Kafri, Michal; Sasson, Efrat; Assaf, Yaniv; Balash, Yaacov; Aiznstein, Orna; Hausdorff, Jeffrey M.; Giladi, Nir</t>
  </si>
  <si>
    <t>10.1111/j.1552-6569.2012.00734.x</t>
  </si>
  <si>
    <t>CT Angiography Source Images Acquired with a Fast-Acquisition Protocol Overestimate Infarct Core on Diffusion Weighted Images in Acute Ischemic Stroke</t>
  </si>
  <si>
    <t>Yoo, Albert J.; Hu, Ranliang; Hakimelahi, Reza; Lev, Michael H.; Nogueira, Raul G.; Hirsch, Joshua A.; Gonzalez, R. Gilberto; Schaefer, Pamela W.</t>
  </si>
  <si>
    <t>10.1111/j.1552-6569.2011.00627.x</t>
  </si>
  <si>
    <t>Combined Treatment with Intravenous Abciximab and Intraarterial tPA Yields High Recanalization Rate in Patients with Acute Basilar Artery Occlusion</t>
  </si>
  <si>
    <t>Barlinn, Kristian; Becker, Ulf; Puetz, Volker; Dzialowski, Imanuel; Kunz, Alexander; Kepplinger, Jessica; von Kummer, Ruediger; Gahn, Georg</t>
  </si>
  <si>
    <t>10.1111/j.1552-6569.2011.00584.x</t>
  </si>
  <si>
    <t>Cerebral White Matter Lesions in Patients with Crohn's Disease</t>
  </si>
  <si>
    <t>Chen, Merry; Lee, Grace; Kwong, Lawrence N.; Lamont, Sharon; Chaves, Claudia</t>
  </si>
  <si>
    <t>10.1111/j.1552-6569.2010.00538.x</t>
  </si>
  <si>
    <t>Leukoaraiosis and Collaterals in Acute Ischemic Stroke</t>
  </si>
  <si>
    <t>Sanossian, Nerses; Ovbiagele, Bruce; Saver, Jeffrey L.; Alger, Jeffry R.; Starkman, Sidney; Kim, Doojin; Ohanian, Arbi G.; Buck, Brian H.; Ali, Latisha K.; Duckwiler, Gary R.; Jahan, Reza; Vinuela, Fernando; Liebeskind, David S.</t>
  </si>
  <si>
    <t>10.1111/j.1552-6569.2010.00512.x</t>
  </si>
  <si>
    <t>Kinky Hair, Kinky Vessels, and Bladder Diverticula in Menkes Disease</t>
  </si>
  <si>
    <t>Cosimo, Quattrocchi Carlo; Daniela, Longo; Elsa, Bevivino; Carlo, Dionisi-Vici; Giuseppe, Fariello</t>
  </si>
  <si>
    <t>10.1111/j.1552-6569.2010.00476.x</t>
  </si>
  <si>
    <t>Atypical Wernicke's encephalopathy showing lesions in the cranial nerve nuclei and cerebellum</t>
  </si>
  <si>
    <t>Zuccoli, Giulio; Motti, Luisa</t>
  </si>
  <si>
    <t>10.1111/j.1552-6569.2007.00188.x</t>
  </si>
  <si>
    <t>Identification of the sensorimotor cortex with functional MRI: Frequency and actual contribution in a neurosurgical context</t>
  </si>
  <si>
    <t>Pujol, Jesus; Deus, Joan; Acebes, Juan J.; Villanueva, Alicia; Aparicio, Alberto; Soriano-Mas, Carles; Ortiz, Hector; Conesa, Gerardo</t>
  </si>
  <si>
    <t>10.1111/j.1552-6569.2007.00175.x</t>
  </si>
  <si>
    <t>Prognostic value of CT angiography in patients with suspected vertebrobasilar ischemia</t>
  </si>
  <si>
    <t>Sylaja, P. N.; Puetz, Volker; Dzialowski, Imanuel; Krol, Andrea; Hill, Michael D.; Demchuk, Andrew M.</t>
  </si>
  <si>
    <t>10.1111/j.1552-6569.2007.00174.x</t>
  </si>
  <si>
    <t>Diffusion tensor and functional magnetic resonance imaging of diffuse axonal injury and resulting language impairment</t>
  </si>
  <si>
    <t>Mao, Hui; Polensek, Sharon H.; Goldstein, Felicia C.; Holder, Chad A.; Ni, Chunchun</t>
  </si>
  <si>
    <t>10.1111/j.1552-6569.2007.00146.x</t>
  </si>
  <si>
    <t>Computed tomographic angiography as the primary diagnostic study in spontaneous subarachnoid hemorrhage</t>
  </si>
  <si>
    <t>Nijjar, Satnam; Patel, Bijal; McGinn, Greg; West, Michael</t>
  </si>
  <si>
    <t>10.1111/j.1552-6569.2007.00160.x</t>
  </si>
  <si>
    <t>Transbrachial stent-assisted coil embolization of right posterior inferior cerebellar artery aneurysm: Technical case report</t>
  </si>
  <si>
    <t>Zaidat, Osama O.; Szeder, Viktor; Alexander, Michael J.</t>
  </si>
  <si>
    <t>10.1111/j.1552-6569.2007.00115.x</t>
  </si>
  <si>
    <t>The cross signs in patients with multiple system atrophy: A quantitative study</t>
  </si>
  <si>
    <t>Abe, K; Hikita, T; Yokoe, M; Mihara, M; Sakoda, S</t>
  </si>
  <si>
    <t>10.1177/1051228405279988</t>
  </si>
  <si>
    <t>Pica with paradichlorobenzene mothball ingestion associated with toxic leukoencephalopathy</t>
  </si>
  <si>
    <t>Avila, E; Schraeder, P; Belliappa, A; Faro, S</t>
  </si>
  <si>
    <t>10.1177/1051228405280171</t>
  </si>
  <si>
    <t>Wyburn-Mason syndrome</t>
  </si>
  <si>
    <t>Lester, J; Ruano-Calderon, LA; Gonzalez-Olhovich, I</t>
  </si>
  <si>
    <t>10.1177/1051228405275195</t>
  </si>
  <si>
    <t>Outcomes in acute ischemic stroke patients without angiographically documented arterial occlusion</t>
  </si>
  <si>
    <t>Qureshi, AI; Kirmani, JF; Siddiqui, AM; Hanel, RA; Kim, SH; Hopkins, LN</t>
  </si>
  <si>
    <t>10.1177/1051228404270241</t>
  </si>
  <si>
    <t>A Meta-Analysis of fMRI Activation Differences during Episodic Memory in Alzheimer's Disease and Mild Cognitive Impairment</t>
  </si>
  <si>
    <t>Terry, Douglas P.; Sabatinelli, Dean; Puente, A. Nicolas; Lazar, Nicole A.; Miller, L. Stephen</t>
  </si>
  <si>
    <t>10.1111/jon.12266</t>
  </si>
  <si>
    <t>Diffuse and Focal Corticospinal Tract Disease and Its Impact on Patient Disability in Multiple Sclerosis</t>
  </si>
  <si>
    <t>Tovar-Moll, Fernanda; Evangelou, Iordanis E.; Chiu, Annie W.; Auh, Sungyoung; Chen, Christina; Ehrmantraut, Mary; Ohayon, Joan M.; Richert, Nancy; Bagnato, Francesca</t>
  </si>
  <si>
    <t>10.1111/jon.12171</t>
  </si>
  <si>
    <t>Two Different Morphologies of Chronic Unilateral Middle Cerebral Artery Occlusion: Evaluation using High-Resolution MRI</t>
  </si>
  <si>
    <t>Kim, Sun Mi; Ryu, Chang-Woo; Jahng, Geon-Ho; Kim, Eui Jong; Choi, Woo Suk</t>
  </si>
  <si>
    <t>10.1111/jon.12009</t>
  </si>
  <si>
    <t>Evaluation of Age-Related White Matter Changes Using Transcranial Doppler Ultrasonography</t>
  </si>
  <si>
    <t>Xiong, Yun Yun; Mok, Vincent; Wong, Adrian; Leung, Thomas; Chen, Xiang Yan; Chu, Winnie C. W.; Soo, Yannie; Fu, Jian Hui; Ding, Ding; Hong, Zhen; Wong, Ka Sing</t>
  </si>
  <si>
    <t>10.1111/j.1552-6569.2011.00649.x</t>
  </si>
  <si>
    <t>MRI-Texture Analysis of Corpus Callosum, Thalamus, Putamen, and Caudate in Machado-Joseph Disease</t>
  </si>
  <si>
    <t>de Oliveira, Marcia S.; D'Abreu, Anelyssa; Franca, Marcondes C., Jr.; Lopes-Cendes, Iscia; Cendes, Fernando; Castellano, Gabriela</t>
  </si>
  <si>
    <t>10.1111/j.1552-6569.2010.00553.x</t>
  </si>
  <si>
    <t>Successful Recanalization of a Septic Embolus with a Balloon Mounted Stent after Failed Mechanical Thrombectomy</t>
  </si>
  <si>
    <t>Bain, Mark D.; Hussain, Muhammad Shazam; Gonugunta, Vivekananda; Katzan, Irene; Gupta, Rishi</t>
  </si>
  <si>
    <t>10.1111/j.1552-6569.2009.00457.x</t>
  </si>
  <si>
    <t>Validation of Transcranial Doppler with Magnetic Resonance Angiography in Acute Cerebral Ischemia</t>
  </si>
  <si>
    <t>Boddu, Demudu Babu; Sharma, Vijay K.; Bandaru, V. C. S. S.; Jyotsna, Y.; Padmaja, D.; Suvarna, Alladi; Kaul, Subhash</t>
  </si>
  <si>
    <t>10.1111/j.1552-6569.2009.00412.x</t>
  </si>
  <si>
    <t>MRI Features of Pontine Autosomal Dominant Microangiopathy and Leukoencephalopathy (PADMAL)</t>
  </si>
  <si>
    <t>Ding, Xiao-Qi; Hagel, Christian; Ringelstein, E. Bernd; Buchheit, Stefan; Zeumer, Hermann; Kuhlenbaeumer, Gregor; Appenzeller, Silke; Fiehler, Jens</t>
  </si>
  <si>
    <t>10.1111/j.1552-6569.2008.00336.x</t>
  </si>
  <si>
    <t>Rheumatoid Leptomeningitis: Magnetic Resonance Imaging and Pathologic Findings-A Case Report</t>
  </si>
  <si>
    <t>Cianfoni, Alessandro; Falcone, Carlo; Faustini, Francesca; Lauriola, Libero; Imbesi, Steven; Della Marca, Giacomo; Zoli, Angelo; Colosimo, Cesare</t>
  </si>
  <si>
    <t>10.1111/j.1552-6569.2008.00299.x</t>
  </si>
  <si>
    <t>Correlation between Cognitive Deficits and Glucose Hypometabolism in Mild Cognitive Impairment</t>
  </si>
  <si>
    <t>Nishi, Hiroko; Sawamoto, Nobukatsu; Namiki, Chihiro; Yoshida, Hidefumi; Thuy, Dinh Ha Duy; Ishizu, Koichi; Hashikawa, Kazuo; Fukuyama, Hidenao</t>
  </si>
  <si>
    <t>10.1111/j.1552-6569.2008.00328.x</t>
  </si>
  <si>
    <t>Cerebral Embolism of Iodized Oil (Lipiodol) after Transcatheter Arterial Chemoembolization for Hepatocellular Carcinoma</t>
  </si>
  <si>
    <t>Kim, Joon-Tae; Heo, Suk-Hee; Choi, Seong-Min; Lee, Seung-Han; Park, Man-Seok; Kim, Byeong-Chae; Kim, Yosik; Kim, Myeong-Kyu; Cho, Ki-Hyun</t>
  </si>
  <si>
    <t>10.1111/j.1552-6569.2009.00380.x</t>
  </si>
  <si>
    <t>Reversible Parkinsonism After Treatment of Dural Arteriovenous Fistula</t>
  </si>
  <si>
    <t>Nogueira, Raul G.; Baccin, Carlos E.; Rabinov, James D.; Pryor, Johnny C.; Buonanno, Ferdinando S.; Hirsch, Joshua A.</t>
  </si>
  <si>
    <t>10.1111/j.1552-6569.2007.00237.x</t>
  </si>
  <si>
    <t>Magnetic resonance imaging traits in siblings discordant for Alzheimer disease</t>
  </si>
  <si>
    <t>Cuenco, Karen T.; Green, Robert C.; Zhang, J.; Lunetta, Kathryn; Erlich, Porat M.; Cupples, L. Adrienne; Farrer, Lindsay A.; DeCarli, Charles</t>
  </si>
  <si>
    <t>10.1111/j.1552-6569.2007.00191.x</t>
  </si>
  <si>
    <t>Proton magnetic resonance spectroscopy detects a relative decrease of N-acetylaspartate in the hippocampus of patients with dementia with lewy bodies</t>
  </si>
  <si>
    <t>Xuan, Xiaqing; Ding, Meiping; Gong, Xiangyang</t>
  </si>
  <si>
    <t>10.1111/j.1552-6569.2007.00203.x</t>
  </si>
  <si>
    <t>Early spontaneous recanalization following acute carotid occlusion</t>
  </si>
  <si>
    <t>Szabo, Kristina; Kern, Rolf; Gass, Achim; Griebe, Martin; Lanczik, Oliver; Daffertshofer, Michael; Hennerici, Michael G.</t>
  </si>
  <si>
    <t>10.1111/j.1552-6569.2007.00178.x</t>
  </si>
  <si>
    <t>Postprocedure intravenous eptifibatide following intra-arterial reteplase in patients with acute ischemic stroke</t>
  </si>
  <si>
    <t>Qureshi, Adnan I.; Hussein, Haitham M.; Janjua, Nazli; Harris-Lane, Pansy; Ezzeddine, Mustapha A.</t>
  </si>
  <si>
    <t>10.1111/j.1552-6569.2007.00185.x</t>
  </si>
  <si>
    <t>Assessment of metabolism and microcirculation of healthy skeletal muscles by magnetic resonance and ultrasound techniques</t>
  </si>
  <si>
    <t>Weber, Marc-Andre; Krakowski-Roosen, Holger; Hildebrandt, Wulf; Schroeder, Leif; Ionescu, Ingrid; Krix, Martin; Kinscherf, Ralf; Bachert, Peter; Kauczor, Hans-Ulrich; Essig, Marco</t>
  </si>
  <si>
    <t>10.1111/j.1552-6569.2007.00156.x</t>
  </si>
  <si>
    <t>Primary percutaneous transluminal angioplasty for early moyamoya disease</t>
  </si>
  <si>
    <t>Rodriguez, Gustavo J.; Kirmani, Jawad F.; Ezzeddine, Mustapha A.; Qureshi, Adnan I.</t>
  </si>
  <si>
    <t>10.1111/j.1552-6569.2006.00075.x</t>
  </si>
  <si>
    <t>Sources of variability in the detection of cerebral emboli with transcranial Doppler during cardiac surgery</t>
  </si>
  <si>
    <t>Rodriguez, RA; Rubens, F; Rodriguez, CD; Nathan, HJ</t>
  </si>
  <si>
    <t>10.1111/j.1552-6569.2006.00035.x</t>
  </si>
  <si>
    <t>Dotlike hemosiderin spots are associated with past hemorrhagic strokes in patients with lacunar Infarcts</t>
  </si>
  <si>
    <t>Imaizumi, T; Honma, T; Horita, Y; Iihoshi, S; Nomura, T; Yoshifuji, K; Niwa, J</t>
  </si>
  <si>
    <t>10.1177/1051228404274307</t>
  </si>
  <si>
    <t>Transorbital Ultrasonographic Measurement of Optic Nerve Sheath Diameter in Brain Death</t>
  </si>
  <si>
    <t>Topcuoglu, Mehmet A.; Arsava, E. Murat; Bas, D. Funda; Kozak, Hasan H.</t>
  </si>
  <si>
    <t>10.1111/jon.12233</t>
  </si>
  <si>
    <t>Sonographic Optic Nerve Sheath Diameter: A Simple and Rapid Tool to Assess the Neurologic Prognosis After Cardiac Arrest</t>
  </si>
  <si>
    <t>Ueda, Takeshi; Ishida, Eri; Kojima, Yusuke; Yoshikawa, Satoshi; Yonemoto, Hitoshi</t>
  </si>
  <si>
    <t>10.1111/jon.12246</t>
  </si>
  <si>
    <t>The Uncinate Fasciculus as a Predictor of Conversion from Amnestic Mild Cognitive Impairment to Alzheimer Disease</t>
  </si>
  <si>
    <t>Hiyoshi-Taniguchi, Kazuko; Oishi, Naoya; Namiki, Chihiro; Miyata, Jun; Murai, Toshiya; Cichocki, Andrzej; Fukuyama, Hidenao</t>
  </si>
  <si>
    <t>10.1111/jon.12196</t>
  </si>
  <si>
    <t>Identifying the Start of Multiple Sclerosis Injury: A Serial DTI Study</t>
  </si>
  <si>
    <t>Ontaneda, Daniel; Sakaie, Ken; Lin, Jian; Wang, Xiaofeng; Lowe, Mark J.; Phillips, Michael D.; Fox, Robert J.</t>
  </si>
  <si>
    <t>10.1111/jon.12082</t>
  </si>
  <si>
    <t>Association of Metabolite Concentrations and Water Diffusivity in Normal Appearing Brain Tissue with Glioma Grade</t>
  </si>
  <si>
    <t>Maudsley, Andrew A.; Roy, Bhaswati; Gupta, Rakesh K.; Sheriff, Sulaiman; Awasthi, Rishi; Gu, Meng; Husain, Nuzhat; Mohakud, Sudipa; Behari, Sanjay; Spielman, Daniel M.</t>
  </si>
  <si>
    <t>10.1111/jon.12063</t>
  </si>
  <si>
    <t>Memory-Related Hippocampal Activity Can Be Measured Robustly Using fMRI at 7 Tesla</t>
  </si>
  <si>
    <t>Theysohn, Nina; Qin, Shaozheng; Maderwald, Stefan; Poser, Benedikt A.; Theysohn, Jens M.; Ladd, Mark E.; Norris, David G.; Gizewski, Elke R.; Fernandez, Guillen; Tendolkar, Indira</t>
  </si>
  <si>
    <t>10.1111/jon.12036</t>
  </si>
  <si>
    <t>Comparison of Magnetic Resonance Angiography Scans on 1.5, 3, and 7 Tesla Units: A Quantitative Study of 3-Dimensional Cerebrovasculature</t>
  </si>
  <si>
    <t>Nowinski, Wieslaw L.; Puspitasaari, Fiftarina; Volkau, Ihar; Marchenko, Yevgen; Knopp, Michael V.</t>
  </si>
  <si>
    <t>10.1111/j.1552-6569.2011.00597.x</t>
  </si>
  <si>
    <t>Risk Assessment of Hemorrhagic Transformation of Acute Middle Cerebral Artery Stroke Using Multimodal CT</t>
  </si>
  <si>
    <t>Lin, Ke; Zink, Walter E.; Tsiouris, A. John; John, Majnu; Tekchandani, Leena; Sanelli, Pina C.</t>
  </si>
  <si>
    <t>10.1111/j.1552-6569.2010.00562.x</t>
  </si>
  <si>
    <t>Anterior Temporal Artery Sign in CT Angiography Predicts Reduced Fatal Brain Edema and Mortality in Acute M1 Middle Cerebral Artery Occlusions</t>
  </si>
  <si>
    <t>Menon, Bijoy K.; Bal, Simerpreet; Modi, Jayesh; Sohn, Sung Il; Watson, Timothy W. J.; Hill, Michael D.; Demchuk, Andrew M.; Goyal, Mayank</t>
  </si>
  <si>
    <t>10.1111/j.1552-6569.2010.00566.x</t>
  </si>
  <si>
    <t>Saline versus Saline with Blood as a Contrast Agent for Right-to-left Shunt Diagnosis by Transcranial Doppler: Is There a Significant Difference?</t>
  </si>
  <si>
    <t>Lange, Marcos Christiano; Zetola, Viviane Flumignan; Piovesan, Elcio J.; Werneck, Lineu Cesar</t>
  </si>
  <si>
    <t>10.1111/j.1552-6569.2010.00521.x</t>
  </si>
  <si>
    <t>Regionally Distinct White Matter Lesions Do Not Contribute to Regional Gray Matter Atrophy in Patients with Multiple Sclerosis</t>
  </si>
  <si>
    <t>Antulov, Ronald; Carone, Dominic A.; Bruce, Jared; Yella, Viritha; Dwyer, Michael G.; Tjoa, Christopher W.; Benedict, Ralph H. B.; Zivadinov, Robert</t>
  </si>
  <si>
    <t>10.1111/j.1552-6569.2010.00482.x</t>
  </si>
  <si>
    <t>A Case of Cervical Spinal Cord Glioblastoma Diagnosed with MR Diffusion Tensor and Perfusion Imaging</t>
  </si>
  <si>
    <t>Liu, Xiang; Germin, Barbara I.; Ekholm, Sven</t>
  </si>
  <si>
    <t>10.1111/j.1552-6569.2009.00459.x</t>
  </si>
  <si>
    <t>MRI Evidence of Early Muscle Atrophy in MuSK Positive Myasthenia Gravis</t>
  </si>
  <si>
    <t>Zouvelou, Vasiliki; Rentzos, Michael; Toulas, Panagiotis; Evdokimidis, Ioannis</t>
  </si>
  <si>
    <t>10.1111/j.1552-6569.2009.00456.x</t>
  </si>
  <si>
    <t>American Society of Neurophysiologic Monitoring and American Society of Neuroimaging Joint Guidelines for Transcranial Doppler Ultrasonic Monitoring</t>
  </si>
  <si>
    <t>Edmonds, Harvey L., Jr.; Isley, Michael R.; Sloan, Tod B.; Alexandrov, Andrei V.; Razumovsky, Alexander Y.</t>
  </si>
  <si>
    <t>10.1111/j.1552-6569.2010.00471.x</t>
  </si>
  <si>
    <t>Vasomotor Reactivity Is Similarly Impaired in Patients with Alzheimer's Disease and Patients with Amyloid Hemorrhage</t>
  </si>
  <si>
    <t>Menendez-Gonzalez, Manuel; Garcia-Garcia, Jorge; Calleja, Sergio; Rojo, Jose; Ribacoba, Renee</t>
  </si>
  <si>
    <t>10.1111/j.1552-6569.2009.00438.x</t>
  </si>
  <si>
    <t>Thalamic Volume and Dystonia in Machado-Joseph Disease</t>
  </si>
  <si>
    <t>D'Abreu, Anelyssa; Franca, Macondes C., Jr.; Yasuda, Clarissa L.; Souza, Mariana S. A.; Lopes-Cendes, Iscia; Cendes, Fernando</t>
  </si>
  <si>
    <t>10.1111/j.1552-6569.2010.00464.x</t>
  </si>
  <si>
    <t>Pseudo-Guillain-Barre Syndrome Due to Whippet-Induced Myeloneuropathy</t>
  </si>
  <si>
    <t>Tatum, William O.; Bui, Daniel D.; Grant, Edmund G.; Murtagh, Ryan</t>
  </si>
  <si>
    <t>10.1111/j.1552-6569.2009.00388.x</t>
  </si>
  <si>
    <t>Partial Intra-Aortic Occlusion Improves Perfusion Deficits and Infarct Size Following Focal Cerebral Ischemia</t>
  </si>
  <si>
    <t>Noor, Raza; Wang, Chen Xu; Todd, Kathryn; Elliott, Cameron; Wahr, Joyce; Shuaib, Ashfaq</t>
  </si>
  <si>
    <t>10.1111/j.1552-6569.2009.00436.x</t>
  </si>
  <si>
    <t>Artery-to-Artery Embolism with a Mobile Mural Thrombus Due to Rotational Vertebral Artery Occlusion</t>
  </si>
  <si>
    <t>Saito, Kozue; Hirano, Makito; Taoka, Toshiaki; Nakagawa, Hiroyuki; Kitauchi, Takanori; Tanizawa, Emi; Yoshida, Koichi; Sakurai, Yoshihiko; Tamura, Kentaro; Nakase, Hiroyuki; Yoshioka, Akira; Sakaki, Toshisuke; Kichikawa, Kimihiko; Ueno, Satoshi</t>
  </si>
  <si>
    <t>10.1111/j.1552-6569.2008.00309.x</t>
  </si>
  <si>
    <t>Pilot Study of New Diagnostic Criteria for Middle Cerebral Artery Stenosis by Transcranial Doppler</t>
  </si>
  <si>
    <t>Hao, Qing; Gao, Shan; Leung, Thomas Wai Hong; Guo, Ming Hui; You, Yong; Wong, Ka Sing</t>
  </si>
  <si>
    <t>10.1111/j.1552-6569.2008.00337.x</t>
  </si>
  <si>
    <t>Impact of Ruptured Cerebral Aneurysm Coiling and Clipping on the Incidence of Cerebral Vasospasm and Clinical Outcome</t>
  </si>
  <si>
    <t>Zaidat, O. O.; Ionita, C. C.; Hussain, S. I.; Alexander, M. J.; Friedman, A. H.; Graffagnino, C.</t>
  </si>
  <si>
    <t>10.1111/j.1552-6569.2008.00285.x</t>
  </si>
  <si>
    <t>Cortical Laminar Necrosis Caused by Rapidly Corrected Hyponatremia</t>
  </si>
  <si>
    <t>Roh, Jee Hoon; Kim, Ji Hyun; Oh, Kyungmi; Kim, Sin Gon; Park, Kun-Woo; Kim, Byung-Jo</t>
  </si>
  <si>
    <t>10.1111/j.1552-6569.2008.00244.x</t>
  </si>
  <si>
    <t>Arterial Vasospasm During Mechanical Thrombectomy for Acute Stroke</t>
  </si>
  <si>
    <t>Gupta, Rishi</t>
  </si>
  <si>
    <t>10.1111/j.1552-6569.2008.00197.x</t>
  </si>
  <si>
    <t>Normalized upper cervical spinal cord atrophy in multiple sclerosis</t>
  </si>
  <si>
    <t>Song, Feng; Huan, Yi; Yin, Hong; Ge, Yali; Wei, Guangquan; Chang, Yingjuan; Zhao, Haitao</t>
  </si>
  <si>
    <t>10.1111/j.1552-6569.2007.00222.x</t>
  </si>
  <si>
    <t>Cerebral changes in SLE with or without antiphospholipid syndrome. A case-control MRI study</t>
  </si>
  <si>
    <t>Valdes-Ferrer, Sergio I.; Vega, Felipe; Cantu-Brito, Carlos; Ceballos-Ceballos, Joel; Estanol, Bruno; Garcia-Ramos, Gullermo; Cabral, Antonio R.</t>
  </si>
  <si>
    <t>10.1111/j.1552-6569.2007.00183.x</t>
  </si>
  <si>
    <t>Central pontine signal changes in Wilson's disease: Distinct MRI morphology and sequential changes with de-coppering therapy</t>
  </si>
  <si>
    <t>Sinha, Sanjib; Taly, Arun B.; Ravishankar, Shivashankar; Prashanth, Lingappa K.; Vasudev, Mandapati K.</t>
  </si>
  <si>
    <t>10.1111/j.1552-6569.2007.00120.x</t>
  </si>
  <si>
    <t>MR findings of intrathecal chemotherapy-related myelopathy in two cases: Mimicker of subacute combined degeneration</t>
  </si>
  <si>
    <t>Lu, Chia-Hung; Yao, Ming; Liu, Hon-Man; Chen, Ya-Fang</t>
  </si>
  <si>
    <t>10.1111/j.1552-6569.2007.00094.x</t>
  </si>
  <si>
    <t>Derivation of power M-mode transcranial Doppler criteria for angiographic proven MCA occlusion</t>
  </si>
  <si>
    <t>Saqqur, Maher; Hill, Michael D.; Alexandrov, Andrei V.; Roy, Jayanta; Schebel, Marcia; Krol, Andrea; Garami, Zsolt; Shuaib, Ashfaq; Demchuk, Andrew M.</t>
  </si>
  <si>
    <t>10.1111/j.1552-6569.2006.00055.x</t>
  </si>
  <si>
    <t>Cyberknife radiosurgery for basal skull plasmacytoma</t>
  </si>
  <si>
    <t>Wong, Eric T.; Lu, Xing-Qi; Devulapalli, Janakiram; Mahadevan, Anand</t>
  </si>
  <si>
    <t>10.1111/j.1552-6569.2006.00062.x</t>
  </si>
  <si>
    <t>Three-dimensional anisotropy contrast periodically rotated overlapping parallel lines with enhanced reconstruction (3DAC PROPELLER) on a 3.0T system: A new modality for routine clinical neuroimaging</t>
  </si>
  <si>
    <t>Nakada, T; Matsuzawa, H; Fujii, Y; Takahashi, H; Nishizawa, M; Kwee, IL</t>
  </si>
  <si>
    <t>10.1111/j.1552-6569.2006.00049.x</t>
  </si>
  <si>
    <t>Neuroform stent-assisted coil embolization of a ruptured A1 segment anterior cerebral artery aneurysm</t>
  </si>
  <si>
    <t>Gupta, R; Horowitz, MB; Gilman, S</t>
  </si>
  <si>
    <t>10.1111/j.1552-6569.2006.00033.x</t>
  </si>
  <si>
    <t>Comparison of asymmetry in cerebral blood flow between brain hemispheres using digital subtraction angiography</t>
  </si>
  <si>
    <t>Divani, AA; Qureshi, AI; Hoffman, KR; Suri, MFK; Kirmani, JF</t>
  </si>
  <si>
    <t>10.1111/j.1552-6569.2006.00024.x</t>
  </si>
  <si>
    <t>Volume flow rate of common carotid artery measured by Doppler method and Color Velocity Imaging Quantification (CVI-Q)</t>
  </si>
  <si>
    <t>Likittanasombut, P; Reynolds, P; Meads, D; Tegeler, C</t>
  </si>
  <si>
    <t>10.1177/1051228405001523</t>
  </si>
  <si>
    <t>Catheter-based aortography fails to identify aortic atherosclerotic lesions detected on transesophageal echocardiography</t>
  </si>
  <si>
    <t>Khatri, IA; Mian, N; Alkawi, A; Janjua, N; Kirmani, JF; Saric, M; Levine, JC; Qureshi, AI</t>
  </si>
  <si>
    <t>10.1177/1051228405277344</t>
  </si>
  <si>
    <t>Statistical Instability of TBSS Analysis Based on DTI Fitting Algorithm</t>
  </si>
  <si>
    <t>Maximov, Ivan I.; Thoennessen, Heike; Konrad, Kerstin; Amort, Laura; Neuner, Irene; Shah, N. Jon</t>
  </si>
  <si>
    <t>10.1111/jon.12215</t>
  </si>
  <si>
    <t>Proton MR Spectroscopy in Patients with Structural MRI-Negative Temporal Lobe Epilepsy</t>
  </si>
  <si>
    <t>Xu, Michael Y.; Ergene, Erhan; Zagardo, Michael; Tracy, Patrick T.; Wang, Huaping; Liu, WenChing; Machens, Nancy A.</t>
  </si>
  <si>
    <t>10.1111/jon.12263</t>
  </si>
  <si>
    <t>The Role of Endovascular Treatment for Ruptured Distal Anterior Cerebral Artery Aneurysms: Comparison with Microsurgical Clipping</t>
  </si>
  <si>
    <t>Park, Keun Young; Kim, Byung Moon; Lim, Yong Cheol; Chung, Joonho; Kim, Dong Joon; Joo, Jin Yang; Huh, Seung Kon; Kim, Dong Ik; Lee, Kyu Chang; Lee, Jae Whan</t>
  </si>
  <si>
    <t>10.1111/jon.12073</t>
  </si>
  <si>
    <t>Different Stages of White Matter Changes in the Original HDLS Family Revealed by Advanced MRI Techniques</t>
  </si>
  <si>
    <t>Sundal, Christina; Jonsson, Lars; Ljungberg, Maria; Zhong, Jianhui; Tian, Wei; Zhu, Tong; Linden, Thomas; Borjesson-Hanson, Anne; Andersen, Oluf; Ekholm, Sven</t>
  </si>
  <si>
    <t>10.1111/jon.12037</t>
  </si>
  <si>
    <t>Evaluation of MRI Criteria for Cavernous Sinus Invasion in Pituitary Macroadenoma</t>
  </si>
  <si>
    <t>Sol, Yu Li; Lee, Seung-Koo; Choi, Hyun Seok; Lee, Yun Hee; Kim, Jinna; Kim, Sun-Ho</t>
  </si>
  <si>
    <t>10.1111/j.1552-6569.2012.00710.x</t>
  </si>
  <si>
    <t>Use of Diffusion Tensor Imaging for Evaluating Changes in the Microstructural Integrity of White Matter Over 3 Years in Patients with Amnesic-Type Mild Cognitive Impairment Converting to Alzheimer's Disease</t>
  </si>
  <si>
    <t>Fu, Jian-Liang; Liu, Yu; Li, Yu-Mei; Chang, Cheng; Li, Wen-Bin</t>
  </si>
  <si>
    <t>10.1111/jon.12061</t>
  </si>
  <si>
    <t>Non-Invasive Intracranial Pressure Monitoring with Transcranial Doppler in a Patient with Progressive Cerebral Venous Sinus Thrombosis</t>
  </si>
  <si>
    <t>Wakerley, Benjamin; Yohana, Kusuma; Teoh, Hock Luen; Tan, Clement W.; Chan, Bernard P. L.; Sharma, Vijay K.</t>
  </si>
  <si>
    <t>10.1111/j.1552-6569.2012.00745.x</t>
  </si>
  <si>
    <t>Determination of Language Dominance: Wada Test and fMRI Compared Using a Novel Sentence Task</t>
  </si>
  <si>
    <t>Gutbrod, Klemens; Spring, Dominik; Degonda, Nadia; Heinemann, Doerthe; Nirkko, Arto; Hauf, Martinus; Ozdoba, Christoph; Schnider, Armin; Schroth, Gerhard; Wiest, Roland</t>
  </si>
  <si>
    <t>10.1111/j.1552-6569.2011.00646.x</t>
  </si>
  <si>
    <t>Endovascular Revascularization of Chronic Symptomatic Vertebrobasilar Occlusion</t>
  </si>
  <si>
    <t>Lin, Ridwan; Aleu, Aitziber; Jankowitz, Brian; Kostov, Dean; Kanaan, Hilal; Horowitz, Michael; Jovin, Tudor</t>
  </si>
  <si>
    <t>10.1111/j.1552-6569.2010.00554.x</t>
  </si>
  <si>
    <t>The Difference in Location between Traumatic Cerebral Microbleeds and Microangiopathic Microbleeds Associated with Stroke</t>
  </si>
  <si>
    <t>Imaizumi, Toshio; Miyata, Kei; Inamura, Shigeru; Kohama, Ikuhide; Nyon, Kim Sang; Nomura, Tatsufumi</t>
  </si>
  <si>
    <t>10.1111/j.1552-6569.2011.00593.x</t>
  </si>
  <si>
    <t>Cerebral Microbleeds Are Uncommon in Ischemic Stroke Associated with Nonvalvular Atrial Fibrillation</t>
  </si>
  <si>
    <t>Chatzikonstantinou, Anastasios; Willmann, Olaf; Szabo, Kristina; Hennerici, Michael G.</t>
  </si>
  <si>
    <t>10.1111/j.1552-6569.2009.00440.x</t>
  </si>
  <si>
    <t>Thrombosis of a Drainage Vein in Developmental Venous Anomaly (DVA) Leading Venous Infarction: A Case Report and Review of the Literature</t>
  </si>
  <si>
    <t>Kiroglu, Yilmaz; Oran, Ismail; Dalbasti, Tayfun; Karabulut, Nevzat; Calli, Cem</t>
  </si>
  <si>
    <t>10.1111/j.1552-6569.2009.00399.x</t>
  </si>
  <si>
    <t>Quality and Quantity of Diffuse and Focal White Matter Disease and Cognitive Disability of Patients with Multiple Sclerosis</t>
  </si>
  <si>
    <t>Bomboi, Giuseppe; Ikonomidou, Vasiliki N.; Pellegrini, Stefano; Stern, Susan K.; Gallo, Antonio; Auh, Sungyoung; Evangelou, Iordanis E.; Agarwal, Jhalak; Pellicano, Clelia; Ohayon, Joan M.; Cantor, Fredric K.; Ehrmantraut, Mary; McFarland, Henry F.; Kane, Robert L.; Bagnato, Francesca</t>
  </si>
  <si>
    <t>10.1111/j.1552-6569.2010.00488.x</t>
  </si>
  <si>
    <t>Determination of Hemispheric Dominance with Mental Rotation Using Functional Transcranial Doppler Sonography and fMRI</t>
  </si>
  <si>
    <t>Hattemer, Katja; Plate, Annika; Heverhagen, Johannes T.; Haag, Anja; Keil, Boris; Klein, Karl Martin; Hermsen, Anke; Oertel, Wolfgang H.; Hamer, Hajo M.; Rosenow, Felix; Knake, Susanne</t>
  </si>
  <si>
    <t>10.1111/j.1552-6569.2009.00402.x</t>
  </si>
  <si>
    <t>Transcranial Duplex Sonography and CT Angiography in Acute Stroke Patients</t>
  </si>
  <si>
    <t>Bar, Michal; Skoloudik, David; Roubec, Martin; Hradilek, Pavel; Chmelova, Jana; Czerny, Daniel; Prochazka, Vaclav; Langova, Katerina; Herzig, Roman</t>
  </si>
  <si>
    <t>10.1111/j.1552-6569.2008.00358.x</t>
  </si>
  <si>
    <t>Rheolytic Thrombectomy for Dural Venous Sinus Thrombosis</t>
  </si>
  <si>
    <t>Modi, Kalgi; Misra, Vijay; Reddy, Pratap</t>
  </si>
  <si>
    <t>10.1111/j.1552-6569.2008.00311.x</t>
  </si>
  <si>
    <t>SPECT/CT Fusion Imaging in Radionuclide Cisternography for Localization of Liquor Leakage Sites</t>
  </si>
  <si>
    <t>Novotny, Clemens; Poetzi, Christian; Asenbaum, Susanne; Peloschek, Philipp; Suess, Erhard; Hoffmann, Martha</t>
  </si>
  <si>
    <t>10.1111/j.1552-6569.2008.00270.x</t>
  </si>
  <si>
    <t>Ultrasound Velocity Criteria for Vertebral Origin Stenosis</t>
  </si>
  <si>
    <t>Koch, Sebastian; Romano, Jose G.; Park, Hannah; Amir, Murtaza; Forteza, Alejandro M.</t>
  </si>
  <si>
    <t>10.1111/j.1552-6569.2008.00286.x</t>
  </si>
  <si>
    <t>Ruptured Anterior Spinal Artery Aneurysm: A Case Report</t>
  </si>
  <si>
    <t>Pollock, Jeffrey M.; Powers, Alexander K.; Stevens, Andrew; Sanghvi, Amit N.; Wilson, John A.; Morris, Pearse P.</t>
  </si>
  <si>
    <t>10.1111/j.1552-6569.2008.00287.x</t>
  </si>
  <si>
    <t>Reduced Fractional Anisotropy in Early-Stage Cerebellar Variant of Multiple System Atrophy</t>
  </si>
  <si>
    <t>Oishi, Kenichi; Konishi, Junya; Mori, Susumu; Ishihara, Hiroyuki; Kawamitsu, Hideaki; Fujii, Masahiko; Kanda, Fumio</t>
  </si>
  <si>
    <t>10.1111/j.1552-6569.2008.00262.x</t>
  </si>
  <si>
    <t>Hypertensive encephalopathy presenting with isolated brain stem and cerebellar edema</t>
  </si>
  <si>
    <t>Bhagavati, Satyakam; Chum, Florence; Choi, Jai</t>
  </si>
  <si>
    <t>10.1111/j.1552-6569.2007.00213.x</t>
  </si>
  <si>
    <t>PET OEF reactivity for hemodynamic compromise in occlusive vascular disease</t>
  </si>
  <si>
    <t>Nemoto, Edwin M.; Yonas, Howard; Pindzola, Ronda R.; Kuwabara, Hiroto; Sashin, Donald; Chang, Yuefang; Jovin, Tudor</t>
  </si>
  <si>
    <t>10.1111/j.1552-6569.2006.00080.x</t>
  </si>
  <si>
    <t>Magnetic resonance spectroscopy of the thalamus in essential tremor patients</t>
  </si>
  <si>
    <t>Kendi, ATK; Tan, FU; Kendi, M; Erdal, HH; Tellioglu, S</t>
  </si>
  <si>
    <t>10.1177/1051228405279039</t>
  </si>
  <si>
    <t>Bedside emergency transcranial Doppler diagnosis of severe carotid disease using orbital window examination</t>
  </si>
  <si>
    <t>Saqqur, M; Demchuk, AM; Hill, MD; Dean, N; Schebel, M; Kennedy, J; Barber, PA; Shuaib, A</t>
  </si>
  <si>
    <t>10.1177/1051228404273816</t>
  </si>
  <si>
    <t>Carotid MRI Detection of Intraplaque Hemorrhage at 3T and 1.5T</t>
  </si>
  <si>
    <t>McNally, J. Scott; Yoon, Hyo-Chun; Kim, Seong-Eun; Narra, Krishna K.; McLaughlin, Michael S.; Parker, Dennis L.; Treiman, Gerald S.</t>
  </si>
  <si>
    <t>10.1111/jon.12146</t>
  </si>
  <si>
    <t>Altered Brain White Matter Integrity in Temporal Lobe Epilepsy: A TBSS Study</t>
  </si>
  <si>
    <t>Liu, Zhenyin; Xu, Yong; An, Jie; Wang, Junjing; Yin, Xiangyuan; Huang, Ruiwang; Lv, Xiaofei; Chen, Lina; Wang, Wensheng; Qiu, Shijun</t>
  </si>
  <si>
    <t>10.1111/jon.12154</t>
  </si>
  <si>
    <t>Resting-State Functional Magnetic Resonance Imaging: The Impact of Regression Analysis</t>
  </si>
  <si>
    <t>Yeh, Chia-Jung; Tseng, Yu-Sheng; Lin, Yi-Ru; Tsai, Shang-Yueh; Huang, Teng-Yi</t>
  </si>
  <si>
    <t>10.1111/jon.12085</t>
  </si>
  <si>
    <t>Derivation and Evaluation of Thresholds for Core and Tissue at Risk of Infarction Using CT Perfusion</t>
  </si>
  <si>
    <t>McVerry, Ferghal; Dani, Krishna Ashok; MacDougall, Niall J. J.; MacLeod, Mary Joan; Wardlaw, Joanna; Muir, Keith W.</t>
  </si>
  <si>
    <t>10.1111/jon.12134</t>
  </si>
  <si>
    <t>Acute Marchiafava-Bignami Disease with Extensive Diffusion Restriction and Early Recovery: Case Report and Review of the Literature</t>
  </si>
  <si>
    <t>Wenz, Holger; Eisele, Philipp; Artemis, Dimitrios; Foerster, Alex; Brockmann, Marc A.</t>
  </si>
  <si>
    <t>10.1111/j.1552-6569.2012.00755.x</t>
  </si>
  <si>
    <t>Clinical Experience of Modified Diffusion-Weighted Imaging Protocol for Lesion Detection in Transient Global Amnesia: An 8-Year Large-Scale Clinical Study</t>
  </si>
  <si>
    <t>Kim, Jungeun; Kwon, Yooseok; Yang, Youngsoon; Jang, Il Mi; Chang, YoungHee; Park, Young Ho; Jang, Jae Won; Kim, Jae Hyoung; Kim, SangYun</t>
  </si>
  <si>
    <t>10.1111/jon.12021</t>
  </si>
  <si>
    <t>Neuroblastoma with a Solitary Intraventricular Brain Metastasis Visualized on I-123 MIBG Scan</t>
  </si>
  <si>
    <t>Codreanu, Ion; Dasanu, Constantin A.; Zhuang, Hongming</t>
  </si>
  <si>
    <t>10.1111/j.1552-6569.2012.00754.x</t>
  </si>
  <si>
    <t>Cortical Activation Changes in Patients Suffering from Post-Stroke Arm Spasticity and Treated with Botulinum Toxin A</t>
  </si>
  <si>
    <t>Tomasova, Zuzana; Hlustik, Petr; Kral, Michal; Otruba, Pavel; Herzig, Roman; Krobot, Alois; Kanovsky, Petr</t>
  </si>
  <si>
    <t>10.1111/j.1552-6569.2011.00682.x</t>
  </si>
  <si>
    <t>Multicenter Study of Safety in Stenting for Symptomatic Vertebral Artery Origin Stenosis: Results from the Society of Vascular and Interventional Neurology Research Consortium</t>
  </si>
  <si>
    <t>Edgell, Randall C.; Zaidat, Osama O.; Gupta, Rishi; Abou-Chebl, Alex; Linfante, Italo; Xavier, Andrew; Nogueira, Raul; Alshekhlee, Amer; Kalia, Jundaid; Etezadi, Vahid; Aghaebrahim, Nima; Jovin, Tudor</t>
  </si>
  <si>
    <t>10.1111/j.1552-6569.2011.00665.x</t>
  </si>
  <si>
    <t>DWI Findings of Optic Nerve Ischemia in the Setting of Central Retinal Artery Occlusion</t>
  </si>
  <si>
    <t>Kilani, Ramsey; Marshall, Lee; Koch, Spencer; Fernandez, Mark; Postel, Eric</t>
  </si>
  <si>
    <t>10.1111/j.1552-6569.2011.00601.x</t>
  </si>
  <si>
    <t>Middle Cerebellar Peduncles and Pontine T2 Hypointensities in ARSACS</t>
  </si>
  <si>
    <t>Shimazaki, Haruo; Takiyama, Yoshihisa; Honda, Junko; Sakoe, Kumi; Namekawa, Michito; Tsugawa, Jun; Tsuboi, Yoshio; Suzuki, Chieko; Baba, Masayuki; Nakano, Imaharu</t>
  </si>
  <si>
    <t>10.1111/j.1552-6569.2011.00647.x</t>
  </si>
  <si>
    <t>Intra-Arterial Tenecteplase for Treatment of Acute Ischemic Stroke: Feasibility and Comparative Outcomes</t>
  </si>
  <si>
    <t>Georgiadis, Alexandros L.; Memon, Muhammad Zeeshan; Shah, Qaisar A.; Vazquez, Gabriela; Tariq, Nauman A.; Suri, M. Fareed K.; Taylor, Robert A.; Qureshi, Adnan I.</t>
  </si>
  <si>
    <t>10.1111/j.1552-6569.2011.00628.x</t>
  </si>
  <si>
    <t>Cerebrovascular Reacivity Assessment in Patients with Carotid Artery Disease: A Combined TCD and NIRS Study</t>
  </si>
  <si>
    <t>Vasdekis, Spyros N.; Tsivgoulis, Georgios; Athanasiadis, Dimitrios; Andrikopoulou, Athina; Voumvourakis, Konstantinos; Lazaris, Andreas M.; Stamboulis, Elefterios</t>
  </si>
  <si>
    <t>10.1111/j.1552-6569.2011.00595.x</t>
  </si>
  <si>
    <t>Methadone-Induced Toxic Leukoencephalopathy: Diagnosis and Follow-up by Magnetic Resonance Imaging Including Diffusion-Weighted Imaging and Apparent Diffusion Coefficient Maps</t>
  </si>
  <si>
    <t>Cerase, Alfonso; Leonini, Sara; Bellini, Matteo; Chianese, Giuseppe; Venturi, Carlo</t>
  </si>
  <si>
    <t>10.1111/j.1552-6569.2010.00530.x</t>
  </si>
  <si>
    <t>Incidental Findings of Persistent Primitive Trigeminal Artery on 3-Dimensional Time-of-Flight Magnetic Resonance Angiography at 3.0 T: An Analysis of 25 Cases</t>
  </si>
  <si>
    <t>Chen, Yuan-Chang; Li, Ming-Hua; Chen, Shi-Wen; Hu, Ding-Jun; Qiao, Rui-Hua</t>
  </si>
  <si>
    <t>10.1111/j.1552-6569.2010.00472.x</t>
  </si>
  <si>
    <t>Complementary Image Analysis of Diffusion Tensor Imaging and 3-Dimensional T1-Weighted Imaging: White Matter Analysis in Amyotrophic Lateral Sclerosis</t>
  </si>
  <si>
    <t>Mueller, Hans-Peter; Lule, Dorothee; Unrath, Alexander; Ludolph, Albert C.; Riecker, Axel; Kassubek, Jan</t>
  </si>
  <si>
    <t>10.1111/j.1552-6569.2009.00447.x</t>
  </si>
  <si>
    <t>Wallerian Degeneration in Lateral Cervical Spinal Cord Detected with Diffusion Tensor Imaging in Four Chronic Stroke Patients</t>
  </si>
  <si>
    <t>Lindberg, Pavel G.; Bensmail, Djamel; Bussel, Bernard; Maier, Marc A.; Feydy, Antoine</t>
  </si>
  <si>
    <t>10.1111/j.1552-6569.2009.00409.x</t>
  </si>
  <si>
    <t>Pathophysiology and Long-Term Outcome of Reversible Tumor-Like Lesions Induced by Presenting Status Epilepticus</t>
  </si>
  <si>
    <t>Canas, Nuno; Soares, Pedro; Calado, Sofia; Pestana, Ricardo; Ribeiro, Constanca; Vale, Jose</t>
  </si>
  <si>
    <t>10.1111/j.1552-6569.2008.00334.x</t>
  </si>
  <si>
    <t>Combination of T2*W and FLAIR Abnormalities for the Prediction of Parenchymal Hematoma Following Thrombolytic Therapy in 100 Stroke Patients</t>
  </si>
  <si>
    <t>Fiehler, Jens; Siemonsen, Susanne; Thomalla, Goetz; Illies, Till; Kucinski, Thomas</t>
  </si>
  <si>
    <t>10.1111/j.1552-6569.2008.00240.x</t>
  </si>
  <si>
    <t>Moyamoya Phenomenon Secondary to Intracranial Atherosclerotic Disease: Diagnosis by 3T Magnetic Resonance Imaging</t>
  </si>
  <si>
    <t>Ashley, William W., Jr.; Zipfel, Gregory J.; Moran, Christopher J.; Zheng, Jie; Derdeyn, Colin P.</t>
  </si>
  <si>
    <t>10.1111/j.1552-6569.2008.00272.x</t>
  </si>
  <si>
    <t>Neurological Improvement Associated with Resolution of Irradiation-Induced Myelopathy: Serial Magnetic Resonance Imaging and Positron Emission Tomography Findings</t>
  </si>
  <si>
    <t>Uchida, Kenzo; Nakajima, Hideaki; Takamura, Takaharu; Kobayashi, Shigeru; Tsuchida, Tatsuro; Okazawa, Hidehiko; Baba, Hisatoshi</t>
  </si>
  <si>
    <t>10.1111/j.1552-6569.2008.00284.x</t>
  </si>
  <si>
    <t>Premorbid Use of Statins Is Associated with Higher Recanalization Rates in Patients with Acute Ischemic Stroke Undergoing Endovascular Treatment</t>
  </si>
  <si>
    <t>Georgiadis, Alexandros L.; Hussein, Haitham M.; Vazquez, Gabriela; Shah, Qaisar; Suri, M. Fareed K.; Ezzeddine, Mustapha A.; Qureshi, Adnan I.</t>
  </si>
  <si>
    <t>10.1111/j.1552-6569.2008.00319.x</t>
  </si>
  <si>
    <t>Initial Experience in Establishing an Academic Neuroendovascular Service: Program Building, Procedural Types, and Outcomes</t>
  </si>
  <si>
    <t>Qureshi, Adnan I.; Janardhan, Vallabh; Memon, Muhammad Zeeshan; Suri, Fareed K.; Shah, Qaisar A.; Miley, Jefferson T.; Puchta, Amy E.; Taylor, Robert A.</t>
  </si>
  <si>
    <t>10.1111/j.1552-6569.2008.00257.x</t>
  </si>
  <si>
    <t>CT Imaging Features of Carotidynia: A Case Report</t>
  </si>
  <si>
    <t>Park, Ji Kang; Choi, Jay Cheol; Kim, Bong Soo; Choi, Gukmyung; Kim, Seung Hyung</t>
  </si>
  <si>
    <t>10.1111/j.1552-6569.2007.00232.x</t>
  </si>
  <si>
    <t>Functional imaging of working memory in Parkinson's disease: Compensations and deficits</t>
  </si>
  <si>
    <t>Marie, Rose-Marie; Lozza, Catherine; Chavoix, Chantal; Defer, Gilles Louis; Baron, Jean-Claude</t>
  </si>
  <si>
    <t>10.1111/j.1552-6569.2007.00152.x</t>
  </si>
  <si>
    <t>Intra-arterial thrombolysis for central retinal artery occlusion in united states: Nationwide in-patient survey 2001-2003</t>
  </si>
  <si>
    <t>Suri, M. Fareed K.; Nasar, Abu; Hussein, Haitham M.; Divani, Afshin A.; Qureshi, Adnan I.</t>
  </si>
  <si>
    <t>10.1111/j.1552-6569.2007.00121.x</t>
  </si>
  <si>
    <t>Transcranial Doppler and carotid duplex ultrasonography findings in bow hunter's syndrome</t>
  </si>
  <si>
    <t>Iguchi, Yasuyuki; Kimura, Kazumi; Shibazaki, Kensaku; Iwanaga, Takeshi; Ueno, Yuji; Inoue, Takeshi</t>
  </si>
  <si>
    <t>10.1111/j.1552-6569.2006.00040.x</t>
  </si>
  <si>
    <t>Multicenter Semiquantitative Evaluation of I-123-FP-CIT Brain SPECT</t>
  </si>
  <si>
    <t>Skanjeti, Andrea; Castellano, Giancarlo; Elia, Baldassarre O.; Zotta, Michela; Dazzara, Francesca; Manfredi, Matteo; Galati, Antonello; Grimaldi, Serena; Balma, Michele; Pellerito, Riccardo E.; Podio, Valerio</t>
  </si>
  <si>
    <t>10.1111/jon.12242</t>
  </si>
  <si>
    <t>The Molecular Mechanisms of Neural Flow Coupling: A New Concept</t>
  </si>
  <si>
    <t>Nakada, Tsutomu</t>
  </si>
  <si>
    <t>10.1111/jon.12219</t>
  </si>
  <si>
    <t>A Combined Arterial and Venous Grading Scale to Predict Outcome in Anterior Circulation Ischemic Stroke</t>
  </si>
  <si>
    <t>Parthasarathy, Rajsrinivas; Sohn, Sung-Ii; Jeerakathil, Thomas; Kate, Mahesh P.; Mishra, Sachin M.; Nambiar, Vivek K.; Ahmad, Aftab; Menon, Bijoy K.; Shuaib, Ashfaq</t>
  </si>
  <si>
    <t>10.1111/jon.12260</t>
  </si>
  <si>
    <t>Heterogeneity of Multiple Sclerosis White Matter Lesions Detected With T2*-Weighted Imaging at 7.0 Tesla</t>
  </si>
  <si>
    <t>Yao, Bing; Ikonomidou, Vasiliki N.; Cantor, Fredric K.; Ohayon, Joan M.; Duyn, Jeff; Bagnato, Francesca</t>
  </si>
  <si>
    <t>10.1111/jon.12193</t>
  </si>
  <si>
    <t>Correlation of Brain Atrophy, Disability, and Spinal Cord Atrophy in a Murine Model of Multiple Sclerosis</t>
  </si>
  <si>
    <t>Soldan, M. Mateo Paz; Raman, Mekala R.; Gamez, Jeffrey D.; Lohrey, Anne K.; Chen, Yi; Pirko, Istvan; Johnson, Aaron J.</t>
  </si>
  <si>
    <t>10.1111/jon.12250</t>
  </si>
  <si>
    <t>Carotid Ultrasonography Can Identify Stroke Patients Ineligible for Intravenous Thrombolysis Therapy due to Acute Aortic Dissection</t>
  </si>
  <si>
    <t>Hama, Yuka; Koga, Masatoshi; Tokunaga, Keisuke; Takizawa, Hotake; Miyashita, Kotaro; Iba, Yutaka; Toyoda, Kazunori</t>
  </si>
  <si>
    <t>10.1111/jon.12186</t>
  </si>
  <si>
    <t>Possible Morphological Pathomechanisms of Ischemic Stroke in the Posterior Circulation of Patients with Vertebral Artery Hypoplasia</t>
  </si>
  <si>
    <t>Szarazova, Andrea Skultety; Bartels, Eva; Bartels, Susanne; Turcani, Peter</t>
  </si>
  <si>
    <t>10.1111/jon.12137</t>
  </si>
  <si>
    <t>Assessment of Perfusion Deficits in Ischemic Stroke Using 3D-GRASE Arterial Spin Labeling Magnetic Resonance Imaging with Multiple Inflow Times</t>
  </si>
  <si>
    <t>Wolf, Marc E.; Layer, Vanessa; Gregori, Johannes; Griebe, Martin; Szabo, Kristina; Gass, Achim; Hennerici, Michael G.; Guenther, Matthias; Kern, Rolf</t>
  </si>
  <si>
    <t>10.1111/jon.12064</t>
  </si>
  <si>
    <t>Jugular Valve Incompetence in Transient Global Amnesia. A Problem Revisited</t>
  </si>
  <si>
    <t>Lochner, Piergiorgio; Nedelmann, Max; Kaps, Manfred; Stolz, Erwin</t>
  </si>
  <si>
    <t>10.1111/jon.12042</t>
  </si>
  <si>
    <t>Flat Detector Computed Tomography Angiography with Intravenous Contrast Application: Feasibility for Visualization of Cerebral Arterial Vasculature</t>
  </si>
  <si>
    <t>Saake, Marc; Breuer, Lorenz; Goelitz, Philipp; Ott, Sabine; Struffert, Tobias; Doerfler, Arnd</t>
  </si>
  <si>
    <t>10.1111/j.1552-6569.2012.00762.x</t>
  </si>
  <si>
    <t>Vertebral Artery Ostial Stenosis: Prevalence by Digital Subtraction Angiography, MR Angiography, and CT Angiography</t>
  </si>
  <si>
    <t>Dundamadappa, Sathish Kumar; Cauley, Keith</t>
  </si>
  <si>
    <t>10.1111/j.1552-6569.2011.00692.x</t>
  </si>
  <si>
    <t>Intracranial Angioplasty and Stenting Through Direct Carotid Puncture</t>
  </si>
  <si>
    <t>Samaniego, Edgar A.; Dabus, Guilherme; Raju, Roman; Tsoukas, Athanassious I.; Linfante, Italo</t>
  </si>
  <si>
    <t>10.1111/j.1552-6569.2011.00657.x</t>
  </si>
  <si>
    <t>MRI-Based Brain Structure Volumes in Temporal Lobe Epilepsy Patients and their Unaffected Siblings: A Preliminary Study</t>
  </si>
  <si>
    <t>Scanlon, Cathy; Ronan, Lisa; Doherty, Colin P.; Cavalleri, Gianpiero L.; Tirupati, Sandya; Alhusaini, Saud; Maguire, Sinead; Delanty, Norman; Iyer, Parameswaran M.; Chaila, Elijah; Fitzsimons, Mary</t>
  </si>
  <si>
    <t>10.1111/j.1552-6569.2012.00736.x</t>
  </si>
  <si>
    <t>Alterations in Surgical Plan Based on Intraoperative Portable Head Computed Tomography Imaging</t>
  </si>
  <si>
    <t>Carlson, Andrew P.; Phelps, Jeremy; Yonas, Howard</t>
  </si>
  <si>
    <t>10.1111/j.1552-6569.2011.00580.x</t>
  </si>
  <si>
    <t>A Phase-Contrast MRI Study of Acute and Chronic Hydrodynamic Alterations after Hydrocephalus Induced by Subarachnoid Hemorrhage</t>
  </si>
  <si>
    <t>Saliou, Guillaume; Paradot, Gaelle; Gondry, Catherine; Bouzerar, Roger; Lehmann, Pierre; Meyers, Marc Etienne; Le Gars, Daniel; Deramond, Herve; Baledent, Olivier</t>
  </si>
  <si>
    <t>10.1111/j.1552-6569.2011.00594.x</t>
  </si>
  <si>
    <t>Usefulness of CT Angiography for Therapeutic Decision Making in Thrombolyzing Intubated Patients with Suspected Basilar Artery Thrombosis</t>
  </si>
  <si>
    <t>Ng, Kay W. P.; Venketasubramanian, N.; Yeo, Leonard L. L.; Ahmad, Aftab; Loh, Pei K.; Seet, Raymond C. S.; Teoh, Hock L.; Chan, Bernard P. L.; Sharma, Vijay K.</t>
  </si>
  <si>
    <t>10.1111/j.1552-6569.2011.00689.x</t>
  </si>
  <si>
    <t>Lumen Morphology in Mild-to-Moderate Internal Carotid Artery Stenosis Correlates with Neurological Symptoms</t>
  </si>
  <si>
    <t>Hokari, Masaaki; Kuroda, Satoshi; Yasuda, Hiroshi; Nakayama, Naoki; Abe, Satoru; Iwasaki, Yoshinobu; Saito, Hisatoshi</t>
  </si>
  <si>
    <t>10.1111/j.1552-6569.2010.00552.x</t>
  </si>
  <si>
    <t>Evaluation of Cerebral Hemorrhage Volume Using Transcranial Color-Coded Duplex Sonography</t>
  </si>
  <si>
    <t>Matsumoto, Noriko; Kimura, Kazumi; Iguchi, Yasuyuki; Aoki, Junya</t>
  </si>
  <si>
    <t>10.1111/j.1552-6569.2010.00559.x</t>
  </si>
  <si>
    <t>Minor Stroke with Total Mismatch after Acute MCA Occlusion</t>
  </si>
  <si>
    <t>Kim, Joon-Tae; Park, Man-Seok; Kim, Myeong-Kyu; Cho, Ki-Hyun</t>
  </si>
  <si>
    <t>10.1111/j.1552-6569.2010.00564.x</t>
  </si>
  <si>
    <t>Functional MRI of Sensory Motor Cortex: Comparison Between Finger-to-Thumb and Hand Squeeze Tasks</t>
  </si>
  <si>
    <t>Khorrami, Maryam S.; Faro, Scott H.; Seshadri, Asha; Moonat, Shweta; Lidicker, Jeffrey; Hershey, Beverly L.; Mohamed, Feroze B.</t>
  </si>
  <si>
    <t>10.1111/j.1552-6569.2010.00492.x</t>
  </si>
  <si>
    <t>White Matter Lesion Load Increases the Risk of Low CSF A beta 42 in Apolipoprotein E-epsilon 4 Carriers Attending a Memory Clinic</t>
  </si>
  <si>
    <t>Stenset, Vidar; Hofoss, Dag; Johnsen, Lisbeth; Berstad, Audun Elnaes; Negaard, Anne; Skinningsrud, Anders; Gjerstad, Leif; Fladby, Tormod</t>
  </si>
  <si>
    <t>10.1111/j.1552-6569.2009.00444.x</t>
  </si>
  <si>
    <t>Neuroradiologic Evidence of Pre-Synaptic and Post-Synaptic Nigrostriatal Dopaminergic Dysfunction in Idiopathic Basal Ganglia Calcification: A Case Report</t>
  </si>
  <si>
    <t>Saito, Takahiro; Nakamura, Mitsuru; Shimizu, Teruhiko; Oda, Keiichi; Ishiwata, Kiichi; Ishii, Kenji; Isse, Kunihiro</t>
  </si>
  <si>
    <t>10.1111/j.1552-6569.2008.00314.x</t>
  </si>
  <si>
    <t>Diameter Assessment of the Third Ventricle with Transcranial Sonography in Patients with Multiple Sclerosis</t>
  </si>
  <si>
    <t>Schminke, Ulf; Lorenz, Leif; Kirsch, Michael; von Sarnowski, Bettina; Khaw, Alexander V.; Kessler, Christof; Dressel, Alexander</t>
  </si>
  <si>
    <t>10.1111/j.1552-6569.2008.00321.x</t>
  </si>
  <si>
    <t>Frequent Hemorrhagic Lesions in Cerebral Toxoplasmosis in AIDS Patients</t>
  </si>
  <si>
    <t>Bhagavati, Satyakam; Choi, Jai</t>
  </si>
  <si>
    <t>10.1111/j.1552-6569.2008.00274.x</t>
  </si>
  <si>
    <t>FMRI of optokinetic eye movements with and without a contribution of smooth pursuit</t>
  </si>
  <si>
    <t>Schraa-Tam, Caroline K. L.; Smits, Marion; Frens, Maarten A.; van Broekhoven, P. C. A.; van der Geest, Josef N.</t>
  </si>
  <si>
    <t>10.1111/j.1552-6569.2007.00204.x</t>
  </si>
  <si>
    <t>Prenatal thrombosis of torcular herophili with spontaneous resolution and normal outcome</t>
  </si>
  <si>
    <t>Grigoriadis, Savvas; Cohen, Jose E.; Gomori, John Moshe</t>
  </si>
  <si>
    <t>10.1111/j.1552-6569.2007.00166.x</t>
  </si>
  <si>
    <t>Adult idiopathic occlusion of the foramina of monro: Diagnostic tools and therapy</t>
  </si>
  <si>
    <t>De Bonis, Pasquale; Anile, Carmelo; Tamburrini, Gianpiero; Tartaglione, Tommaso; Mangiola, Annunziato</t>
  </si>
  <si>
    <t>10.1111/j.1552-6569.2007.00170.x</t>
  </si>
  <si>
    <t>CTA quantification of internal carotid artery stenosis: Application of luminal area vs. luminal diameter measurements and assessment of inter-observer variability</t>
  </si>
  <si>
    <t>Bucek, Robert A.; Puchner, Stefan; Haumer, Markus; Reiter, Markus; Minar, Erich; Lammer, Johannes</t>
  </si>
  <si>
    <t>10.1111/j.1552-6569.2007.00124.x</t>
  </si>
  <si>
    <t>Atlas-based anatomic labeling in neurodegenerative disease via structure-driven atlas warping</t>
  </si>
  <si>
    <t>Meier, DS; Fisher, E</t>
  </si>
  <si>
    <t>10.1177/1051228404269493</t>
  </si>
  <si>
    <t>Imaging of Primary Brain Tumors and Metastases with Fast Quantitative 3-Dimensional Magnetization Transfer</t>
  </si>
  <si>
    <t>Garcia, Meritxell; Gloor, Monika; Bieri, Oliver; Radue, Ernst-Wilhelm; Lieb, Johanna M.; Cordier, Dominik; Stippich, Christoph</t>
  </si>
  <si>
    <t>10.1111/jon.12222</t>
  </si>
  <si>
    <t>Fluid Attenuated Inversion Recovery Vascular Hyperintensities Possibly Indicate Slow Arterial Blood Flow in Vertebrobasilar Dolichoectasia</t>
  </si>
  <si>
    <t>Foerster, Alex; Kerl, Hans U.; Wenz, Holger; Muerle, Bettina; Habich, Sonia; Groden, Christoph</t>
  </si>
  <si>
    <t>10.1111/jon.12177</t>
  </si>
  <si>
    <t>Cerebral Blood Flow Reduction Associated with Orientation for Time in Amnesic Mild Cognitive Impairment and Alzheimer Disease Patients</t>
  </si>
  <si>
    <t>Yamashita, Ken-ichiro; Taniwaki, Yoshihide; Utsunomiya, Hidetsuna; Taniwaki, Takayuki</t>
  </si>
  <si>
    <t>10.1111/jon.12096</t>
  </si>
  <si>
    <t>Waffle-Cone Technique Using Solitaire AB Stent for Endovascular Treatment of Complex and Wide-Necked Bifurcation Cerebral Aneurysms</t>
  </si>
  <si>
    <t>Guo, Xin-bin; Yan, Bao-jun; Guan, Sheng</t>
  </si>
  <si>
    <t>10.1111/jon.12121</t>
  </si>
  <si>
    <t>Posttraumatic Carotid Artery Dissection in Children: Not to be missed!</t>
  </si>
  <si>
    <t>Orman, Gunes; Tekes, Aylin; Poretti, Andrea; Robertson, Courtney; Huisman, Thierry A. G. M.</t>
  </si>
  <si>
    <t>10.1111/jon.12071</t>
  </si>
  <si>
    <t>Anatomical Variations in the Posterior Part of the Circle of Willis and Vascular Pathology in Bilateral Thalamic Infarction</t>
  </si>
  <si>
    <t>Foerster, Alex; Noelte, Ingo; Wenz, Holger; Al-Zghloul, Mansour; Kerl, Hans U.; Brockmann, Marc A.; Groden, Christoph</t>
  </si>
  <si>
    <t>10.1111/jon.12022</t>
  </si>
  <si>
    <t>MRI of Pallidal Involvement in Beta-Ketothiolase Deficiency</t>
  </si>
  <si>
    <t>O'Neill, Michael L.; Kuo, Frank; Saigal, Gaurav</t>
  </si>
  <si>
    <t>10.1111/j.1552-6569.2012.00772.x</t>
  </si>
  <si>
    <t>Benign Notochordal Lesions of the Posterior Clivus: Retrospective Review of Prevalence and Imaging Characteristics</t>
  </si>
  <si>
    <t>Golden, Louis D.; Small, Juan E.</t>
  </si>
  <si>
    <t>10.1111/jon.12013</t>
  </si>
  <si>
    <t>Correlation of Sonographic and Electrophysiological Findings in a Patient with Multifocal Motor Neuropathy</t>
  </si>
  <si>
    <t>Kerasnoudis, Antonios</t>
  </si>
  <si>
    <t>10.1111/j.1552-6569.2012.00757.x</t>
  </si>
  <si>
    <t>Integration of Resting- State FMRI and Diffusion- Weighted MRI Connectivity Analyses of the Human Brain: Limitations and Improvement</t>
  </si>
  <si>
    <t>Zhu, David C.; Majumdar, Shantanu</t>
  </si>
  <si>
    <t>10.1111/j.1552-6569.2012.00768.x</t>
  </si>
  <si>
    <t>Evolution of CT Imaging Features of Carotid Atherosclerotic Plaques in a 1-Year Prospective Cohort Study</t>
  </si>
  <si>
    <t>Adraktas, Dionesia D.; Tong, Elizabeth; Furtado, Andre D.; Cheng, Su-Chun; Wintermark, Max</t>
  </si>
  <si>
    <t>10.1111/j.1552-6569.2012.00705.x</t>
  </si>
  <si>
    <t>Derivation of Transcranial Doppler Criteria for Angiographically Proven Middle Cerebral Artery Vasospasm after Aneurysmal Subarachnoid Hemorrhage</t>
  </si>
  <si>
    <t>Sebastian, Joseph; Derksen, Carol; Khan, Khurshid; Ibrahim, Mohammad; Hameed, Bilal; Siddiqui, Muzaffar; Chow, Michael; Findlay, J. Max; Shuaib, Ashfaq; Saqqur, Maher</t>
  </si>
  <si>
    <t>10.1111/j.1552-6569.2012.00771.x</t>
  </si>
  <si>
    <t>Transcranial Doppler with Bubble Study as a Method to Detect Extracardiac Right-to-Left Shunts in Patients with Ischemic Stroke</t>
  </si>
  <si>
    <t>Goutman, Stephen A.; Katzan, Irene L.; Gupta, Rishi</t>
  </si>
  <si>
    <t>10.1111/j.1552-6569.2012.00738.x</t>
  </si>
  <si>
    <t>Posterior Reversible Encephalopathy Syndrome Following a Scorpion Sting</t>
  </si>
  <si>
    <t>Porcello Marrone, Luiz Carlos; Marrone, Bianca Fontana; Kalil Neto, Felipe; Costa, Francisco Cosme; Thome, Gustavo Gomes; Aramburu, Martin Brandolt; Schilling, Lucas Porcello; Pascoal, Tharick Ali; Gadonski, Giovani; Huf Marrone, Antonio Carlos; da Costa, Jaderson Costa</t>
  </si>
  <si>
    <t>10.1111/jon.12017</t>
  </si>
  <si>
    <t>CT Angiography Evaluation of Unusual Transorbital Penetrating Injury: A Toothbrush</t>
  </si>
  <si>
    <t>Atay, Musa; Alkan, Alpay; Hanimoglu, Hakan; Sharifov, Rasul; Kilicarslan, Rukiye; Aralasmak, Ayse</t>
  </si>
  <si>
    <t>10.1111/jon.12003</t>
  </si>
  <si>
    <t>Contribution of High-b-Value Diffusion-Weighted Imaging in Determination of Brain Ischemia in Transient Ischemic Attack Patients</t>
  </si>
  <si>
    <t>Purroy, Francisco; Begue, Robert; Quilez, Alejandro; Sanahuja, Jordi; Isabel Gil, Maria</t>
  </si>
  <si>
    <t>10.1111/j.1552-6569.2011.00696.x</t>
  </si>
  <si>
    <t>Acute Stroke, Catheter Related Venous Thrombosis, and Paradoxical Cerebral Embolism: Report of Two Cases</t>
  </si>
  <si>
    <t>Petrea, Rodica Elena; Koyfman, Feliks; Pikula, Aleksandra; Romero, Jose Rafael; Viereck, Jason; Babikian, Viken L.; Kase, Carlos S.; Nguyen, Thanh N.</t>
  </si>
  <si>
    <t>10.1111/j.1552-6569.2010.00568.x</t>
  </si>
  <si>
    <t>Analysis of T2 Intensity by Magnetic Resonance Imaging of Deep Gray Matter Nuclei in Multiple Sclerosis Patients: Effect of Immunomodulatory Therapies</t>
  </si>
  <si>
    <t>Pawate, Siddharama; Wang, Lily; Song, Yanna; Sriram, Subramaniam</t>
  </si>
  <si>
    <t>10.1111/j.1552-6569.2011.00622.x</t>
  </si>
  <si>
    <t>Diffusion Tensor Imaging of Chronic Right Cerebral Hemisphere Infarctions</t>
  </si>
  <si>
    <t>Jason, Eeva; Dastidar, Prasun; Kalliokoski, Antti; Luukkaala, Tiina; Soimakallio, Seppo</t>
  </si>
  <si>
    <t>10.1111/j.1552-6569.2010.00513.x</t>
  </si>
  <si>
    <t>Incorrect Performance of the Breath Hold Method in the Old Underestimates Cerebrovascular Reactivity and Goes Unnoticed Without Concomitant Blood Pressure and End-Tidal CO2 Registration</t>
  </si>
  <si>
    <t>van Beek, Arenda H. E. A.; de Wit, Helena M.; Rikkert, Marcel G. M. Olde; Claassen, Jurgen A. H. R.</t>
  </si>
  <si>
    <t>10.1111/j.1552-6569.2010.00517.x</t>
  </si>
  <si>
    <t>Endovascular Procedures with CTA and MRA Roadmapping</t>
  </si>
  <si>
    <t>Levitt, Michael R.; Ghodke, Basavaraj V.; Cooke, Daniel L.; Hallam, Danial K.; Kim, Louis J.; Sekhar, Laligam N.</t>
  </si>
  <si>
    <t>10.1111/j.1552-6569.2010.00507.x</t>
  </si>
  <si>
    <t>Inborn Errors of Metabolism Presenting in Childhood</t>
  </si>
  <si>
    <t>Cakir, Banu; Teksam, Mehmet; Kosehan, Dilek; Akin, Kayihan; Koktener, Asli</t>
  </si>
  <si>
    <t>10.1111/j.1552-6569.2011.00575.x</t>
  </si>
  <si>
    <t>Neurovascular Coupling and Cerebral Autoregulation in Patients with Stenosis of the Posterior Cerebral Artery</t>
  </si>
  <si>
    <t>Fritzsch, Carsten; Rosengarten, Bernhard; Guschlbauer, Brigitte; Weiller, Cornelius; Hetzel, Andreas; Reinhard, Matthias</t>
  </si>
  <si>
    <t>10.1111/j.1552-6569.2009.00424.x</t>
  </si>
  <si>
    <t>DWI Lesion Volume Reduction Following Acute Stroke Treatment with Transient Partial Aortic Obstruction</t>
  </si>
  <si>
    <t>Hussain, Muhammad S.; Bhagat, Yusuf A.; Liu, Songling; Scozzafava, James; Khan, Khurshid A.; Dillon, William P.; Shuaib, Ashfaq</t>
  </si>
  <si>
    <t>10.1111/j.1552-6569.2009.00407.x</t>
  </si>
  <si>
    <t>Structural Correlates of Functional Language Dominance: A Voxel-Based Morphometry Study</t>
  </si>
  <si>
    <t>Jansen, Andreas; Liuzzi, Gianpiero; Deppe, Michael; Kanowski, Martin; Oelschlaeger, Christian; Albers, Johannes M.; Schlaug, Gottfried; Knecht, Stefan</t>
  </si>
  <si>
    <t>10.1111/j.1552-6569.2009.00367.x</t>
  </si>
  <si>
    <t>Quantitative and Qualitative Measures of Hippocampal Atrophy Are Not Correlated in Healthy Older Men</t>
  </si>
  <si>
    <t>Ferguson, Karen J.; Wardlaw, Joanna M.; MacLullich, Alasdair M. J.</t>
  </si>
  <si>
    <t>10.1111/j.1552-6569.2009.00368.x</t>
  </si>
  <si>
    <t>Treatment of Vertebral Artery Origin Stenosis with Anti-Proliferative Drug-Eluting Stents</t>
  </si>
  <si>
    <t>Edgell, Randall C.; Yavagal, Dileep R.; Drazin, Doniel; Olivera, Raul; Boulos, Alan S.</t>
  </si>
  <si>
    <t>10.1111/j.1552-6569.2008.00330.x</t>
  </si>
  <si>
    <t>Cortical Thickness Reduction of Normal Appearing Cortex in Patients with Polymicrogyria</t>
  </si>
  <si>
    <t>de Magalhaes Oliveira, Pedro Paulo, Jr.; Valente, Kette Dualibi; Shergill, Sukhwinder S.; Leite, Claudia da Costa; Amaro, Edson, Jr.</t>
  </si>
  <si>
    <t>10.1111/j.1552-6569.2009.00372.x</t>
  </si>
  <si>
    <t>The Safety and Efficacy of Continuous Transcranial Duplex Doppler Monitoring of Middle Cerebral Artery Occlusion in Acute Stroke Patients: Comparison of TCDD and Thrombolysis in MCA Recanalization</t>
  </si>
  <si>
    <t>Sanak, Daniel; Herzig, Roman; Skoloudik, David; Horak, David; Zapletalova, Jana; Koecher, Martin; Kanovsky, Petr</t>
  </si>
  <si>
    <t>10.1111/j.1552-6569.2008.00354.x</t>
  </si>
  <si>
    <t>HOXA1 A218G Polymorphism is Associated with Smaller Cerebellar Volume in Healthy Humans</t>
  </si>
  <si>
    <t>Canu, Elisa; Boccardi, Marina; Ghidoni, Roberta; Benussi, Luisa; Duchesne, Simon; Testa, Cristina; Binetti, Giuliano; Frisoni, Giovanni B.</t>
  </si>
  <si>
    <t>10.1111/j.1552-6569.2008.00326.x</t>
  </si>
  <si>
    <t>MR Spectroscopy Findings in Lafora Disease</t>
  </si>
  <si>
    <t>Altindag, Ebru; Kara, Batuhan; Baykan, Betul; Terzibasioglu, Ege; Sencer, Serra; Onat, Levent; Sirvanci, Mustafa</t>
  </si>
  <si>
    <t>10.1111/j.1552-6569.2008.00325.x</t>
  </si>
  <si>
    <t>Reversible Cytotoxic Edema in a Cirrhotic Patient Following TIPS</t>
  </si>
  <si>
    <t>Babington, James R.; Stahl, Justin H.; Coy, David L.</t>
  </si>
  <si>
    <t>10.1111/j.1552-6569.2009.00369.x</t>
  </si>
  <si>
    <t>Quantitative Magnetic Resonance Angiography in the Evaluation of the Subclavian Steal Syndrome: Report of 5 Patients</t>
  </si>
  <si>
    <t>Bauer, Andrew M.; Amin-Hanjani, Sepideh; Alaraj, Ali; Charbel, Fady T.</t>
  </si>
  <si>
    <t>10.1111/j.1552-6569.2008.00297.x</t>
  </si>
  <si>
    <t>Neuromyelitis Optica Preceded by Brain Demyelinating Episode</t>
  </si>
  <si>
    <t>Amemiya, Shimon; Hamamoto, Makoto; Kumagai, Tomoaki; Ueda, Masayuki; Katayama, Yasuo; Tanaka, Keiko</t>
  </si>
  <si>
    <t>10.1111/j.1552-6569.2008.00288.x</t>
  </si>
  <si>
    <t>Eight-and-a-Half Syndrome</t>
  </si>
  <si>
    <t>Sarwal, Aarti; Garewal, Mandeep; Sahota, Sheena; Sivaraman, Manjamalai</t>
  </si>
  <si>
    <t>10.1111/j.1552-6569.2008.00261.x</t>
  </si>
  <si>
    <t>Visual Analysis or Semi-Automated Gray-Scale-Based Color Mapping of the Carotid Plaque: Which Method Correlates the Best with the Presence of Cerebrovascular Symptoms and/or Lesions on MRI ?</t>
  </si>
  <si>
    <t>Momjian, Isabelle; Momjian, Shahan; Albanese, Stephane; Comelli, Mario; Lovblad, Karl; Sztajzel, Roman</t>
  </si>
  <si>
    <t>10.1111/j.1552-6569.2008.00268.x</t>
  </si>
  <si>
    <t>Studies on the Value of Diffusion-Weighted MR Imaging in the Early Prediction of Periventricular Leukomalacia</t>
  </si>
  <si>
    <t>Fu, Jianhua; Xue, Xindong; Chen, Liying; Fan, Guoguang; Pan, Li; Mao, Jian</t>
  </si>
  <si>
    <t>10.1111/j.1552-6569.2008.00247.x</t>
  </si>
  <si>
    <t>Retrograde Back-Coiling Technique for a Ruptured Aneurysm of a Double-Origin Posterior Inferior Cerebellar Artery</t>
  </si>
  <si>
    <t>Vora, Nirav; Thomas, Ajith J.; Horowitz, Michael B.; Jovin, Tudor</t>
  </si>
  <si>
    <t>10.1111/j.1552-6569.2008.00243.x</t>
  </si>
  <si>
    <t>Chronic Total Symptomatic Carotid Artery Occlusion Treated Successfully with Stenting and Angioplasty</t>
  </si>
  <si>
    <t>Bhatt, Archit; Majid, Arshad; Kassab, Mounzer; Gupta, Rishi</t>
  </si>
  <si>
    <t>10.1111/j.1552-6569.2008.00212.x</t>
  </si>
  <si>
    <t>Simultaneous bilateral carotid stenting in one session in high-risk patients</t>
  </si>
  <si>
    <t>Wang, Yao-Hung; Hsieh, Hong-Jen; Lee, Chung-Wei; Chen, Ya-Fang; Jeng, Jiann-Shing; Liu, Hon-Man</t>
  </si>
  <si>
    <t>10.1111/j.1552-6569.2007.00208.x</t>
  </si>
  <si>
    <t>A progressive neurologic disorder with multiple CNS lesions: A neuroimaging clinicopathologic correlation</t>
  </si>
  <si>
    <t>Chowdhary, Sajeel; Chamberlain, Marc</t>
  </si>
  <si>
    <t>10.1111/j.1552-6569.2007.00106.x</t>
  </si>
  <si>
    <t>Validation of two different grading schemes to identify patients with asymptomatic carotid artery stenosis in general population</t>
  </si>
  <si>
    <t>Suri, M. Fareed K.; Ezzeddine, Mustapha A.; Lakshminarayan, Kamakshi; Divani, Afshin A.; Qureshi, Adnan I.</t>
  </si>
  <si>
    <t>10.1111/j.1552-6569.2007.00192.x</t>
  </si>
  <si>
    <t>Treatment of extracranial carotid artery pseudoaneurysms with stent grafts: Case series</t>
  </si>
  <si>
    <t>Gupta, Rishi; Thomas, Ajith J.; Masih, Amit; Horowitz, Michael B.</t>
  </si>
  <si>
    <t>10.1111/j.1552-6569.2007.00186.x</t>
  </si>
  <si>
    <t>Subacute combined degeneration due to copper deficiency</t>
  </si>
  <si>
    <t>Ferrara, Joseph M.; Skeen, Mark B.; Edwards, Nancy J.; Gray, Linda; Massey, E. Wayne</t>
  </si>
  <si>
    <t>10.1111/j.1552-6569.2007.00126.x</t>
  </si>
  <si>
    <t>Decompression sickness: MRI of the spinal cord</t>
  </si>
  <si>
    <t>Kei, Pin Lin; Choong, Chew Thye; Young, Timothy; Lee, Sze Haur; Lim, C. C. Tchoyoson</t>
  </si>
  <si>
    <t>10.1111/j.1552-6569.2007.00122.x</t>
  </si>
  <si>
    <t>Dynamics of dot-like hemosiderin spots on T2*-weighted MRIs associated with stroke recurrence</t>
  </si>
  <si>
    <t>Imaizumi, Toshio; Honma, Toshimi; Horita, Yoshifumi; Chiba, Masahiko; Kawamura, Maiko; Miyata, Kei; Kohama, Ikuhide; Niwa, Jun</t>
  </si>
  <si>
    <t>10.1111/j.1552-6569.2007.00090.x</t>
  </si>
  <si>
    <t>Anomalous origin of the middle meningeal artery from the basilar artery: A case report</t>
  </si>
  <si>
    <t>Shah, Qaisar A.; Hurst, Robert W.</t>
  </si>
  <si>
    <t>10.1111/j.1552-6569.2007.00108.x</t>
  </si>
  <si>
    <t>Meckel's cave tuberculoma with unusual infratemporal extension</t>
  </si>
  <si>
    <t>Kesavadas, Chandrasekharan; Somasundaram, S.; Rao, Ravi M.; Radhakrishnan, V. V.</t>
  </si>
  <si>
    <t>10.1111/j.1552-6569.2007.00095.x</t>
  </si>
  <si>
    <t>Neuroimaging characteristics in subgroup of GBMs with p53 overexpression</t>
  </si>
  <si>
    <t>Mut, Melike; Turba, Ulku C.; Botella, Anali Conesa; Baskurt, Erol; Lopes, M. Beatriz S.; Shaffrey, Mark E.</t>
  </si>
  <si>
    <t>10.1111/j.1552-6569.2007.00112.x</t>
  </si>
  <si>
    <t>Diagnostic accuracy of MRI for middle cerebral artery stenosis: A postmortem study</t>
  </si>
  <si>
    <t>Chen, Xiang-Yan; Lam, Wynnie Wai Man; Ng, Ho Keung; Zhao, Hai-Lu; Wong, Ka Sing</t>
  </si>
  <si>
    <t>10.1111/j.1552-6569.2006.00048.x</t>
  </si>
  <si>
    <t>Ischemic stroke in the setting of tuberculous meningitis</t>
  </si>
  <si>
    <t>Belorgey, Laura; Lalani, Irfan; Zakaria, Asma</t>
  </si>
  <si>
    <t>10.1111/j.1552-6569.2006.00058.x</t>
  </si>
  <si>
    <t>T2-weighted and T2 relaxometry images in patients with medial temporal lobe epilepsy</t>
  </si>
  <si>
    <t>Coan, Ana Carolina; Bonilha, Leonardo; Morgan, Paul S.; Cendes, Fernando; Li, Li Min</t>
  </si>
  <si>
    <t>10.1111/j.1552-6569.2006.00051.x</t>
  </si>
  <si>
    <t>Diffusion tensor imaging and fiber-tracking in Marchiafava-Bignami disease</t>
  </si>
  <si>
    <t>Sair, Haris I.; Mohamed, Feroze B.; Patel, Sunil; Kanamalla, Uday S.; Hershey, Beverly; Hakma, Zakaria; Faro, Scott H.</t>
  </si>
  <si>
    <t>10.1111/j.1552-6569.2006.00041.x</t>
  </si>
  <si>
    <t>Transcranial sonographic monitoring of hemorrhagic transformation in patients with acute middle cerebral artery infarction</t>
  </si>
  <si>
    <t>Seidel, G; Cangur, H; Albers, T; Meyer-Wiethe, K</t>
  </si>
  <si>
    <t>10.1177/1051228405280174</t>
  </si>
  <si>
    <t>Neuroimaging in Sensory Neuronopathy</t>
  </si>
  <si>
    <t>Casseb, Raphael Fernandes; Muro Martinez, Alberto Rolim; Ribeiro de Paiva, Jean Levi; Franca, Marcondes Cavalcante</t>
  </si>
  <si>
    <t>10.1111/jon.12210</t>
  </si>
  <si>
    <t>A New Paradigm for Individual Subject Language Mapping: Movie-Watching fMRI</t>
  </si>
  <si>
    <t>Tie, Yanmei; Rigolo, Laura; Ovalioglu, Aysegul Ozdemir; Olubiyi, Olutayo; Doolin, Kelly L.; Mukundan, Srinivasan, Jr.; Golby, Alexandra J.</t>
  </si>
  <si>
    <t>10.1111/jon.12251</t>
  </si>
  <si>
    <t>Structural Brain Changes in Early-Onset Alzheimer's Disease Subjects Using the LONI Pipeline Environment</t>
  </si>
  <si>
    <t>Moon, Seok Woo; Dinov, Ivo D.; Hobel, Sam; Zamanyan, Alen; Choi, Young Chil; Shi, Ran; Thompson, Paul M.; Toga, Arthur W.</t>
  </si>
  <si>
    <t>10.1111/jon.12252</t>
  </si>
  <si>
    <t>Cerebral Infarction due to Central Vein Occlusion in a Hemodialysis Patient</t>
  </si>
  <si>
    <t>Prasad, Vikram; Baghai, Shahine; Gandhi, Dheeraj; Moeslein, Fred; Jindal, Gaurav</t>
  </si>
  <si>
    <t>10.1111/jon.12152</t>
  </si>
  <si>
    <t>Normalization of White Matter Intensity on T1-Weighted Images of Patients with Acquired Central Nervous System Demyelination</t>
  </si>
  <si>
    <t>Ghassemi, Rezwan; Brown, Robert; Narayanan, Sridar; Banwell, Brenda; Nakamura, Kunio; Arnold, Douglas L.</t>
  </si>
  <si>
    <t>10.1111/jon.12129</t>
  </si>
  <si>
    <t>Benefit of Cone-Beam CT Angiography in Visualizing Aneurysm Shape and Identification of Exact Rupture Site</t>
  </si>
  <si>
    <t>Lauric, Alexandra; Heller, Robert S.; Schimansky, Sarah; Malek, Adel M.</t>
  </si>
  <si>
    <t>10.1111/jon.12120</t>
  </si>
  <si>
    <t>Assessing the Accuracy and Reproducibility of Computer-Assisted Analysis of 123I-FP- CIT SPECT Using BasGan ( V2)</t>
  </si>
  <si>
    <t>Skanjeti, A.; Angusti, T.; Iudicello, M.; Dazzara, F.; Yabar, G. M. Delgado; Trevisiol, E.; Podio, V.</t>
  </si>
  <si>
    <t>10.1111/jon.12008</t>
  </si>
  <si>
    <t>Endovascular Treatment of Posttraumatic Carotid- Cavernous Fistulas and Pseudoaneurysms with Covered Stents</t>
  </si>
  <si>
    <t>He, Xin-Hong; Li, Wen-Tao; Peng, Wei-Jun; Lu, Jian-Ping; Liu, Qi; Zhao, Rui</t>
  </si>
  <si>
    <t>10.1111/jon.12023</t>
  </si>
  <si>
    <t>Effect of SOHAM Meditation on Human Brain: A Voxel- Based Morphometry Study</t>
  </si>
  <si>
    <t>Kumar, Uttam; Guleria, Anupam; Kishan, Sadguru Sri Kunal; Khetrapal, C. L.</t>
  </si>
  <si>
    <t>10.1111/jon.12040</t>
  </si>
  <si>
    <t>Diffusion Tensor Imaging and Tractography of the Corticospinal Tract in the Presence of Enlarged Virchow-Robin Spaces</t>
  </si>
  <si>
    <t>Young, Robert J.; Lee, Valerie; Peck, Kyung K.; Sierra, Tania; Zhang, Zhigang; Jacks, Lindsay M.; Holodny, Andrei I.</t>
  </si>
  <si>
    <t>10.1111/j.1552-6569.2011.00661.x</t>
  </si>
  <si>
    <t>Controversies of Diffusion Weighted Imaging in the Diagnosis of Brain Death</t>
  </si>
  <si>
    <t>Luchtmann, Michael; Bernarding, Johannes; Beuing, Oliver; Kohl, Jana; Bondar, Imre; Skalej, Martin; Firsching, Raimund</t>
  </si>
  <si>
    <t>10.1111/jon.12033</t>
  </si>
  <si>
    <t>Dural Arteriovenous Fistula Involving the Anterior Condylar Canal</t>
  </si>
  <si>
    <t>Cyril, Chivot; Ofelia, Marabotto; Herve, Deramond</t>
  </si>
  <si>
    <t>10.1111/j.1552-6569.2012.00718.x</t>
  </si>
  <si>
    <t>Sonographic Assessment of the Optic Nerve Sheath and Transorbital Monitoring of Treatment Effects in a Patient with Spontaneous Intracranial Hypotension: Case Report</t>
  </si>
  <si>
    <t>Baeuerle, Jochen; Gizewski, Elke R.; von Stockhausen, Kerstin; Rosengarten, Bernhard; Berghoff, Martin; Grams, Astrid E.; Kaps, Manfred; Nedelmann, Max</t>
  </si>
  <si>
    <t>10.1111/j.1552-6569.2011.00640.x</t>
  </si>
  <si>
    <t>3T Magnetic Resonance Neurography of Tibial Nerve Pathologies</t>
  </si>
  <si>
    <t>Chalian, Majid; Soldatos, Theodoros; Faridian-Aragh, Neda; Williams, Eric H.; Rosson, Gedge D.; Eng, John; Carrino, John A.; Chhabra, Avneesh</t>
  </si>
  <si>
    <t>10.1111/j.1552-6569.2011.00676.x</t>
  </si>
  <si>
    <t>Long-term Clinical and Angiographic Outcomes in Patients with Spontaneous Cervico-Cranial Arterial Dissections Treated with Stent Placement</t>
  </si>
  <si>
    <t>Hassan, Ameer E.; Zacharatos, Haralabos; Rodriguez, Gustavo J.; Suri, M. Fareed K.; Tariq, Nauman; Vazquez, Gabriela; Tummala, Ramachandra P.; Qureshi, Adnan I.</t>
  </si>
  <si>
    <t>10.1111/j.1552-6569.2012.00724.x</t>
  </si>
  <si>
    <t>Evaluation of the Regional Cerebral Blood Flow Changes during Long-Term Donepezil Therapy in Patients with Alzheimer's Disease Using 3DSRT</t>
  </si>
  <si>
    <t>Kimura, Noriyuki; Kumamoto, Toshihide; Masuda, Teruaki; Hanaoka, Takuya; Okazaki, Toshio; Arakawa, Ryuki</t>
  </si>
  <si>
    <t>10.1111/j.1552-6569.2011.00612.x</t>
  </si>
  <si>
    <t>Stroke Fast Track Reduces Time Delay to Neuroimaging and Increases Use of Thrombolysis in an Academic Medical Center in Thailand</t>
  </si>
  <si>
    <t>Ratanakorn, Disya; Keandoungchun, Jesada; Sittichanbuncha, Yuwares; Laothamatas, Jiraporn; Tegeler, Charles H.</t>
  </si>
  <si>
    <t>10.1111/j.1552-6569.2010.00555.x</t>
  </si>
  <si>
    <t>Flow Velocity of the Superior Sagittal Sinus Is Reduced in Patients with Idiopathic Normal Pressure Hydrocephalus</t>
  </si>
  <si>
    <t>Kuriyama, Nagato; Tokuda, Takahiko; Yamada, Kei; Akazawa, Kentaro; Hosoda, Makoto; Sakai, Koji; Watanabe, Yoshiyuki; Nakagawa, Masanori</t>
  </si>
  <si>
    <t>10.1111/j.1552-6569.2011.00592.x</t>
  </si>
  <si>
    <t>Which SPM Method Should Be Used to Extract Hippocampal Measures in Early Alzheimer's Disease?</t>
  </si>
  <si>
    <t>Mevel, Katell; Desgranges, Beatrice; Baron, Jean-Claude; Landeau, Brigitte; de La Sayette, Vincent; Viader, Fausto; Eustache, Francis; Chetelat, Gael</t>
  </si>
  <si>
    <t>10.1111/j.1552-6569.2010.00548.x</t>
  </si>
  <si>
    <t>Infarction Limited to Both Middle Cerebellar Peduncles</t>
  </si>
  <si>
    <t>Kataoka, Hiroshi; Izumi, Tesseki; Kinoshita, Satoko; Kawahara, Makoto; Sugie, Kazuma; Ueno, Satoshi</t>
  </si>
  <si>
    <t>10.1111/j.1552-6569.2010.00503.x</t>
  </si>
  <si>
    <t>Hemodynamic Changes Following Wingspan Stent Placement-A Quantitative Magnetic Resonance Angiography Study</t>
  </si>
  <si>
    <t>Prabhakaran, Shyam; Wells, Kalani R.; Jhaveri, Miral D.; Lopes, Demetrius K.</t>
  </si>
  <si>
    <t>10.1111/j.1552-6569.2009.00425.x</t>
  </si>
  <si>
    <t>Evaluation of the Effects of Thyrotropin Releasing Hormone (TRH) Therapy on Regional Cerebral Blood Flow in the Cerebellar Variant of Multiple System Atrophy Using 3DSRT</t>
  </si>
  <si>
    <t>Kimura, Noriyuki; Kumamoto, Toshihide; Masuda, Teruaki; Nomura, Yuki; Hanaoka, Takuya; Hazama, Yusuke; Okazaki, Toshio</t>
  </si>
  <si>
    <t>10.1111/j.1552-6569.2009.00411.x</t>
  </si>
  <si>
    <t>Investigating Agenesis of the Corpus Callosum Using Functional MRI: A Study Examining Interhemispheric Coordination of Motor Control</t>
  </si>
  <si>
    <t>Lum, Cheemun; McAndrews, Mary Pat; Holodny, Andrei I.; McManus, Kathleen A.; Crawley, Adrian; Chakraborty, Santanu; Mikulis, David J.</t>
  </si>
  <si>
    <t>10.1111/j.1552-6569.2009.00430.x</t>
  </si>
  <si>
    <t>Transvenous Embolization of a Symptomatic Venous Aneurysm Developing in the Drainage Network of a Deep Cerebral AVM: A Case Report</t>
  </si>
  <si>
    <t>Benabu, Yves; Roy, Daniel; Guilbert, Francois; Raymond, Jean; Weill, Alain</t>
  </si>
  <si>
    <t>10.1111/j.1552-6569.2009.00391.x</t>
  </si>
  <si>
    <t>Primary Non-Hodgkin Lymphoma of the Skull Base Presenting with Garcin Syndrome: MRI Manifestations</t>
  </si>
  <si>
    <t>Nakamura, Ayami; Toyoda, Keiko; Shozawa, Yasunobu; Saito-Arai, Yuko; Shimizu, Teruo; Matsumura, Kiichiro</t>
  </si>
  <si>
    <t>10.1111/j.1552-6569.2008.00264.x</t>
  </si>
  <si>
    <t>Safety of Angioplasty and Stenting Without Thrombolysis for the Treatment of Early Ischemic Stroke</t>
  </si>
  <si>
    <t>Abou-Chebl, Alex; Vora, Nirav; Yadav, Jay S.</t>
  </si>
  <si>
    <t>10.1111/j.1552-6569.2008.00267.x</t>
  </si>
  <si>
    <t>MRI Showing White Matter Lesions and Multiple Lobar Microbleeds in a Patient with Reversible Encephalopathy</t>
  </si>
  <si>
    <t>Alcalay, Roy N.; Smith, Eric E.</t>
  </si>
  <si>
    <t>10.1111/j.1552-6569.2008.00241.x</t>
  </si>
  <si>
    <t>CT angiography is cost-effective for confirmation of internal carotid artery occlusions</t>
  </si>
  <si>
    <t>Brown, Devin L.; Hoffman, Stuart N.; Jacobs, Teresa L.; Gruis, Kirsten L.; Johnson, Susan L.; Chernew, Michael E.</t>
  </si>
  <si>
    <t>10.1111/j.1552-6569.2007.00216.x</t>
  </si>
  <si>
    <t>Angiographic demarcation of an occlusive lesion may predict recanalization after intra-arterial thrombolysis in patients with acute middle cerebral artery occlusion</t>
  </si>
  <si>
    <t>Otsuka, Yoshinobu; Waki, Riichiro; Yamauchi, Hiroshi; Fukazawa, Seiji; Kimura, Kaku; Shimizu, Kotoyuki; Fukuyama, Hidenao</t>
  </si>
  <si>
    <t>10.1111/j.1552-6569.2007.00209.x</t>
  </si>
  <si>
    <t>Neuroimaging findings in hyperargininemia</t>
  </si>
  <si>
    <t>Gungor, Serdal; Akinci, Aysehan; Firat, Ahmet Kemal; Tabel, Yilmaz; Alkan, Alpay</t>
  </si>
  <si>
    <t>10.1111/j.1552-6569.2007.00217.x</t>
  </si>
  <si>
    <t>Rotational vertebrobasilar insufficiency due to dynamic compression of the dominant vertebral artery by the thyroid cartilage and occlusion of the contralateral vertebral artery at C1-2 level</t>
  </si>
  <si>
    <t>Dabus, Guilherme; Gerstle, Ronald J.; Parsons, Matthew; Cross, DeWitte T., III; Moran, Christopher J.; Thompson, Robert; Derdeyn, Colin P.</t>
  </si>
  <si>
    <t>10.1111/j.1552-6569.2007.00177.x</t>
  </si>
  <si>
    <t>The value of diffusion-weighted imaging in the diagnosis of Marchiafava-Bignami disease: Apropos of a case</t>
  </si>
  <si>
    <t>Aggunlu, Levent; Oner, Yusuf; Kocer, Belgin; Akpek, Sergin</t>
  </si>
  <si>
    <t>10.1111/j.1552-6569.2007.00202.x</t>
  </si>
  <si>
    <t>CSF rhinorrhea from a transclival meningocele: A case report</t>
  </si>
  <si>
    <t>Akyuz, Mahmut; Arslan, Gokhan; Gurkanlar, Doga; Tuncer, Recai</t>
  </si>
  <si>
    <t>10.1111/j.1552-6569.2007.00187.x</t>
  </si>
  <si>
    <t>Extensive brainstem ischemia on neuroimaging does not preclude meaningful recovery from locked-in syndrome: Two cases of endovascularly managed basilar thrombosis</t>
  </si>
  <si>
    <t>Tomycz, Nestor D.; Holm, Margo B.; Horowitz, Michael B.; Wechsler, Lawrence R.; Raina, Ketki; Gupta, Rishi; Jovin, Tudor G.</t>
  </si>
  <si>
    <t>10.1111/j.1552-6569.2007.00147.x</t>
  </si>
  <si>
    <t>Differentiating intracranial aspergillosis from a high grade glioma using MRI and MR spectroscopic imaging</t>
  </si>
  <si>
    <t>Pollack, Erica; Bhaya, Anil; Law, Meng</t>
  </si>
  <si>
    <t>10.1111/j.1552-6569.2007.00105.x</t>
  </si>
  <si>
    <t>Gliomatosis cerebri presenting as a parkinsonian syndrome</t>
  </si>
  <si>
    <t>Asada, Tomohiko; Takayama, Yoshihiro; Tokuriki, Yasuhiko; Fukuyama, Hidenao</t>
  </si>
  <si>
    <t>10.1111/j.1552-6569.2007.00113.x</t>
  </si>
  <si>
    <t>Lhermitte-Duclos disease: Case report</t>
  </si>
  <si>
    <t>Carlson, JJ; Milburn, JM; Barre, GM</t>
  </si>
  <si>
    <t>10.1111/j.1552-6569.2006.00020.x</t>
  </si>
  <si>
    <t>Thickening of multiple cranial nerves in a patient with extranodal peripheral T-cell lymphoma</t>
  </si>
  <si>
    <t>Matano, S; Shirasaki, H; Terahata, S; Nobata, K; Sugimoto, T</t>
  </si>
  <si>
    <t>10.1111/j.1552-6569.2006.00028.x</t>
  </si>
  <si>
    <t>Dot-like hemosiderin deposition on T2(*)-weighted MR imaging associated with nonhypertensive intracerebral hemorrhage</t>
  </si>
  <si>
    <t>Imaizumi, T; Horita, Y; Chiba, M; Miyata, K; Toyama, K; Yoshifuji, K; Hashimoto, Y; Niwa, J</t>
  </si>
  <si>
    <t>10.1177/1051228405001473</t>
  </si>
  <si>
    <t>Clinical and angiographic results of dilatation procedures for symptomatic intracranial atherosclerotic disease</t>
  </si>
  <si>
    <t>Oureshi, AI; Suri, MFK; Siddiqui, AM; Kim, SH; Boulos, AS; Ringer, AJ; Lopes, DK; Guterman, LR; Hopkins, LN</t>
  </si>
  <si>
    <t>10.1177/1051228405277343</t>
  </si>
  <si>
    <t>Changes of cerebral hemodynamics in hypertensives during physical exercise</t>
  </si>
  <si>
    <t>Magyar, MT; Valikovics, A; Czuriga, I; Csiba, L</t>
  </si>
  <si>
    <t>10.1177/1051228404269492</t>
  </si>
  <si>
    <t>The Effect of Three Times a Week Glatiramer Acetate on Cerebral T1 Hypointense Lesions in Relapsing-Remitting Multiple Sclerosis</t>
  </si>
  <si>
    <t>Zivadinov, Robert; Dwyer, Michael G.; Ramasamy, Deepa P.; Davis, Mat D.; Steinerman, Joshua R.; Khan, Omar</t>
  </si>
  <si>
    <t>10.1111/jon.12293</t>
  </si>
  <si>
    <t>MR Imaging of the Lumbosacral Plexus: A Review of Techniques and Pathologies</t>
  </si>
  <si>
    <t>Neufeld, Ethan A.; Shen, Peter Yi; Nidecker, Anna E.; Runner, Gabriel; Bateni, Cyrus; Tse, Gary; Chin, Cynthia</t>
  </si>
  <si>
    <t>10.1111/jon.12253</t>
  </si>
  <si>
    <t>Optic Neuritis and the Visual Pathway: Evaluation of Neuromyelitis Optica Spectrum by Resting-State fMRI and Diffusion Tensor MRI</t>
  </si>
  <si>
    <t>Rueda Lopes, Fernanda Cristina; Alves-Leon, Soniza Vieira; Godoy, Jose Mauricio; Batista Scherpenhuijzen, Simone de Souza; Fezer, Leticia; Gasparetto, Emerson Leandro</t>
  </si>
  <si>
    <t>10.1111/jon.12191</t>
  </si>
  <si>
    <t>Transcranial Direct Current Stimulation and Cerebral Vasomotor Reserve: A Study in Healthy Subjects</t>
  </si>
  <si>
    <t>Giorli, Elisa; Tognazzi, Silvia; Briscese, Lucia; Bocci, Tommaso; Mazzatenta, Andrea; Priori, Alberto; Orlandi, Giovanni; Del Sette, Massimo; Sartucci, Ferdinando</t>
  </si>
  <si>
    <t>10.1111/jon.12162</t>
  </si>
  <si>
    <t>Susceptibility-Weighted Phase Imaging and Oxygen Extraction Fraction Measurement during Sedation and Sedation Recovery using 7T MRI</t>
  </si>
  <si>
    <t>Goodwin, Jonathan A.; Kudo, Kohsuke; Shinohe, Yutaka; Higuchi, Satomi; Uwano, Ikuko; Yamashita, Fumio; Sasaki, Makoto</t>
  </si>
  <si>
    <t>10.1111/jon.12192</t>
  </si>
  <si>
    <t>Structural Connectivity Changes Underlying Altered Working Memory Networks in Mild Cognitive Impairment: A Three-Way Image Fusion Analysis</t>
  </si>
  <si>
    <t>Teipel, Stefan; Ehlers, Inga; Erbe, Anna; Holzmann, Carsten; Lau, Esther; Hauenstein, Karlheinz; Berger, Christoph</t>
  </si>
  <si>
    <t>10.1111/jon.12178</t>
  </si>
  <si>
    <t>Histologically Proven Radiation-Induced Brainstem Glioma 93 Months After External Beam Radiotherapy for Pituitary Macroadenoma: Radiation Treatment Dose and Volume Correlation</t>
  </si>
  <si>
    <t>Abboud, Salim E.; Wolansky, Leo J.; Manjila, Sunil V.; Lo, Simon S.; Arafah, Baha M.; Selman, Warren R.; Couce, Marta E.; Rogers, Lisa R.</t>
  </si>
  <si>
    <t>10.1111/jon.12181</t>
  </si>
  <si>
    <t>7T MRI-Histologic Correlation Study of Low Specific Absorption Rate T2-Weighted GRASE Sequences in the Detection of White Matter Involvement in Multiple Sclerosis</t>
  </si>
  <si>
    <t>Bagnato, Francesca; Hametner, Simon; Pennell, David; Dortch, Richard; Dula, Adrienne N.; Pawate, Siddharama; Smith, Seth A.; Lassmann, Hans; Gore, John C.; Welch, Edward B.</t>
  </si>
  <si>
    <t>10.1111/jon.12238</t>
  </si>
  <si>
    <t>Vascular Imaging Before Intravenous Thrombolysis: Consequences of In-Hospital Delay in Applying Two Diagnostic Procedures</t>
  </si>
  <si>
    <t>Garcia Pastor, Andres; Diaz Otero, Fernando; Gil Navarro, Silvia; Pablo Cuello, Juan; Sobrino Garcia, Pilar; Garcia Arratibel, Amaia; Iglesias Mohedano, Ana Maria; Vazquez Alen, Pilar; Fernandez Bullido, Yolanda; Villanueva Osorio, Jose Antonio; Gil Nunez, Antonio</t>
  </si>
  <si>
    <t>10.1111/jon.12148</t>
  </si>
  <si>
    <t>Further Evidence for the Topography and Connectivity of the Corpus Callosum: An fMRI Study of Patients with Partial Callosal Resection</t>
  </si>
  <si>
    <t>Polonara, G.; Mascioli, G.; Foschi, N.; Salvolini, U.; Pierpaoli, C.; Manzoni, T.; Fabri, M.; Barbaresi, P.</t>
  </si>
  <si>
    <t>10.1111/jon.12136</t>
  </si>
  <si>
    <t>Distinct MR Imaging Features of Triple-Negative Breast Cancer with Brain Metastasis</t>
  </si>
  <si>
    <t>Yeh, Ren-Hua; Yu, Jyh-Cherng; Chu, Chi-Hong; Ho, Ching-Liang; Kao, Hung-Wen; Liao, Guo-Shiou; Chen, Ho-Wen; Kao, Woei-Yau; Yu, Cheng-Ping; Chao, Tsu-Yi; Dai, Ming-Shen</t>
  </si>
  <si>
    <t>10.1111/jon.12149</t>
  </si>
  <si>
    <t>Subcortical Structure Volumes and Correlation to Clinical Variables in Parkinson's Disease</t>
  </si>
  <si>
    <t>Geevarghese, Ruben; Lumsden, Daniel E.; Hulse, Natasha; Samuel, Michael; Ashkan, Keyoumars</t>
  </si>
  <si>
    <t>10.1111/jon.12095</t>
  </si>
  <si>
    <t>Relationship between Cerebral Atherosclerosis and Leukoaraiosis in Aged Patients: Results from DSA</t>
  </si>
  <si>
    <t>Li, Hua; Xu, Gelin; Xiong, Yunyun; Zhu, Wusheng; Yin, Qin; Fan, Xiaobing; Liu, Wenhua; Duan, Zuowei; Liu, Xinfeng</t>
  </si>
  <si>
    <t>10.1111/jon.12047</t>
  </si>
  <si>
    <t>Stroke in Primary Hyperoxaluria Type I</t>
  </si>
  <si>
    <t>Rao, Neal M.; Yallapragada, Anil; Winden, Kellen D.; Saver, Jeffrey; Liebeskind, David S.</t>
  </si>
  <si>
    <t>10.1111/jon.12020</t>
  </si>
  <si>
    <t>Optic Nerve and its Arterial-Venous Vascularization: An Ultrasonologic Study in Multiple Sclerosis Patients and Healthy Controls</t>
  </si>
  <si>
    <t>Carraro, Nicola; Servillo, Giovanna; Sarra, Vittoria Maria; Bignamini, Angelo; Pizzolato, Gilberto; Zorzon, Marino</t>
  </si>
  <si>
    <t>10.1111/j.1552-6569.2012.00758.x</t>
  </si>
  <si>
    <t>A Novel Method for Transcranial Doppler Microembolic Signal Monitoring at the Vertebrobasilar Junction in Vertebral Artery Dissection Patients</t>
  </si>
  <si>
    <t>Yamaoka, Y.; Ichikawa, Y.; Kimura, T.; Sameshima, T.; Ochiai, C.; Morita, A.</t>
  </si>
  <si>
    <t>10.1111/j.1552-6569.2012.00749.x</t>
  </si>
  <si>
    <t>Ears of the Lynx Sign in a Marchiafava- Bignami patient: Structural Basis and Fiber- Tracking DTI Contribution to the Understanding of this Imaging Abnormality</t>
  </si>
  <si>
    <t>Pacheco, Felipe Torres; Rego, Milena Morais; Mendonca do Rego, Jose Iram; da Rocha, Antonio J.</t>
  </si>
  <si>
    <t>10.1111/j.1552-6569.2012.00714.x</t>
  </si>
  <si>
    <t>HTLV-I-Associated Myelopathy/Tropical Spastic Paraparesis: Semiautomatic Quantification of Spinal Cord Atrophy from 3-Dimensional MR Images</t>
  </si>
  <si>
    <t>Evangelou, Iordanis E.; Oh, Unsong; Massoud, Raya; Jacobson, Steven</t>
  </si>
  <si>
    <t>10.1111/j.1552-6569.2011.00648.x</t>
  </si>
  <si>
    <t>Cerebral Embolus Following Chiropractic Manipulation in a Patient with a Calcified Carotid Artery</t>
  </si>
  <si>
    <t>Dandamudi, Venkata S.; Thaler, David E.; Malek, Adel M.</t>
  </si>
  <si>
    <t>10.1111/j.1552-6569.2012.00706.x</t>
  </si>
  <si>
    <t>Sterile Brain Abscess due to Juvenile Xanthogranuloma:DWI Characteristics</t>
  </si>
  <si>
    <t>Kwak, Ellie S.; Marrero, Daniel E.; Pfannl, Rolf; Erbay, Sami H.</t>
  </si>
  <si>
    <t>10.1111/j.1552-6569.2012.00725.x</t>
  </si>
  <si>
    <t>Optimal Imaging of In Vitro Clot Sonothrombolysis by MR-Guided Focused Ultrasound</t>
  </si>
  <si>
    <t>Durst, Christopher; Monteith, Stephen; Sheehan, Jason; Moldovan, Krisztina; Snell, John; Eames, Matt; Huerta, Thomas; Walker, William; Viola, Francesco; Kassell, Neal; Wintermark, Max</t>
  </si>
  <si>
    <t>10.1111/j.1552-6569.2011.00662.x</t>
  </si>
  <si>
    <t>Imaging Spectrum of Pediatric Corpus Callosal Pathology: A Pictorial Review</t>
  </si>
  <si>
    <t>Yoo, Jeong Hyun; Hunter, Jill</t>
  </si>
  <si>
    <t>10.1111/j.1552-6569.2011.00681.x</t>
  </si>
  <si>
    <t>Ectopic Pituitary Adenoma Associated with an Empty Sella: A Case Report and Review of the Literature</t>
  </si>
  <si>
    <t>Kusano, Yoshikazu; Horiuchi, Tetsuyoshi; Oya, Fusakazu; Miyaoka, Yoshinari; Oguchi, Kazuhiro; Takemae, Toshiki; Hongo, Kazuhiro</t>
  </si>
  <si>
    <t>10.1111/j.1552-6569.2011.00620.x</t>
  </si>
  <si>
    <t>Endovascular Management of Symptomatic Extracranial Stenosis Associated with Secondary Intracranial Tandem Stenosis. A Multicenter Review</t>
  </si>
  <si>
    <t>Siddiqui, Fazeel M.; Hassan, Ameer E.; Tariq, Nauman; Yacoub, Hussam; Vazquez, Gabriela; Suri, M. Fareed K.; Taylor, Robert A.; Qureshi, Adnan I.</t>
  </si>
  <si>
    <t>10.1111/j.1552-6569.2011.00611.x</t>
  </si>
  <si>
    <t>High b-Value q-Space Analyzed Diffusion-Weighted MRI Using 1.5 Tesla Clinical Scanner; Determination of Displacement Parameters in the Brains of Normal versus Multiple Sclerosis and Low-Grade Glioma Subjects</t>
  </si>
  <si>
    <t>Fatima, Zareen; Motosugi, Utaroh; Hori, Masaaki; Ishigame, Keiichi; Onodera, Toshiyuki; Yagi, Kazuo; Araki, Tsutomu</t>
  </si>
  <si>
    <t>10.1111/j.1552-6569.2011.00596.x</t>
  </si>
  <si>
    <t>Idiopathic Carotid and Coronary Vasospasm: A New Syndrome?</t>
  </si>
  <si>
    <t>Yoshimoto, Haruko; Matsuo, Seigo; Umemoto, Tomoyuki; Kawakami, Noriaki; Moriyama, Takashi</t>
  </si>
  <si>
    <t>10.1111/j.1552-6569.2009.00460.x</t>
  </si>
  <si>
    <t>Unusual Presentation of Sarcoidosis: Solitary Intracranial Mass Lesion Mimicking a Glioma</t>
  </si>
  <si>
    <t>Uruha, Akinori; Koide, Reiji; Taniguchi, Makoto</t>
  </si>
  <si>
    <t>10.1111/j.1552-6569.2009.00413.x</t>
  </si>
  <si>
    <t>Internal Border Zone Lesions as a Predictor of Early Neurological Deterioration in Minor Stroke Patients with Severe Arterial Steno-Occlusion</t>
  </si>
  <si>
    <t>Kim, Joon-Tae; Yoon, Geum-Jin; Nam, Tai-Seung; Choi, Seong-Min; Lee, Seung-Han; Park, Man-Seok; Kim, Byeong-Chae; Kim, Myeong-Kyu; Cho, Ki-Hyun</t>
  </si>
  <si>
    <t>10.1111/j.1552-6569.2009.00458.x</t>
  </si>
  <si>
    <t>Evaluation of Postoperative Status after Clipping Surgery in Patients with Cerebral Aneurysm on 3-Dimensional-CT Angiography with Elimination of Clips</t>
  </si>
  <si>
    <t>Tomura, Noriaki; Sakuma, Ikuo; Otani, Takahiro; Nisii, Toshiaki; Sugawara, Makoto; Koga, Makoto; Takahashi, Satoshi; Yanagisawa, Toshiharu; Mizoi, Kazuo</t>
  </si>
  <si>
    <t>10.1111/j.1552-6569.2009.00435.x</t>
  </si>
  <si>
    <t>Detection of the Siphon Internal Carotid Artery Stenosis: Transcranial Doppler versus Digital Subtraction Angiography</t>
  </si>
  <si>
    <t>You, Yong; Hao, Qing; Leung, Thomas; Mok, Vincent; Chen, Xiangyan; Lau, Alex; Leung, Howan; Wong, Ka Sing</t>
  </si>
  <si>
    <t>10.1111/j.1552-6569.2009.00434.x</t>
  </si>
  <si>
    <t>Leukoencephalopathy with Anterior Temporal Cysts Due to Congenital CMV Infection Diagnosed Retrospectively</t>
  </si>
  <si>
    <t>O'Rourke, Declan; Bradley, Lisa; King, Mary D.; Ryan, Stephanie</t>
  </si>
  <si>
    <t>10.1111/j.1552-6569.2008.00301.x</t>
  </si>
  <si>
    <t>Neurological Manifestations in Chagas Disease without Cardiac Dysfunction: Correlation between Dysfunction of the Parasympathetic Nervous System and White Matter Lesions in the Brain</t>
  </si>
  <si>
    <t>Py, Marco; Pedrosa, Roberto; Silveira, Juliana; Medeiros, Aline; Andre, Charles</t>
  </si>
  <si>
    <t>10.1111/j.1552-6569.2008.00305.x</t>
  </si>
  <si>
    <t>Perfusion SPECT Findings in a Suspected Case of Rasmussen Encephalitis</t>
  </si>
  <si>
    <t>Tessonnier, Laetitia; Thomas, Pierre; Benisvy, Danielle; Chanalet, Stephane; Chaborel, Jean Philippe; Bussiere, Francoise; Darcourt, Jacques</t>
  </si>
  <si>
    <t>10.1111/j.1552-6569.2008.00320.x</t>
  </si>
  <si>
    <t>Tract-by-Tract Morphometric and Diffusivity Analyses In Vivo of Spinocerebellar Degeneration</t>
  </si>
  <si>
    <t>Terajima, Kenshi; Matsuzawa, Hitoshi; Shimohata, Takayoshi; Akazawa, Kouhei; Nishizawa, Masatoyo; Nakada, Tsutomu</t>
  </si>
  <si>
    <t>10.1111/j.1552-6569.2008.00273.x</t>
  </si>
  <si>
    <t>Visual Symptoms in the Heidenhain Variant of Creutzfeldt-Jakob Disease</t>
  </si>
  <si>
    <t>Cornelius, Jason R.; Boes, Christopher J.; Ghearing, Gena; Leavitt, Jacqueline A.; Kumar, Neeraj</t>
  </si>
  <si>
    <t>10.1111/j.1552-6569.2008.00294.x</t>
  </si>
  <si>
    <t>The Usefulness of CT Perfusion in Differentiation between Neoplastic and Tuberculous Disease of the Spine</t>
  </si>
  <si>
    <t>Shankar, J.; Jayakumar, P.; Vasudev, M.; Ravishankar, S.; Sinha, N.</t>
  </si>
  <si>
    <t>10.1111/j.1552-6569.2008.00265.x</t>
  </si>
  <si>
    <t>Granulomatosis with CNS Involvement: A Neuroimaging Clinicopathologic Correlation</t>
  </si>
  <si>
    <t>Baaj, Ali A.; Vale, Fernando L.; Carter, John D.; Rojiani, Amyn M.</t>
  </si>
  <si>
    <t>10.1111/j.1552-6569.2008.00251.x</t>
  </si>
  <si>
    <t>Cranial Venous Outflow Under Lower Body Positive and Negative Pressure Conditions and Head-Up and -Down Tilts</t>
  </si>
  <si>
    <t>Stolz, Erwin; Fox, Bettina C.; Hoffmann, Oskar; Gerriets, Tibo; Blaes, Franz; Kraus, Joerg; Kaps, Manfred</t>
  </si>
  <si>
    <t>10.1111/j.1552-6569.2008.00250.x</t>
  </si>
  <si>
    <t>Worsened MRI findings during the early period of treatment with penicillin in a patient with general paresis</t>
  </si>
  <si>
    <t>Zhang, She-Qing; Wan, Bo; Ma, Xiao-Long; Zheng, Hui-Min</t>
  </si>
  <si>
    <t>10.1111/j.1552-6569.2007.00199.x</t>
  </si>
  <si>
    <t>HLA-DR2 and white matter lesion distribution in MS</t>
  </si>
  <si>
    <t>Sepulcre, Jorge; Mascleu, Joseph C.; Palacios, Ricardo; Goni, Joaquin; Moreno, Beatriz; Tainta, Mikel; Bejarano, Bartolome; Villoslada, Pablo</t>
  </si>
  <si>
    <t>10.1111/j.1552-6569.2008.00259.x</t>
  </si>
  <si>
    <t>Regional specificity of magnetization transfer imaging in multiple sclerosis</t>
  </si>
  <si>
    <t>Tjoa, Christopher W.; Benedict, Ralph H. B.; Dwyer, Michael G.; Carone, Dominic A.; Zivadinov, Robert</t>
  </si>
  <si>
    <t>10.1111/j.1552-6569.2007.00198.x</t>
  </si>
  <si>
    <t>Non-HIV-related progressive multifocal leukoencephalopathy (PML): A tertiary cancer center experience</t>
  </si>
  <si>
    <t>Chowdhary, Sajeel; Chalmers, Lisa M.; Chamberlain, Marc</t>
  </si>
  <si>
    <t>10.1111/j.1552-6569.2006.00076.x</t>
  </si>
  <si>
    <t>Serial imaging changes of cerebral Whipple's disease: From onset to the end</t>
  </si>
  <si>
    <t>Yu, Changliang; Jiang, Anhong; Yu, Yongqiang</t>
  </si>
  <si>
    <t>10.1111/j.1552-6569.2006.00072.x</t>
  </si>
  <si>
    <t>Imaging cerebral activity in recovery from chronic traumatic brain injury: A preliminary report</t>
  </si>
  <si>
    <t>Lewis, David H.; Bluestone, Judith P.; Savina, Maryann; Zoller, William H.; Meshberg, Emily B.; Minoshima, Satoshi</t>
  </si>
  <si>
    <t>10.1111/j.1552-6569.2006.00034.x</t>
  </si>
  <si>
    <t>Direct infiltration of brainstem glioma along the cranial nerves</t>
  </si>
  <si>
    <t>Ree, A; Jain, R; Rock, J; Rosenblum, M; Patel, SC</t>
  </si>
  <si>
    <t>10.1177/1051228405274534</t>
  </si>
  <si>
    <t>Pure sensory stroke as an isolated manifestation of the lateral medullary infarction</t>
  </si>
  <si>
    <t>Blitshteyn, S; Rubino, FA</t>
  </si>
  <si>
    <t>10.1177/1051228404270245</t>
  </si>
  <si>
    <t>Pontine Tegmental Cap Dysplasia: MR Evaluation of Vestibulocochlear Neuropathy</t>
  </si>
  <si>
    <t>Singh, Dalveer; Hsu, Charlie Chia-Tsong; Kwan, Gigi Nga Chi; Korah, Ipeson</t>
  </si>
  <si>
    <t>10.1111/jon.12209</t>
  </si>
  <si>
    <t>Dural Arteriovenous Fistula Mimicking a Brainstem Glioma</t>
  </si>
  <si>
    <t>Le Guennec, Loic; Leclercq, Delphine; Szatmary, Zoltan; Idbaih, Ahmed; Reyes-Botero, German; Delattre, Jean-Yves; Psimaras, Dimitri</t>
  </si>
  <si>
    <t>10.1111/jon.12220</t>
  </si>
  <si>
    <t>A Pilot Study of Diagnostic Neuromuscular Ultrasound in Bell's Palsy</t>
  </si>
  <si>
    <t>Tawfik, Eman A.; Walker, Francis O.; Cartwright, Michael S.</t>
  </si>
  <si>
    <t>10.1111/jon.12269</t>
  </si>
  <si>
    <t>Evaluation of Rotational Vertebral Artery Occlusion Using Ultrasound Facilitates the Detection of Arterial Dissection in the Atlas Loop</t>
  </si>
  <si>
    <t>Yamaoka, Y.; Ichikawa, Y.; Morita, A.</t>
  </si>
  <si>
    <t>10.1111/jon.12174</t>
  </si>
  <si>
    <t>Postinfectious Opsoclonus-Myoclonus Syndrome in a 41-Year-Old PatientVisualizing Hyperactivation in Deep Cerebellar Nuclei by Cerebral [F-18]-FDG- PET</t>
  </si>
  <si>
    <t>Mustafa, Mona; Levin, Johannes; Schoeberl, Florian; Rominger, Axel</t>
  </si>
  <si>
    <t>10.1111/jon.12204</t>
  </si>
  <si>
    <t>Central Aortic Pressure and Pulsatility Index in Acute Ischemic Stroke</t>
  </si>
  <si>
    <t>Kim, Jeong Yeon; Bushnell, Cheryl D.; Park, Joong Hyun; Han, Seung Min; Im, Jin Hee; Han, Sang Won; Baik, Jong Sam; Park, Jae Hyeon</t>
  </si>
  <si>
    <t>10.1111/jon.12151</t>
  </si>
  <si>
    <t>Reversible Cerebral Periventricular White Matter Changes with Corpus Callosum Involvement in Acute Toluene-Poisoning</t>
  </si>
  <si>
    <t>Lin, Chih-Ming; Liu, Chi-Kuang</t>
  </si>
  <si>
    <t>10.1111/jon.12155</t>
  </si>
  <si>
    <t>Reversible Corpus Callosum Splenial Lesion Due to Steroid Therapy</t>
  </si>
  <si>
    <t>Aksu, Banu; Kurtcan, Serpil; Alkan, Alpay; Aralasmak, Ayse; Oktem, Faruk</t>
  </si>
  <si>
    <t>10.1111/jon.12128</t>
  </si>
  <si>
    <t>The Assessment of Carotid Atherosclerosis Using a New Multipurpose Ultrasound Probe</t>
  </si>
  <si>
    <t>Evensen, Kristin; Dahl, Arve; Ronning, Ole M.; Russell, David</t>
  </si>
  <si>
    <t>10.1111/jon.12105</t>
  </si>
  <si>
    <t>Intravenous Thrombolysis Outcomes in Patients Presenting with Large Vessel Acute Ischemic Strokes-CT Angiography-Based Prognosis</t>
  </si>
  <si>
    <t>Rai, Ansaar; Cline, Brendan; Williams, Eric; Carpenter, Jeffrey; Roberts, Thomas</t>
  </si>
  <si>
    <t>10.1111/jon.12126</t>
  </si>
  <si>
    <t>The Location of Pretreatment Hyperdense Middle Cerebral Artery Sign Predicts the Outcome of Intraarterial Thrombectomy for Acute Stroke</t>
  </si>
  <si>
    <t>Man, Shumei; Hussain, Muhammad Shazam; Wisco, Dolora; Katzan, Irene L.; Aoki, Junya; Tateishi, Yohei; Cheng-Ching, Esteban; Hui, Ferdinand K.; Masaryk, Thomas J.; Rasmussen, Peter A.; Uchino, Ken</t>
  </si>
  <si>
    <t>10.1111/jon.12115</t>
  </si>
  <si>
    <t>MRS in Mild Cognitive Impairment: Early Differentiation of Dementia with Lewy Bodies and Alzheimer's Disease</t>
  </si>
  <si>
    <t>Zhang, Bing; Ferman, Tanis J.; Boeve, Bradley F.; Smith, Glenn E.; Maroney-Smith, Mandie; Spychalla, Anthony J.; Knopman, David S.; Jack, Clifford R., Jr.; Petersen, Ronald C.; Kantarci, Kejal</t>
  </si>
  <si>
    <t>10.1111/jon.12138</t>
  </si>
  <si>
    <t>Susceptibility Weighted Imaging Features of Nonketotic Hyperglycemia: Unusual Cause of Hemichorea-Hemiballismus</t>
  </si>
  <si>
    <t>Atay, Musa; Yetis, Huseyin; Kurtcan, Serpil; Aralasmak, Ayse; Alkan, Alpay</t>
  </si>
  <si>
    <t>10.1111/jon.12084</t>
  </si>
  <si>
    <t>MRI Findings in Encephalopathy with Primary Carnitine Deficiency: A Case Report</t>
  </si>
  <si>
    <t>Yilmaz, Temel Fatih; Atay, Musa; Toprak, Huseyin; Guler, Serhat; Aralasmak, Ayse; Alkan, Alpay</t>
  </si>
  <si>
    <t>10.1111/jon.12102</t>
  </si>
  <si>
    <t>Mild Encephalitis/Encephalopathy with Reversible Splenial and Cerebellar Lesions (MERS Type II) in a Patient with Hemolytic Uremic Syndrome (HUS)</t>
  </si>
  <si>
    <t>Gawlitza, Matthias; Hoffmann, Karl-Titus; Lobsien, Donald</t>
  </si>
  <si>
    <t>10.1111/jon.12089</t>
  </si>
  <si>
    <t>Vertebral Body Infarct and Ventral Cauda Equina Enhancement: Two Confirmatory Findings of Acute Spinal Cord Infarct</t>
  </si>
  <si>
    <t>Diehn, Felix E.; Hunt, Christopher H.; Lehman, Vance T.; Schwartz, Kara M.; Eckel, Laurence J.; Black, David F.; Wood, Christopher P.; Kotsenas, Amy L.; Wald, John T.; Hocker, Sara E.</t>
  </si>
  <si>
    <t>10.1111/jon.12058</t>
  </si>
  <si>
    <t>Detectability of Neural Tracts and Nuclei in the Brainstem Utilizing 3DAC-PROPELLER</t>
  </si>
  <si>
    <t>Nishikawa, Taro; Okamoto, Kouichirou; Matsuzawa, Hitoshi; Terumitsu, Makoto; Nakada, Tsutomu; Fujii, Yukihiko</t>
  </si>
  <si>
    <t>10.1111/jon.12027</t>
  </si>
  <si>
    <t>Early Changes in Brain FDG Metabolism during Anticancer Therapy in Patients with Pharyngeal Cancer</t>
  </si>
  <si>
    <t>Hsieh, Te-Chun; Wu, Yu-Chin; Yen, Kuo-Yang; Chen, Shan-Wen; Kao, Chia-Hung</t>
  </si>
  <si>
    <t>10.1111/jon.12006</t>
  </si>
  <si>
    <t>Reversible Splenial Lesion in Postpartum Cerebral Angiopathy: A Case Report</t>
  </si>
  <si>
    <t>Takahashi, Yoshinobu; Hashimoto, Naoya; Tokoroyama, Hiroki; Yamauchi, Shigeru; Nakasato, Matsuyoshi; Kondo, Kimito; Nitta, Kazumi; Ide, Wataru; Hashimoto, Ikuo; Kamada, Hajime</t>
  </si>
  <si>
    <t>10.1111/j.1552-6569.2012.00742.x</t>
  </si>
  <si>
    <t>The Optic Radiation and the Cerebellar Peduncles in Adolescents with First-Admission Schizophrenia -A Diffusion Tensor Imaging Study</t>
  </si>
  <si>
    <t>Henze, Romy; Brunner, Romuald; Thiemann, Ulf; Parzer, Peter; Klein, Jan; Resch, Franz; Stieltjes, Bram</t>
  </si>
  <si>
    <t>10.1111/j.1552-6569.2011.00668.x</t>
  </si>
  <si>
    <t>Computed Tomography and Transcranial Doppler Findings in Acute and Subacute Phases of Intracerebral Hemorrhagic Stroke</t>
  </si>
  <si>
    <t>Fulesdi, Bela; Reka Kovacs, Katalin; Bereczki, Daniel; Bagyi, Peter; Fekete, Istvan; Csiba, Laszlo</t>
  </si>
  <si>
    <t>10.1111/j.1552-6569.2012.00776.x</t>
  </si>
  <si>
    <t>Evaluating of Small Intracranial Aneurysms by 64-Detector CT Angiography: A Comparison with 3-Dimensional Rotation DSA or Surgical Findings</t>
  </si>
  <si>
    <t>Zhang, He; Hou, Chang; Zhou, Zhi; Zhang, Hao; Zhou, Gen; Zhang, Gui</t>
  </si>
  <si>
    <t>10.1111/j.1552-6569.2012.00747.x</t>
  </si>
  <si>
    <t>Validation of FDG Uptake in the Arterial Wall as an Imaging Biomarker of Atherosclerotic Plaques with F-18-Fluorodeoxyglucose Positron Emission Tomography-Computed Tomography (FDG-PET/CT)</t>
  </si>
  <si>
    <t>Bucci, Monica; Aparici, Carina Mari; Hawkins, Randy; Bacharach, Steve; Schrek, Carole; Cheng, SuChun; Tong, Elizabeth; Arora, Sandeep; Parati, Eugenio; Wintermark, Max</t>
  </si>
  <si>
    <t>10.1111/j.1552-6569.2012.00740.x</t>
  </si>
  <si>
    <t>Extending Communication for Patients with Disorders of Consciousness</t>
  </si>
  <si>
    <t>Liang, Xingwen; Kuhlmann, Levin; Johnston, Leigh A.; Grayden, David B.; Vogrin, Simon; Crossley, Rosemary; Fuller, Karen; Lourensz, Mark; Cook, Mark J.</t>
  </si>
  <si>
    <t>10.1111/j.1552-6569.2012.00744.x</t>
  </si>
  <si>
    <t>Anatomic Differences in Early Blindness: A Deformation-Based Morphometry MRI Study</t>
  </si>
  <si>
    <t>Yang, Chunlan; Wu, Shuicai; Lu, Wangsheng; Bai, Yanping; Gao, Hongjian</t>
  </si>
  <si>
    <t>10.1111/j.1552-6569.2011.00686.x</t>
  </si>
  <si>
    <t>Intensity Inhomogeneity Correction Using N3 on Mouse Brain Magnetic Resonance Microscopy</t>
  </si>
  <si>
    <t>Lin, Lan; Wu, Shuicai; Bin, Guangyu; Yang, Chunlan</t>
  </si>
  <si>
    <t>10.1111/jon.12041</t>
  </si>
  <si>
    <t>Dynamic Contrast-Enhanced MRA at 1.5 T for Detection of Arteriovenous Shunting Before and After Onyx Embolization of Cerebral Arteriovenous Malformations</t>
  </si>
  <si>
    <t>Nogueira, Raul G.; Bayrlee, Ahmad; Hirsch, Joshua A.; Yoo, Albert J.; Copen, William A.</t>
  </si>
  <si>
    <t>10.1111/j.1552-6569.2012.00780.x</t>
  </si>
  <si>
    <t>Occurrence and Prognostic Significance of Cervical Pseudodissection Phenomenon Associated with Acute Intracranial Internal Carotid Artery Occlusion</t>
  </si>
  <si>
    <t>Siddiq, Farhan; Chaudhry, Saqib A.; Das, Paramita; Khatri, Rakesh; Rodriguez, Gustavo; Qureshi, Adnan I.</t>
  </si>
  <si>
    <t>10.1111/j.1552-6569.2012.00741.x</t>
  </si>
  <si>
    <t>Imaging of Subacute Blood-Brain Barrier Disruption After Methadone Overdose</t>
  </si>
  <si>
    <t>Huisa, Branko N.; Gasparovic, Charles; Taheri, Saeid; Prestopnik, Jillian L.; Rosenberg, Gary A.</t>
  </si>
  <si>
    <t>10.1111/j.1552-6569.2011.00669.x</t>
  </si>
  <si>
    <t>Cognitive Impairment and Its Relation to Imaging Measures in Multiple Sclerosis: A Study Using a Computerized Battery</t>
  </si>
  <si>
    <t>Pellicano, Clelia; Kane, Robert L.; Gallo, Antonio; Li Xiaobai; Stern, Susan K.; Ikonomidou, Vasiliki N.; Evangelou, Iordanis E.; Ohayon, Joan M.; Ehrmantraut, Mary; Cantor, Fredric K.; Bagnato, Francesca</t>
  </si>
  <si>
    <t>10.1111/j.1552-6569.2011.00687.x</t>
  </si>
  <si>
    <t>Endothelial Dysfunction in Carotid Elongation</t>
  </si>
  <si>
    <t>Baracchini, Claudio; Farina, Filippo; Tonello, Simone; Citton, Valentina; Meneghetti, Giorgio; Ballotta, Enzo; Manara, Renzo</t>
  </si>
  <si>
    <t>10.1111/j.1552-6569.2011.00653.x</t>
  </si>
  <si>
    <t>Magnetic Resonance Imaging of Ruptured Spinal Dermoid Tumors with Spread of Fatty Droplets in the Central Spinal Canal and/or Spinal Subarachnoidal Space</t>
  </si>
  <si>
    <t>Zhang, Yong; Cheng, Jing-liang; Zhang, Lan; Bai, Jie; Wang, Juan; Li, Hua-li; Yang, Yun-jun</t>
  </si>
  <si>
    <t>10.1111/j.1552-6569.2012.00750.x</t>
  </si>
  <si>
    <t>Quantification of Target Population for Ultrasound Enhanced Thrombolysis in Acute Ischemic Stroke</t>
  </si>
  <si>
    <t>Nolte, Christian H.; Doepp, Florian; Schreiber, Stephan J.; Gerischer, Lea M.; Audebert, Heinrich J.</t>
  </si>
  <si>
    <t>10.1111/j.1552-6569.2011.00632.x</t>
  </si>
  <si>
    <t>MRS Findings in Cerebral Coenurosis due to Taenia Multiceps</t>
  </si>
  <si>
    <t>Ambekar, Sudheer; Prasad, Chandrajit; Dwarakanath, Srinivas; Mahadevan, Anitha</t>
  </si>
  <si>
    <t>10.1111/j.1552-6569.2011.00616.x</t>
  </si>
  <si>
    <t>Hippocampus: A Forgotten Border Zone of Brain Ischemia</t>
  </si>
  <si>
    <t>Walha, Kamel; Ricolfi, Frederic; Bejot, Yannick; Nonent, Michel; Ben Salem, Douraied</t>
  </si>
  <si>
    <t>10.1111/j.1552-6569.2011.00610.x</t>
  </si>
  <si>
    <t>Primary Intracerebral Malignant Fibrous Histiocytoma: CT, MRI, and PET-CT Findings</t>
  </si>
  <si>
    <t>Yoo, Roh-Eul; Choi, Seung Hong; Park, Sung-Hye; Jung, Hee-Won; Kim, Ji-hoon; Sohn, Chul-Ho; Chang, Kee-Hyun</t>
  </si>
  <si>
    <t>10.1111/j.1552-6569.2011.00590.x</t>
  </si>
  <si>
    <t>Effect of Illiteracy on Neuropsychological Tests and Glucose Metabolism of Brain in Later Life</t>
  </si>
  <si>
    <t>Kwon, Oh Dae; Cho, Sang Soo; Seo, Sang Won; Na, Duk L.</t>
  </si>
  <si>
    <t>10.1111/j.1552-6569.2011.00618.x</t>
  </si>
  <si>
    <t>Endovascular Treatment of Iatrogenic Intracranial Pseudoaneurysm Following Stent Angioplasty</t>
  </si>
  <si>
    <t>Lim, Jihe; Suh, Sang Hyun; Lee, Kyung-Yul; Hong, Chang Ki; Park, Seoung Woo</t>
  </si>
  <si>
    <t>10.1111/j.1552-6569.2011.00591.x</t>
  </si>
  <si>
    <t>A Case of a Traumatic Trigeminal-Cavernous Fistula Occluded by Coil Embolization</t>
  </si>
  <si>
    <t>Matosevic, Benjamin; Kiechl, Stefan; Werner, Philipp; Hefel, Christoph; Willeit, Johann; Chemelli, Andreas</t>
  </si>
  <si>
    <t>10.1111/j.1552-6569.2010.00528.x</t>
  </si>
  <si>
    <t>Clinical and Carotid Ultrasonographic Features of Intracranial Dural Arteriovenous Fistulas in Patients with and without Pulsatile Tinnitus</t>
  </si>
  <si>
    <t>Yeh, Shin-Joe; Tsai, Li-Kai; Jeng, Jiann-Shing</t>
  </si>
  <si>
    <t>10.1111/j.1552-6569.2009.00379.x</t>
  </si>
  <si>
    <t>A Dural Arteriovenous Fistula of the Anterior Cranial Fossa Angiographically Mimicking an Anterior Ethmoidal Artery Aneurysm</t>
  </si>
  <si>
    <t>Chen, Zhi; Tang, Weihua; Liu, Zhi; Li, Fei; Feng, Hua; Zhu, Gang</t>
  </si>
  <si>
    <t>10.1111/j.1552-6569.2009.00392.x</t>
  </si>
  <si>
    <t>Signal Changes in the Brain on Susceptibility-Weighted Imaging Under Reduced Cerebral Blood Flow: A Preliminary Study</t>
  </si>
  <si>
    <t>Fushimi, Yasutaka; Miki, Yukio; Mori, Nobuyuki; Okada, Tsutomu; Urayama, Shin-ichi; Fukuyama, Hidenao; Togashi, Kaori</t>
  </si>
  <si>
    <t>10.1111/j.1552-6569.2008.00348.x</t>
  </si>
  <si>
    <t>Intraaneurysmal Neuroform Stent Implantation with Compartmental Dual Microcatheter Coil Embolization: Technical Case Report</t>
  </si>
  <si>
    <t>Gordhan, Ajeet D.</t>
  </si>
  <si>
    <t>10.1111/j.1552-6569.2009.00423.x</t>
  </si>
  <si>
    <t>MR and MRS Characteristics of Intraventricular Meningioma</t>
  </si>
  <si>
    <t>Vuckovic, Nada; Kozic, Dusko; Vulekovic, Petar; Vuckovic, Dejan; Ostojic, Jelena; Semnic, Robert</t>
  </si>
  <si>
    <t>10.1111/j.1552-6569.2008.00345.x</t>
  </si>
  <si>
    <t>MR Atypical Wernicke Encephalopathy Showing Extensive Brain Stem and Diencephalic Involvement</t>
  </si>
  <si>
    <t>Nardone, Raffaele; Venturi, Alessandro; Golaszewski, Stefan; Caleri, Francesca; Tezzon, Frediano; Ladurner, Gunther</t>
  </si>
  <si>
    <t>10.1111/j.1552-6569.2009.00374.x</t>
  </si>
  <si>
    <t>Elevated Levels of Pre-Procedural High-Sensitivity C-Reactive Protein Is Associated with Midterm Restenosis after Extra- and Intracranial Stenting</t>
  </si>
  <si>
    <t>Gupta, Rishi; Bhatt, Archit; Kassab, Mounzer; Majid, Arshad</t>
  </si>
  <si>
    <t>10.1111/j.1552-6569.2008.00313.x</t>
  </si>
  <si>
    <t>Impact of Reperfusion after 3 Hours of Symptom Onset on Tissue Fate in Acute Cerebral Ischemia</t>
  </si>
  <si>
    <t>Bang, Oh Young; Liebeskind, David S.; Buck, Brian H.; Yoon, Sa Rah; Alger, Jeffry R.; Ovbiagele, Bruce; Saver, Jeffrey L.</t>
  </si>
  <si>
    <t>10.1111/j.1552-6569.2008.00303.x</t>
  </si>
  <si>
    <t>Carotid Body Tumors: Advantages of Contrast Ultrasound Investigation</t>
  </si>
  <si>
    <t>Giannoni, Maria F.; Irace, Luigi; Vicenzini, Edoardo; Massa, Rita; Gossetti, Bruno; Benedetti-Valentini, Fabrizio</t>
  </si>
  <si>
    <t>10.1111/j.1552-6569.2008.00323.x</t>
  </si>
  <si>
    <t>Early Contrast-Enhanced Magnetic Resonance Imaging with Fluid-Attenuated Inversion Recovery in Multiple Sclerosis</t>
  </si>
  <si>
    <t>Kataoka, Hiroshi; Taoka, Toshiaki; Ueno, Satoshi</t>
  </si>
  <si>
    <t>10.1111/j.1552-6569.2008.00315.x</t>
  </si>
  <si>
    <t>Ear Necrosis Resulting from the Endovascular Onyx-18 Embolization of a Dural Arteriovenous Fistula Fed by the Posterior Auricular Artery</t>
  </si>
  <si>
    <t>Jankowitz, Brian T.; Vora, Nirav; Jovin, Tudor; Horowitz, Michael</t>
  </si>
  <si>
    <t>10.1111/j.1552-6569.2008.00291.x</t>
  </si>
  <si>
    <t>Pathological Laughing As a Manifestation in a Clinically Isolated Brainstem Syndrome: A Case Report</t>
  </si>
  <si>
    <t>Kocer, Belgin; Oner, Yusuf; Batur, Hale; Nazliel, Bijen; Cengiz, Bulent; Tali, Turgut</t>
  </si>
  <si>
    <t>10.1111/j.1552-6569.2008.00281.x</t>
  </si>
  <si>
    <t>Buying Time for Recanalization in Acute Stroke: Arterial Blood Infusion Beyond the Occluding Clot as a Neuroprotective Strategy</t>
  </si>
  <si>
    <t>Ribo, Marc; Molina, Carlos; Alvarez, Beatriz; Dinia, Lavinia; Alvarez-Sabin, Jose; Matas, Manel</t>
  </si>
  <si>
    <t>10.1111/j.1552-6569.2008.00253.x</t>
  </si>
  <si>
    <t>Novel applications of magnetic resonance imaging to image tissue inflammation after stroke</t>
  </si>
  <si>
    <t>Nighoghossian, Norbert; Wiart, Marlene; Berthezene, Yves</t>
  </si>
  <si>
    <t>10.1111/j.1552-6569.2007.00219.x</t>
  </si>
  <si>
    <t>Cutting balloon angioplasty for carotid in-stent restenosis: Case reports and review of the literature</t>
  </si>
  <si>
    <t>Shah, Qaisar A.; Georgiadis, Alexandros L.; Suri, M. Fareed K.; Rodriguez, Gustavo J.; Qureshi, Adnan I.</t>
  </si>
  <si>
    <t>10.1111/j.1552-6569.2007.00225.x</t>
  </si>
  <si>
    <t>Magnetic resonance spectroscopic imaging detects abnormalities in normal-appearing frontal lobe of patients with Sturge-Weber syndrome</t>
  </si>
  <si>
    <t>Batista, Carlos E. A.; Chugani, Harry T.; Hu, Jiani; Haacke, E. Mark; Behen, Michael E.; Heider, Emily J.; Juhasz, Csaba</t>
  </si>
  <si>
    <t>10.1111/j.1552-6569.2007.00207.x</t>
  </si>
  <si>
    <t>Transcranial ultrasound of the basal ganglia in sporadic Creutzfeldt-Jakob disease</t>
  </si>
  <si>
    <t>Mueller, Martin; Treumann, Thomas; Hewer, Ekkehard; Stoeck, Katharina</t>
  </si>
  <si>
    <t>10.1111/j.1552-6569.2007.00227.x</t>
  </si>
  <si>
    <t>Quantitative magnetic resonance angiography of the cerebrovasculature in physiologic and pathologic states</t>
  </si>
  <si>
    <t>Conway, Stafford A.; Bowling, Susana M.; Geyer, James D.; Potts, Daniel C.; Clemons, Brett L.; Gomez, Camilo R.</t>
  </si>
  <si>
    <t>10.1111/j.1552-6569.2007.00171.x</t>
  </si>
  <si>
    <t>Cranio-spinal subdural empyema due to S-Intermedius: A case report</t>
  </si>
  <si>
    <t>Pompucci, Angelo; De Bonis, Pasquale; Sabatino, Giovanni; Federico, Giovanni; Moschini, Massimo; Anile, Carmelo; Mangiola, Annunziato</t>
  </si>
  <si>
    <t>10.1111/j.1552-6569.2007.00084.x</t>
  </si>
  <si>
    <t>Moyamoya disease with cerebral arteriovenous malformation presenting as primary subarachnoid hemorrhage</t>
  </si>
  <si>
    <t>Somasundaram, Sivaraman; Thamburaj, Krishnamoorthy; Burathoki, Sandeep; Gupta, Arun K.</t>
  </si>
  <si>
    <t>10.1111/j.1552-6569.2007.00096.x</t>
  </si>
  <si>
    <t>Delirium due to brain microembolism: Diagnostic value of diffusion-weighted MRI</t>
  </si>
  <si>
    <t>Irimia, Pablo; Martinez-Vila, Eduardo; Martinez-Cuesta, Antonio; Zulueta, Javier</t>
  </si>
  <si>
    <t>10.1111/j.1552-6569.2006.00067.x</t>
  </si>
  <si>
    <t>Colloid cyst: Diffusion MR imaging findings</t>
  </si>
  <si>
    <t>Sener, R. Nuri</t>
  </si>
  <si>
    <t>10.1111/j.1552-6569.2007.00103.x</t>
  </si>
  <si>
    <t>Diffusion-weighted magnetic resonance imaging of spontaneous venous infarction and cortical hemorrhage complicating dural arteriovenous fistula</t>
  </si>
  <si>
    <t>Lo, CP; Chen, CY; Hsueh, C; Chin, SC; Juan, CJ; Kao, HW</t>
  </si>
  <si>
    <t>10.1177/1051228405280165</t>
  </si>
  <si>
    <t>Talairach-based parcellation of neonatal brain magnetic resonance imaging data: Validation of a new approach</t>
  </si>
  <si>
    <t>Haidar, H; Warfield, SK; Soul, JS</t>
  </si>
  <si>
    <t>10.1177/1051228405279041</t>
  </si>
  <si>
    <t>Isotropic component trace analysis</t>
  </si>
  <si>
    <t>Matsuzawa, H; Nakayama, N; Kwee, IL; Nakada, T</t>
  </si>
  <si>
    <t>10.1177/1051228405277404</t>
  </si>
  <si>
    <t>Relative FLAIR Signal Intensities over Time in Acute Ischemic Stroke: Comparison of Two Methods</t>
  </si>
  <si>
    <t>Ostwaldt, Ann-Christin; Galinovic, Ivana; Hotter, Benjamin; Grittner, Ulrike; Nolte, Christian H.; Audebert, Heinrich J.; Villringer, Kersten; Fiebach, Jochen B.</t>
  </si>
  <si>
    <t>10.1111/jon.12224</t>
  </si>
  <si>
    <t>Effect of Intravenous Thrombolysis on the Time Course of the Apparent Diffusion Coefficient in Acute Middle Cerebral Artery Infarction</t>
  </si>
  <si>
    <t>Kretzer, Lydia; Graessel, David; Bokemeyer, Martin A.; Guenther, Albrecht; Witte, Otto W.; Axer, Hubertus; Ringer, Thomas M.</t>
  </si>
  <si>
    <t>10.1111/jon.12240</t>
  </si>
  <si>
    <t>Anatomical Variations in the Posterior Circle of Willis and Vascular Pathologies in Isolated Unilateral Thalamic Infarction</t>
  </si>
  <si>
    <t>Goerlitz, Johannes; Wenz, Holger; Al-Zghloul, Mansour; Kerl, Hans U.; Groden, Christoph; Foerster, Alex</t>
  </si>
  <si>
    <t>10.1111/jon.12235</t>
  </si>
  <si>
    <t>Variations of ITSS-Morphology and their Relationship to Location and Tumor Volume in Patients with Glioblastoma</t>
  </si>
  <si>
    <t>Fahrendorf, Delia; Hesselmann, Volker; Schwindt, Wolfram; Woelfer, Johannes; Jeibmann, Astrid; Kooijman, Hendrik; Kugel, Harald; Heindel, Walter; Bink, Andrea</t>
  </si>
  <si>
    <t>10.1111/jon.12228</t>
  </si>
  <si>
    <t>The Neuroimaging Spectrum of Septum Posticum Derangement and Associated Thoracic Myelopathy</t>
  </si>
  <si>
    <t>Hakky, Michael M.; Justaniah, Almamoon I.; David, Carlos; French, Robert J.; Martin, Dann; Kwok, Nathan; Erbay, Sami H.</t>
  </si>
  <si>
    <t>10.1111/jon.12243</t>
  </si>
  <si>
    <t>Retrospective Analysis of Interobserver Spatial Variability in the Localization of Broca's and Wernicke's Areas Using Three Different fMRI Language Paradigms</t>
  </si>
  <si>
    <t>Black, David F.; DeLone, David R.; Kaufmann, Timothy J.; Fitz-Gibbon, Patrick D.; Carter, Rickey E.; Machulda, Mary M.; Welker, Kirk M.</t>
  </si>
  <si>
    <t>10.1111/jon.12179</t>
  </si>
  <si>
    <t>F-18-fluoromisonidazole (FMISO) Positron Emission Tomography (PET) Predicts Early Infarct Growth in Patients with Acute Ischemic Stroke</t>
  </si>
  <si>
    <t>Lee, Gha-hyun; Kim, Jae Seung; Oh, Seung Jun; Kang, Dong-Wha; Kim, Jong S.; Kwon, Sun U.</t>
  </si>
  <si>
    <t>10.1111/jon.12180</t>
  </si>
  <si>
    <t>Onyx-HD 500 Embolization of a Traumatic Internal Carotid Artery Pseudoaneurysm after Transsphenoidal Surgery</t>
  </si>
  <si>
    <t>Patel, Akshal S.; Horton, Tristram G.; Kalapos, Paul; Cockroft, Kevin M.</t>
  </si>
  <si>
    <t>10.1111/jon.12221</t>
  </si>
  <si>
    <t>Symptomatic Spinal Migration of Subarachnoid Hemorrhage due to Ruptured Intradural Vertebral Artery Aneurysm</t>
  </si>
  <si>
    <t>Ovali, Gulgun Yilmaz; Adam, Gurhan; Cinar, Celal; Bozkaya, Halil; Calli, Cem; Kitis, Omer; Oran, Ismail</t>
  </si>
  <si>
    <t>10.1111/jon.12189</t>
  </si>
  <si>
    <t>Perivascular Enhancement in a Patient with Neuromyelitis Optica Spectrum Disease during an Optic Neuritis Attack</t>
  </si>
  <si>
    <t>Pekcevik, Yeliz; Izbudak, Izlem</t>
  </si>
  <si>
    <t>10.1111/jon.12198</t>
  </si>
  <si>
    <t>Monitoring of Short-Term Erythropoietin Therapy in Rats with Acute Spinal Cord Injury Using Manganese-Enhanced Magnetic Resonance Imaging</t>
  </si>
  <si>
    <t>Freitag, Martin Thomas; Marton, Gabor; Pajer, Krisztian; Hartmann, Jens; Walder, Nadja; Rossmann, Markus; Parzer, Peter; Redl, Heinz; Nogradi, Antal; Stieltjes, Bram</t>
  </si>
  <si>
    <t>10.1111/jon.12202</t>
  </si>
  <si>
    <t>Hippocampal Surface Deformation Accuracy in T1-Weighted Volumetric MRI Sequences in Subjects with Epilepsy</t>
  </si>
  <si>
    <t>Hogan, R. Edward; Moseley, Emily D.; Maccotta, Luigi</t>
  </si>
  <si>
    <t>10.1111/jon.12135</t>
  </si>
  <si>
    <t>Neurofibromatosis Type 1 Associated with Vertebrobasilar Dolichoectasia and Pontine Ischemic Stroke</t>
  </si>
  <si>
    <t>Giannantoni, Nadia Mariagrazia; Broccolini, Aldobrando; Frisullo, Giovanni; Pilato, Fabio; Profice, Paolo; Morosetti, Roberta; Di Lella, Giuseppe; Zampino, Giuseppe; Della Marca, Giacomo</t>
  </si>
  <si>
    <t>10.1111/jon.12160</t>
  </si>
  <si>
    <t>Correlation between Leukoaraiosis Volume and Circle of Willis Variants</t>
  </si>
  <si>
    <t>Saba, Luca; Raz, Eytan; Fatterpekar, Girish; Montisci, Roberto; di Martino, Michele; Bassareo, Pier Paolo; Piga, Mario</t>
  </si>
  <si>
    <t>10.1111/jon.12103</t>
  </si>
  <si>
    <t>Low Endogenous Recanalization in Embolic Central Retinal Artery Occlusion-The Retrobulbar Spot Sign</t>
  </si>
  <si>
    <t>Altmann, Mathias; Ertl, Michael; Helbig, Horst; Schoemig, Beate; Bogdahn, Ulrich; Gamulescu, Maria-Andreea; Schlachetzki, Felix</t>
  </si>
  <si>
    <t>10.1111/jon.12112</t>
  </si>
  <si>
    <t>Effect of Number of Acquisitions in Diffusion Tensor Imaging of the Pediatric Brain: Optimizing Scan Time and Diagnostic Experience</t>
  </si>
  <si>
    <t>Soman, Salil; Holdsworth, Samantha J.; Skare, Stefan; Andre, Jalal B.; Van, Anh T.; Aksoy, Murat; Bammer, Roland; Rosenberg, Jarrett; Barnes, Patrick D.; Yeom, Kristen W.</t>
  </si>
  <si>
    <t>10.1111/jon.12093</t>
  </si>
  <si>
    <t>Intracranial Internal Carotid Artery Angioplasthy and Stenting in Giant Cell Arteritis</t>
  </si>
  <si>
    <t>Mendez Guerrero, Antonio; Sierra-Hidalgo, Fernando; Calleja, Patricia; Navia, Pedro; Campollo, Jorge; Diaz-Guzman, Jaime</t>
  </si>
  <si>
    <t>10.1111/jon.12116</t>
  </si>
  <si>
    <t>No Signs of Intracranial Arterial Vasoconstriction in Transient Global Amnesia</t>
  </si>
  <si>
    <t>Baracchini, Claudio; Farina, Filippo; Ballotta, Enzo; Meneghetti, Giorgio; Manara, Renzo</t>
  </si>
  <si>
    <t>10.1111/jon.12090</t>
  </si>
  <si>
    <t>Lithium Toxicity and PRES: A Novel Association</t>
  </si>
  <si>
    <t>Fitzgerald, Ryan T.; Fitzgerald, Caris T.; Samant, Rohan S.; Kumar, Manoj; Ramakrishniah, Raghu; Van Hemert, Rudy; Angtuaco, Edgardo J.</t>
  </si>
  <si>
    <t>10.1111/jon.12094</t>
  </si>
  <si>
    <t>Regional Reliability of Quantitative Signal Targeting with Alternating Radiofrequency (STAR) Labeling of Arterial Regions (QUASAR)</t>
  </si>
  <si>
    <t>Tatewaki, Yasuko; Higano, Shuichi; Taki, Yasuyuki; Thyreau, Benjamin; Murata, Takaki; Mugikura, Shunji; Ito, Daisuke; Takase, Kei; Takahashi, Shoki</t>
  </si>
  <si>
    <t>10.1111/jon.12076</t>
  </si>
  <si>
    <t>Ligand-Based Molecular MRI: O-17 JJVCPE Amyloid Imaging in Transgenic Mice</t>
  </si>
  <si>
    <t>Suzuki, Kiyotaka; Igarashi, Hironaka; Huber, Vincent J.; Kitaura, Hiroki; Kwee, Ingrid L.; Nakada, Tsutomu</t>
  </si>
  <si>
    <t>10.1111/jon.12091</t>
  </si>
  <si>
    <t>Thrombosed Dural Sinus Malformation in a Fetus: A Case Report</t>
  </si>
  <si>
    <t>Asai, Hiroko; Okamoto, Toshio; Tsuchida, Etsushi; Nohara, Fumikatsu; Nagaya, Ken; Azuma, Hiroshi</t>
  </si>
  <si>
    <t>10.1111/jon.12099</t>
  </si>
  <si>
    <t>Brain Expansion in Patients With Type II Diabetes Following Insulin Therapy: A Preliminary Study With Longitudinal Voxel-Based Morphometry</t>
  </si>
  <si>
    <t>Chen, Zhiye; Li, Jinfeng; Sun, Jie; Ma, Lin</t>
  </si>
  <si>
    <t>10.1111/jon.12059</t>
  </si>
  <si>
    <t>Early Predictive Value of Susceptibility Weighted Imaging (SWI) in Pediatric Hypoxic-Ischemic Injury</t>
  </si>
  <si>
    <t>Messina, Steven A.; Poretti, Andrea; Tekes, Aylin; Robertson, Courtney; Johnston, Michael V.; Huisman, Thierry A. G. M.</t>
  </si>
  <si>
    <t>10.1111/jon.12043</t>
  </si>
  <si>
    <t>Peripheral Nerve Sheath Tumors. Benign or Malignant? The Role of MRI and Ultrasonography in A Case Report</t>
  </si>
  <si>
    <t>Chatzistefanou, Alexandros; Mantatzis, Michalis; Deftereos, Savas; Mintzopoulou, Paraskevi; Prassopoulos, Panos</t>
  </si>
  <si>
    <t>10.1111/j.1552-6569.2012.00731.x</t>
  </si>
  <si>
    <t>The Impact of Stent Strut Porosity on Reducing Flow in Cerebral Aneurysms</t>
  </si>
  <si>
    <t>Rayepalli, Sagar; Gupta, Rishi; Lum, Chee; Majid, Arshad; Koochesfahani, Manoochehr</t>
  </si>
  <si>
    <t>10.1111/jon.12044</t>
  </si>
  <si>
    <t>Brainstem Raphe Alterations Depicted by Transcranial Sonography Do Not Result in Serotonergic Functional Impairment</t>
  </si>
  <si>
    <t>Krogias, Christos; Fischer, Gerrit; Meves, Saskia H.; Gold, Ralf; Juckel, Georg; Norra, Christine</t>
  </si>
  <si>
    <t>10.1111/jon.12038</t>
  </si>
  <si>
    <t>Vertebral Artery Anomaly Causing C2 Suboccipital Neuralgia, Relieved by Neurovascular Decompression</t>
  </si>
  <si>
    <t>Trimble, Christopher; Reeves, Alexa; Pare, Laura; Tsai, Fong</t>
  </si>
  <si>
    <t>10.1111/j.1552-6569.2011.00602.x</t>
  </si>
  <si>
    <t>Transcranial Doppler and Cerebral Augmentation in Acute Ischemic Stroke</t>
  </si>
  <si>
    <t>Saqqur, Maher; Ibrahim, Mohamed; Butcher, Ken; Khan, Khurshid; Emery, Derek; Manawadu, Dulka; Derksen, Carol; Schwindt, Brenda; Shuaib, Ashfaq</t>
  </si>
  <si>
    <t>10.1111/j.1552-6569.2011.00674.x</t>
  </si>
  <si>
    <t>Arterial Blood Gas Analysis of Samples Directly Obtained Beyond Cerebral Arterial Occlusion During Endovascular Procedures Predicts Clinical Outcome</t>
  </si>
  <si>
    <t>Flores, Alan; Sargento-Freitas, Joao; Pagola, Jorge; Rodriguez-Luna, David; Pineiro, Socorro; Maisterra, Olga; Rubiera, Marta; Montaner, Joan; Alvarez-Sabin, Jose; Molina, Carlos; Ribo, Marc</t>
  </si>
  <si>
    <t>10.1111/j.1552-6569.2011.00667.x</t>
  </si>
  <si>
    <t>Radiological Correlate of Ocular Flutter in a Case with Paraneoplastic Encephalitis</t>
  </si>
  <si>
    <t>Newey, Christopher R.; Sarwal, Aarti; Wu, Guiyun</t>
  </si>
  <si>
    <t>10.1111/j.1552-6569.2011.00659.x</t>
  </si>
  <si>
    <t>A Correlation Between Fractional Anisotropy Variations and Clinical Recovery in Spinal Cord Infarctions</t>
  </si>
  <si>
    <t>Theaudin, Marie; Saliou, Guillaume; Denier, Christian; Adams, David; Ducreux, Denis</t>
  </si>
  <si>
    <t>10.1111/j.1552-6569.2011.00675.x</t>
  </si>
  <si>
    <t>Brachium Pontis Stroke Revealing Neurofibromatosis Type-2</t>
  </si>
  <si>
    <t>Sreedher, Gayathri; Panigrahy, Ashok; Ramos-Martinez, Sheila Y.; Abdel-Hamid, Hoda Z.; Zuccoli, Giulio</t>
  </si>
  <si>
    <t>10.1111/j.1552-6569.2011.00609.x</t>
  </si>
  <si>
    <t>Juvenile Psammomatoid Ossifying Fibroma with Visual Disturbance: A Case Report with Imaging Features</t>
  </si>
  <si>
    <t>Nakajima, Reiko; Saito, Naoko; Uchino, Akira; Kuji, Ichiei; Suzuki, Tomonari; Nishikawa, Ryo; Yamaguchi, Hiroshi; Kimura, Fumiko</t>
  </si>
  <si>
    <t>10.1111/j.1552-6569.2011.00603.x</t>
  </si>
  <si>
    <t>Ascent (TM): A Novel Balloon Microcatheter Device Used as the Primary Coiling Microcatheter of a Basilar Tip Aneurysm</t>
  </si>
  <si>
    <t>Kirmani, Jawad F.; Paolucci, Ugo</t>
  </si>
  <si>
    <t>10.1111/j.1552-6569.2011.00619.x</t>
  </si>
  <si>
    <t>Intracranial Hypotension Caused by Dural-Pleural Fistula</t>
  </si>
  <si>
    <t>Chaudhry, Mohammed Suhail</t>
  </si>
  <si>
    <t>10.1111/j.1552-6569.2010.00549.x</t>
  </si>
  <si>
    <t>Low Risk of Intracranial and Systemic Hemorrhages in Patients on Dual Antiplatelet Treatment Beyond 1 Month Following Neuroendovascular Angioplasty and/or Stent Placement</t>
  </si>
  <si>
    <t>Hassan, Ameer E.; Zacharatos, Haralabos; Vazquez, Gabriela; Rodriguez, Gustavo J.; Suri, M. Fareed K.; Tummala, Ramachandra P.; Taylor, Robert A.; Qureshi, Adnan I.</t>
  </si>
  <si>
    <t>10.1111/j.1552-6569.2010.00520.x</t>
  </si>
  <si>
    <t>Downward Migration of Carotid Stent on 8 Months Follow-Up Imaging: Possible Stent Watermelon-Seeding Effect</t>
  </si>
  <si>
    <t>Badruddin, Aamir; Lazzaro, Marc A.; Taqi, Muhammad A.; Zaidat, Osama O.</t>
  </si>
  <si>
    <t>10.1111/j.1552-6569.2011.00586.x</t>
  </si>
  <si>
    <t>MRI-Based Ultrafast Protocol Thrombolysis with rt-PA for Acute Ischemia Stroke in 12-Hour Time Window</t>
  </si>
  <si>
    <t>Li, Yue-Hua; Li, Ming-Hua; Zhao, Jun-Gong; Wang, Wu</t>
  </si>
  <si>
    <t>10.1111/j.1552-6569.2010.00544.x</t>
  </si>
  <si>
    <t>Assessment of Collateral Flow with Multi-Phasic CT: Correlation with Diffusion Weighted MRI in MCA Occlusion</t>
  </si>
  <si>
    <t>Jung, So-Lyung; Lee, Youn-Joo; Ahn, Kook-Jin; Kim, Young-In; Lee, Kwang-Soo; Shin, Yong-Sam; Lee, Kwan-Sung; Kim, Bum-Soo</t>
  </si>
  <si>
    <t>10.1111/j.1552-6569.2010.00496.x</t>
  </si>
  <si>
    <t>Anomalous Origin of the Middle Meningeal Artery from the Posterior Inferior Cerebellar Artery</t>
  </si>
  <si>
    <t>Kuruvilla, Abraham; Aguwa, Adanze N.; Lee, Anthony W.; Xavier, Andrew R.</t>
  </si>
  <si>
    <t>10.1111/j.1552-6569.2010.00475.x</t>
  </si>
  <si>
    <t>Altered Processing of Visual Memory in Patients with Mesial Temporal Sclerosis: An fMRI Study</t>
  </si>
  <si>
    <t>Shankar, Jai Jai Shiva; Ravishankar, Shivashankar; Sinha, Sanjib; Jayakumar, Peruvamba N.</t>
  </si>
  <si>
    <t>10.1111/j.1552-6569.2010.00473.x</t>
  </si>
  <si>
    <t>Endovascular Treatment of Aneurysms Associated with Fenestrated A1 Segment of Anterior Cerebral Artery: Report of Two Cases</t>
  </si>
  <si>
    <t>Mantatzis, Michael; Kizilkilic, Osman; Albayram, Sait; Kocer, Naci; Islak, Civan</t>
  </si>
  <si>
    <t>10.1111/j.1552-6569.2009.00410.x</t>
  </si>
  <si>
    <t>Nonenhancing Brain Metastases</t>
  </si>
  <si>
    <t>Karimi, Sasan; Lis, Eric; Gilani, Saba; D'Ambrosio, Nicholas; Holodny, Andrei</t>
  </si>
  <si>
    <t>10.1111/j.1552-6569.2009.00389.x</t>
  </si>
  <si>
    <t>Giant Tumefactive Perivascular Spaces Manifesting as Chorea Bilaterally</t>
  </si>
  <si>
    <t>Zacharia, T. Thomas</t>
  </si>
  <si>
    <t>10.1111/j.1552-6569.2009.00448.x</t>
  </si>
  <si>
    <t>Serial Neuroimaging in Tolosa-Hunt Syndrome with Acute Bilateral Complete Ophthalmoplegia</t>
  </si>
  <si>
    <t>Sugie, Kazuma; Morikawa, Masami; Taoka, Toshiaki; Hirano, Makito; Ueno, Satoshi</t>
  </si>
  <si>
    <t>10.1111/j.1552-6569.2009.00381.x</t>
  </si>
  <si>
    <t>Septo-Optic Dysplasia Complicated by Infantile Spasms and Bilateral Choroidal Fissure Arachnoid Cysts</t>
  </si>
  <si>
    <t>Tas, Emir; Tracy, Molly; Sarco, Dean P.; Eksioglu, Yaman Z.; Prabhu, Sanjay P.; Loddenkemper, Tobias</t>
  </si>
  <si>
    <t>10.1111/j.1552-6569.2009.00453.x</t>
  </si>
  <si>
    <t>A Combined Power M-mode and Single Gate Transcranial Doppler Ultrasound Microemboli Signal Criteria for Improving Emboli Detection and Reliability</t>
  </si>
  <si>
    <t>Choi, Youngbin; Saqqur, Maher; Asil, Talip; Jin, Albert; Stewart, Eileen; Stephenson, Caroline; Ibrahim, Mohamad; Roy, Jayanta; Boulanger, Jean-Martin; Coutts, Shelagh; Khan, Firosh; Demchuk, Andrew M.</t>
  </si>
  <si>
    <t>10.1111/j.1552-6569.2009.00446.x</t>
  </si>
  <si>
    <t>Brainstem Involvement in Sjogren's Syndrome-Related Sensory Neuronopathy</t>
  </si>
  <si>
    <t>Damasceno, Alfredo; Franca, Marcondes C., Jr.; Zanardi, Veronica A.; Nucci, Anamarli</t>
  </si>
  <si>
    <t>10.1111/j.1552-6569.2009.00393.x</t>
  </si>
  <si>
    <t>Neuroplastic Changes in the Brain: A Case of Two Successive Adaptive Changes Within the Motor Cortex</t>
  </si>
  <si>
    <t>Raz, Eytan; Tinelli, Emanuele; Guidetti, Giulio; Totaro, Porzia; Bozzao, Luigi; Pantano, Patrizia</t>
  </si>
  <si>
    <t>10.1111/j.1552-6569.2008.00346.x</t>
  </si>
  <si>
    <t>Frequency of Microemboli Signal in Stroke Patients Treated with Low Molecular Weight Heparin or Aspirin</t>
  </si>
  <si>
    <t>Hao, Qing; Chang, Hui Meng; Wong, Meng Cheong; Wong, Ka Sing; Chen, Christopher</t>
  </si>
  <si>
    <t>10.1111/j.1552-6569.2008.00339.x</t>
  </si>
  <si>
    <t>Extravasating Contrast Material on Angiography Following Carotid Angioplasty and Stenting: Not Necessarily Subarachnoid Hemorrhage</t>
  </si>
  <si>
    <t>Sharma, Pranshu; Poppe, Alexandre Y.; Eesa, Muneer; Steffanhagan, Nikolai; Hudon, Mark; Morrish, William</t>
  </si>
  <si>
    <t>10.1111/j.1552-6569.2008.00316.x</t>
  </si>
  <si>
    <t>Multiple Cranial Nerve Enhancement: Uncommon Imaging Finding in Early Infantile Krabbe's Disease</t>
  </si>
  <si>
    <t>Ganesan, Karthik; Desai, Shrinivas; Hegde, Anaita</t>
  </si>
  <si>
    <t>10.1111/j.1552-6569.2008.00308.x</t>
  </si>
  <si>
    <t>Stent-Assisted Parent Artery Occlusion of Giant Cerebrovascular Aneurysms to Avoid Mass Effect</t>
  </si>
  <si>
    <t>Hussain, Syed I.; Lynch, John R.; Wolfe, Thomas; Fitzsimmons, Brian-Fred; Zaidat, Osama O.</t>
  </si>
  <si>
    <t>10.1111/j.1552-6569.2008.00333.x</t>
  </si>
  <si>
    <t>Adult Cerebellopontine Angle Medulloblastoma Originating in the Pons Mimicking Focal Brainstem Tumor</t>
  </si>
  <si>
    <t>Yoshimura, Junichi; Nishiyama, Kenichi; Fukuda, Masafumi; Watanabe, Masaki; Igarashi, Hironaka; Fujii, Yukihiko</t>
  </si>
  <si>
    <t>10.1111/j.1552-6569.2008.00298.x</t>
  </si>
  <si>
    <t>Pallidal Deep Brain Stimulation and L-Dopa Effect on PET Motor Activation in Advanced Parkinson's Disease</t>
  </si>
  <si>
    <t>Valalik, Istvan; Emri, Miklos; Lengyel, Zsolt; Mikecz, Pal; Tron, Lajos; Csokay, Andras; Marian, Terez</t>
  </si>
  <si>
    <t>10.1111/j.1552-6569.2008.00304.x</t>
  </si>
  <si>
    <t>Selective White Matter Involvement in a Patient with Late Onset Krabbe Disease: MR, MR Spectroscopy, and Diffusion Tensor Study</t>
  </si>
  <si>
    <t>Romano, Andrea; De Simone, Roberto; Fasoli, Fabrizio; Ferrante, Michele; Cipriani, Valentina; Fantozzi, Luigi Maria; Bozzao, Alessandro</t>
  </si>
  <si>
    <t>10.1111/j.1552-6569.2008.00258.x</t>
  </si>
  <si>
    <t>Prospective evaluation of the role of atherosclerosis on cerebral atrophy: Pilot study</t>
  </si>
  <si>
    <t>Erbay, Sami H.; O'Callaghan, Mark.; Shah, Paraq; Kini, Jonathan; Midle, Jennifer Bassett; Polak, Joseph F.</t>
  </si>
  <si>
    <t>10.1111/j.1552-6569.2007.00149.x</t>
  </si>
  <si>
    <t>Embolic Doppler ultrasound signal detection using continuous wavelet transform to detect multiple vascular emboli</t>
  </si>
  <si>
    <t>Ng, Him Shing; Hao, Qing; Leung, Thomas; Wong, K. S. Lawrence; Nygaard, Hans; Hasenkam, J. Michael; Johansen, Peter</t>
  </si>
  <si>
    <t>10.1111/j.1552-6569.2007.00211.x</t>
  </si>
  <si>
    <t>Contrast-enhanced transcranial color-coded duplex sonography criteria for basilar artery stenosis</t>
  </si>
  <si>
    <t>Tateishi, Yohei; Iguchi, Yasuyuki; Kimura, Kazumi; Inoue, Takeshi; Shibazaki, Kensaku; Eguchi, Katsumi</t>
  </si>
  <si>
    <t>10.1111/j.1552-6569.2007.00236.x</t>
  </si>
  <si>
    <t>Recovery of reversed basilar artery flow as seen by transcranial sonography and MRA source images for vertebral dissection</t>
  </si>
  <si>
    <t>Lee, Sung I. K.; Yang, Hyun Duk; Son, Il Hong; Han, Sun Jung</t>
  </si>
  <si>
    <t>10.1111/j.1552-6569.2007.00201.x</t>
  </si>
  <si>
    <t>Intravascular ultrasound to assess extracranial vertebral artery restenosis: Case report</t>
  </si>
  <si>
    <t>10.1111/j.1552-6569.2007.00220.x</t>
  </si>
  <si>
    <t>Neuroimaging in stroke and seizure as neurological emergencies (NISSAN) study</t>
  </si>
  <si>
    <t>Rodriguez, Gustavo J.; Nasar, Abu; Suri, M. Fareed K.; Ezzeddine, Mustapha A.; Qureshi, Adnan I.</t>
  </si>
  <si>
    <t>10.1111/j.1552-6569.2007.00161.x</t>
  </si>
  <si>
    <t>An uncommon variant of fibromuscular dysplasia</t>
  </si>
  <si>
    <t>Spengos, Konstantinos; Vassilopoulou, Sofia; Tsivgoulis, Georgios; Papadopoulou, Marianna; Vassilopoulos, Demetris</t>
  </si>
  <si>
    <t>10.1111/j.1552-6569.2007.00127.x</t>
  </si>
  <si>
    <t>Early dynamic SPECT imaging in acute viral encephalitis</t>
  </si>
  <si>
    <t>Kataoka, Hiroshi; Inoue, Makoto; Shinkai, Takayuki; Ueno, Satoshi</t>
  </si>
  <si>
    <t>10.1111/j.1552-6569.2007.00154.x</t>
  </si>
  <si>
    <t>Rhombencephalosynapsis associated with dandy-walker malformation</t>
  </si>
  <si>
    <t>10.1111/j.1552-6569.2007.00066.x</t>
  </si>
  <si>
    <t>MRI changes in thrombotic microangiopathy secondary to malignant hypertension</t>
  </si>
  <si>
    <t>Garewal, Mandeep; Yahya, Sofia; Ward, Christopher; Singh, Niranjan; Cruz-Flores, Salvador</t>
  </si>
  <si>
    <t>10.1111/j.1552-6569.2007.00091.x</t>
  </si>
  <si>
    <t>Mapping the relative contribution of gray matter activity vs. Volume in brain PET: A new approach</t>
  </si>
  <si>
    <t>Berkouk, K.; Quarantelli, M.; Prinster, A.; Landeau, B.; Alfano, B.; Baron, J. C.</t>
  </si>
  <si>
    <t>10.1111/j.1552-6569.2006.00052.x</t>
  </si>
  <si>
    <t>Hematoma size in deep intracerebral hemorrhage and its correlation with dot-like hemosiderin spots on gradient echo T2*-weighted MRI</t>
  </si>
  <si>
    <t>Imaizumi, T; Honma, T; Horita, Y; Kohama, I; Miyata, K; Kawamura, M; Niwa, J</t>
  </si>
  <si>
    <t>10.1111/j.1552-6569.2006.00042.x</t>
  </si>
  <si>
    <t>Interobserver agreement in magnetic resonance brain and neck imaging</t>
  </si>
  <si>
    <t>Colledge, N; Sellar, R; Wardlaw, J; Lewis, S; Mead, G; Wilson, J</t>
  </si>
  <si>
    <t>10.1177/1051228405001479</t>
  </si>
  <si>
    <t>Computer-assisted intraaneurysmal thrombus visualization</t>
  </si>
  <si>
    <t>Colpan, ME; Sekerci, Z; Hekimoglu, B; Mogul, DJ</t>
  </si>
  <si>
    <t>10.1177/1051228405001528</t>
  </si>
  <si>
    <t>Emergent basilar artery and bilateral posterior cerebral artery angioplasty, urokinase thrombolysis, and stenting for acute basilar artery occlusion secondary to diagnostic cardiac catheterization: Case presentation</t>
  </si>
  <si>
    <t>Horowitz, M; Jovin, T; Levy, E; Anderson, W</t>
  </si>
  <si>
    <t>10.1177/1051228405280698</t>
  </si>
  <si>
    <t>Application of clinical scanners in rats: Experimental carotid imaging using magnetic resonance imaging, spiral computed tomography, and color duplex ultrasound</t>
  </si>
  <si>
    <t>Fehm, NP; Vatankhah, B; Dittmar, MS; Retzl, G; Schuierer, G; Horn, M; Schlachetzki, F</t>
  </si>
  <si>
    <t>10.1177/1051228405280172</t>
  </si>
  <si>
    <t>The prognostic significance of visible infarction on computed tomography following lacunar stroke: Results of a long-term follow-up study</t>
  </si>
  <si>
    <t>Walters, MR; Weir, CJ; Adams, FG; Lees, KR</t>
  </si>
  <si>
    <t>10.1177/1051228405279993</t>
  </si>
  <si>
    <t>Extensive brain stem lesions in thrombotic thrombocytopenic purpura: Repeat magnetic resonance findings</t>
  </si>
  <si>
    <t>Park, SA; Lee, TK; Sung, KB; Park, SK</t>
  </si>
  <si>
    <t>10.1177/1051228404269491</t>
  </si>
  <si>
    <t>Diffuse cerebral air embolism treated with hyperbaric oxygen: A case report</t>
  </si>
  <si>
    <t>Fowler, MJ; Thomas, CE; Koenigsberg, RA; Schwartzman, RJ; Kantharia, BK</t>
  </si>
  <si>
    <t>10.1177/1051228404271104</t>
  </si>
  <si>
    <t>Optic Nerve Sheath Diameter Measurement to Identify High-Risk Patients for Spinal Ischemia after Endovascular Thoracoabdominal Aortic Aneurysm Repair</t>
  </si>
  <si>
    <t>Ertl, Michael; Schierling, Wilma; Kasprzak, Piotr; Schoemig, Beate; Brueckl, Corinna; Schlachetzki, Felix; Pfister, Karin</t>
  </si>
  <si>
    <t>10.1111/jon.12234</t>
  </si>
  <si>
    <t>Middle Cerebral Artery Residual Contrast Stagnation on Noncontrast CT Scan Following Endovascular Treatment in Acute Ischemic Stroke Patients</t>
  </si>
  <si>
    <t>Payabvash, Seyedmehdi; Qureshi, Mushtaq H.; Taleb, Shayandokht; Pawar, Swaroop; Qureshi, Adnan I.</t>
  </si>
  <si>
    <t>10.1111/jon.12211</t>
  </si>
  <si>
    <t>AIDS Presenting as Granulomatous Amebic Encephalitis: PET and MR Imaging correlation</t>
  </si>
  <si>
    <t>Dowell, Joshua D.; Mukherjee, Sugoto; Raghavan, Prashant; Rehm, Patrice K.</t>
  </si>
  <si>
    <t>10.1111/jon.12212</t>
  </si>
  <si>
    <t>Brain Magnetic Resonance Spectroscopy Findings in the Stroke-like Migraine Attacks after Radiation Therapy (SMART) Syndrome</t>
  </si>
  <si>
    <t>Gomez-Cibeira, Emilio; Calleja-Castano, Patricia; Gonzalez de la Aleja, Jesus; Sierra-Hidalgo, Fernando; Ruiz Morales, Juan; Salvador-Alvarez, Elena; Ramos-Gonzalez, Ana</t>
  </si>
  <si>
    <t>10.1111/jon.12227</t>
  </si>
  <si>
    <t>Significance of Raised Flow Velocity in Basilar Artery in Patients with Acute Ischemic Stroke: Focal Stenosis, Coexistent Stenosis, and Collateral Flow</t>
  </si>
  <si>
    <t>Zhong, Jingxin; Chen, Xiang-Yan; Leung, Thomas Wai Hong; Ou, Aihua; Shi, Xiaogeng; Cai, Yefeng; Huang, Yan; Wong, Ka Sing</t>
  </si>
  <si>
    <t>10.1111/jon.12245</t>
  </si>
  <si>
    <t>Pediatric Cerebellar Tumors: Does ADC Analysis of Solid, Contrast-Enhancing Tumor Components Correlate Better with Tumor Grade than ADC Analysis of the Entire Tumor?</t>
  </si>
  <si>
    <t>Orman, Gunes; Bosemani, Thangamadhan; Higgins, Luke; Carson, Kathryn A.; Huisman, Thierry A. G. M.; Poretti, Andrea</t>
  </si>
  <si>
    <t>10.1111/jon.12199</t>
  </si>
  <si>
    <t>Manganese Encephalopathy among Ephedron Abusers</t>
  </si>
  <si>
    <t>Janocha-Litwin, Justyna; Marianska, Katarzyna; Serafinska, Sylwia; Simon, Krzysztof</t>
  </si>
  <si>
    <t>10.1111/jon.12173</t>
  </si>
  <si>
    <t>T1 Hyperintense Prepontine Mass with Restricted DiffusionA White Epidermoid or a Neuroenteric Cyst?</t>
  </si>
  <si>
    <t>Medhi, Gorky; Saini, Jitender; Pandey, Paritosh; Mahadevan, Anita; Prasad, Chandrajit</t>
  </si>
  <si>
    <t>10.1111/jon.12226</t>
  </si>
  <si>
    <t>Magnetic Resonance Fiber Tracking in a Neonate with Hemimegalencephaly</t>
  </si>
  <si>
    <t>Re, Thomas J.; Scarciolla, Laura; Takahashi, Emi; Specchio, Nicola; Bernardi, Bruno; Longo, Daniela</t>
  </si>
  <si>
    <t>10.1111/jon.12206</t>
  </si>
  <si>
    <t>Anomalous Origin of Left Vertebral Artery from Carotid Bulb Seen as Trifurcation of Left Common Carotid Artery with Acute Infarct in Ipsilateral Thalamus: A Case Report</t>
  </si>
  <si>
    <t>Patil, Parag V.; Patil, Abhijit M.; Apte, Abhang V.; Attarde, Vinod Y.</t>
  </si>
  <si>
    <t>10.1111/jon.12172</t>
  </si>
  <si>
    <t>Threshold Selection Criteria for Quantification of Lumbosacral Cerebrospinal Fluid and Root Volumes from MRI</t>
  </si>
  <si>
    <t>Puigdellivol-Sanchez, Anna; Angel Reina, Miguel; San-Molina, Juan; Manuel Escobar, Jose; Castedo, Julio; Prats-Galino, Alberto</t>
  </si>
  <si>
    <t>10.1111/jon.12150</t>
  </si>
  <si>
    <t>Diffusion-Weighted Imaging Volume as the Best Predictor of the Diffusion-Perfusion Mismatch in Acute Stroke Patients within 8 Hours of Onset</t>
  </si>
  <si>
    <t>Aoki, Junya; Tateishi, Yohei; Cummings, Christopher L.; Cheng-Ching, Esteban; Ruggieri, Paul; Hussain, Muhammad Shazam; Uchino, Ken</t>
  </si>
  <si>
    <t>10.1111/jon.12107</t>
  </si>
  <si>
    <t>Subthalamic Nuclear Tissue Contrast in Inversion Recovery MRI Decreases with Age in Medically Refractory Parkinson's Disease</t>
  </si>
  <si>
    <t>Sarkar, Subhendra N.; Sarkar, Pooja R.; Papavassiliou, Efstathios</t>
  </si>
  <si>
    <t>10.1111/jon.12111</t>
  </si>
  <si>
    <t>Magnetic Resonance Characteristics and Susceptibility Weighted Imaging of the Brain in Gadolinium Encephalopathy</t>
  </si>
  <si>
    <t>Samardzic, Dejan; Thamburaj, Krishnamoorthy</t>
  </si>
  <si>
    <t>10.1111/jon.12067</t>
  </si>
  <si>
    <t>Iatrogenic Pseudoaneurysm of the Middle Meningeal Artery after External Ventricular Drain Placement</t>
  </si>
  <si>
    <t>Grandhi, Ramesh; Zwagerman, Nathan T.; Lee, Philip; Jovin, Tudor; Okonkwo, David O.</t>
  </si>
  <si>
    <t>10.1111/jon.12080</t>
  </si>
  <si>
    <t>Extraventricular Neurocytoma and Ganglioneurocytoma: Advanced MR Imaging, Histopathological, and Chromosomal Findings</t>
  </si>
  <si>
    <t>Nabavizadeh, Seyed Ali; Chawla, Sanjeev; Baccon, Jennifer; Zhang, Paul J.; Poptani, Harish; Melhem, Elias R.; Vossough, Arastoo</t>
  </si>
  <si>
    <t>10.1111/jon.12081</t>
  </si>
  <si>
    <t>Voxel-Wise Co-analysis of Macro-and Microstructural Brain Alteration in Mild Cognitive Impairment and Alzheimer's Disease Using Anatomical and Diffusion MRI</t>
  </si>
  <si>
    <t>Cardenas, Valerie A.; Tosun, Duygu; Chao, Linda L.; Fletcher, P. Thomas; Joshi, Sarang; Weiner, Michael W.; Schuff, Norbert</t>
  </si>
  <si>
    <t>10.1111/jon.12002</t>
  </si>
  <si>
    <t>Increased Common Carotid Artery Wall Thickness Is Associated with Rapid Progression of Asymptomatic Carotid Stenosis</t>
  </si>
  <si>
    <t>Diomedi, Marina; Scacciatelli, Daria; Misaggi, Giulia; Balestrini, Simona; Balucani, Clotilde; Sallustio, Fabrizio; Di Legge, Silvia; Stanzione, Paolo; Silvestrini, Mauro</t>
  </si>
  <si>
    <t>10.1111/jon.12068</t>
  </si>
  <si>
    <t>MR Venography in Patients with Multiple Sclerosis and Correlation with Clinical and MRI Parameters</t>
  </si>
  <si>
    <t>Raz, Eytan; Pontecorvo, Simona; Barra, Veronica; Marincola, Beatrice Cavallo; Morreale, Manuela; Tinelli, Emanuele; Saba, Luca; Di Paolo, Pier Luigi; Aceti, Alessandro; Catalano, Carlo; Francia, Ada; Caramia, Francesca</t>
  </si>
  <si>
    <t>10.1111/jon.12066</t>
  </si>
  <si>
    <t>Transcranial Doppler Identifies a Malfunctioning Extraventricular Drain</t>
  </si>
  <si>
    <t>Mayans, David R.; Meads, Dana B.; Reynolds, Patrick S.</t>
  </si>
  <si>
    <t>10.1111/jon.12016</t>
  </si>
  <si>
    <t>Usability and Potential of Geostatistics for Spatial Discrimination of Multiple Sclerosis Lesion Patterns</t>
  </si>
  <si>
    <t>Marschallinger, Robert; Golaszewski, Stefan M.; Kunz, Alexander B.; Kronbichler, Martin; Ladurner, Gunther; Hofmann, Peter; Trinka, Eugen; McCoy, Mark; Kraus, Joerg</t>
  </si>
  <si>
    <t>10.1111/jon.12000</t>
  </si>
  <si>
    <t>Brain MRI and Magnetic Resonance Spectroscopy Findings in Patients with Hyperargininemia</t>
  </si>
  <si>
    <t>Carvalho, Daniel R.; Farage, Luciano; Martins, Bernardo J. A. F.; Brum, Jaime M.; Speck-Martins, Carlos E.; Pratesi, Riccardo</t>
  </si>
  <si>
    <t>10.1111/j.1552-6569.2012.00739.x</t>
  </si>
  <si>
    <t>Azygous Anterior Cerebral Artery and Associated Aneurysms: Detection and Identification Using 3-Dimensional Time-of-Flight Magnetic Resonance Angiography</t>
  </si>
  <si>
    <t>Shi, Wan-Yin; Li, Ming-Hua; Gu, Bin-Xian; Li, Yong-Dong; Tan, Hua-Qiao</t>
  </si>
  <si>
    <t>10.1111/j.1552-6569.2012.00769.x</t>
  </si>
  <si>
    <t>Repeated Cerebral Ischemia Caused by Extracranial Carotid Artery Dolichoectasia</t>
  </si>
  <si>
    <t>Sadahiro, Hirokazu; Ishihara, Hideyuki; Goto, Hisaharu; Oka, Humiaki; Shirao, Satoshi; Yoneda, Hiroshi; Suzuki, Michiyasu</t>
  </si>
  <si>
    <t>10.1111/j.1552-6569.2011.00656.x</t>
  </si>
  <si>
    <t>Intracranial Abscess as a Complication of Allergic Fungal Sinusitis</t>
  </si>
  <si>
    <t>Holbrook, John F.; Eastwood, James D.; Kilani, Ramsey K.</t>
  </si>
  <si>
    <t>10.1111/j.1552-6569.2011.00670.x</t>
  </si>
  <si>
    <t>Correlation between Frequency of Microembolic Signals and Efficacy of Antiplatelet Therapy in Symptomatic Carotid Disease</t>
  </si>
  <si>
    <t>Kerasnoudis, Antonios; Meves, Saskia H.; Gold, Ralf; Krogias, Christos</t>
  </si>
  <si>
    <t>10.1111/j.1552-6569.2012.00770.x</t>
  </si>
  <si>
    <t>MR Neurography in Diagnosing Nondiabetic Lumbosacral Radiculoplexus Neuropathy</t>
  </si>
  <si>
    <t>Filosto, Massimiliano; Pari, Elisa; Cotelli, Mariasofia; Todeschini, Alice; Vielmi, Valentina; Rinaldi, Fabrizio; Padovani, Alessandro; Gasparotti, Roberto</t>
  </si>
  <si>
    <t>10.1111/jon.12039</t>
  </si>
  <si>
    <t>A New Classification Scheme for Spinal Vascular Abnormalities based on Angiographic Features</t>
  </si>
  <si>
    <t>Qureshi, Adnan I.</t>
  </si>
  <si>
    <t>10.1111/j.1552-6569.2012.00709.x</t>
  </si>
  <si>
    <t>Diffusion Tensor Imaging Analysis of Tumefactive Giant Brain Lesions in Multiple Sclerosis</t>
  </si>
  <si>
    <t>Miron, Shmuel; Tal, Sigal; Achiron, Anat</t>
  </si>
  <si>
    <t>10.1111/j.1552-6569.2011.00680.x</t>
  </si>
  <si>
    <t>Generating a Minimal Set of Templates for the Hippocampal Region in MR Neuroimages</t>
  </si>
  <si>
    <t>Cataldo, R.; Agrusti, A.; De Nunzio, G.; Carla, A.; De Mitri, I.; Favetta, M.; Quarta, M.; Monno, L.; Rei, L.; Fiorina, E.</t>
  </si>
  <si>
    <t>10.1111/j.1552-6569.2012.00713.x</t>
  </si>
  <si>
    <t>Dramatic Changes of a DWI Lesion in a Patient with Acute Ischemic Stroke Treated with IV t-PA</t>
  </si>
  <si>
    <t>Sakamoto, Yuki; Kimura, Kazumi; Iguchi, Yasuyuki; Shibazaki, Kensaku; Aoki, Junya</t>
  </si>
  <si>
    <t>10.1111/j.1552-6569.2011.00635.x</t>
  </si>
  <si>
    <t>Gliosarcoma Metastatic to the Leptomeninges and Dura</t>
  </si>
  <si>
    <t>Mansouri, Bobbak; Barboriak, Daniel P.; Kilani, Ramsey K.</t>
  </si>
  <si>
    <t>10.1111/j.1552-6569.2011.00641.x</t>
  </si>
  <si>
    <t>Epidermoid Cyst with a Metabolite Pattern Mimicking a Brain Abscess. A Magnetic Resonance Spectroscopy Study</t>
  </si>
  <si>
    <t>Bernabeu, Angela; Lopez-Celada, Susana; Alenda, Cristina; Bano, Elena</t>
  </si>
  <si>
    <t>10.1111/j.1552-6569.2011.00608.x</t>
  </si>
  <si>
    <t>Atlas-Based Versus Individual-Based Fiber Tracking of the Corpus Callosum in Patients with Multiple Sclerosis: Reliability and Clinical Correlations</t>
  </si>
  <si>
    <t>Lagana, Maria Marcella; Ceccarelli, Antonia; Preti, Maria Giulia; Venturelli, Chiara; Sormani, Maria Pia; Cavarretta, Rosella; Baselli, Giuseppe; Cecconi, Pietro; Caputo, Domenico; Rovaris, Marco</t>
  </si>
  <si>
    <t>10.1111/j.1552-6569.2011.00650.x</t>
  </si>
  <si>
    <t>Intravascular Ultrasound-Guided Thrombus Retrieval with a Multipurpose-Angled Catheter During Carotid Artery Stenting</t>
  </si>
  <si>
    <t>Kan, Peter; Binning, Mandy J.; Siddiqui, Adnan H.</t>
  </si>
  <si>
    <t>10.1111/j.1552-6569.2011.00651.x</t>
  </si>
  <si>
    <t>Intracranial Rosai-Dorfman Disease with Unusual Transcranial Extension</t>
  </si>
  <si>
    <t>Lu, Chia-Hsing; Chang, Kung-Chao; Lee, E-Jian; Chuang, Ming-Tsung; Chang, Ruey-Sheng</t>
  </si>
  <si>
    <t>10.1111/j.1552-6569.2010.00539.x</t>
  </si>
  <si>
    <t>Atypical Wernicke's Encephalopathy Showing Involvement of Substantia Nigra</t>
  </si>
  <si>
    <t>Kalidass, Bhagheerathi; Sunnathkal, Rajani; Rangashamanna, Vital; Paraswani, Rajesh</t>
  </si>
  <si>
    <t>10.1111/j.1552-6569.2010.00545.x</t>
  </si>
  <si>
    <t>Separation of Perfusion Signals from Diffusion-Weighted Image Series Enabled by Independent Component Analysis</t>
  </si>
  <si>
    <t>Suzuki, Kiyotaka; Igarashi, Hironaka; Watanabe, Masaki; Nakamura, Yukihiro; Nakada, Tsutomu</t>
  </si>
  <si>
    <t>10.1111/j.1552-6569.2010.00514.x</t>
  </si>
  <si>
    <t>Bilateral Ageusia Caused by a Unilateral Midbrain and Thalamic Infarction</t>
  </si>
  <si>
    <t>Tsivgoulis, Georgios; Ioannis, Heliopoulos; Vadikolias, Konstantinos; Galetta, Steven L.; Piperidou, Charitomeni</t>
  </si>
  <si>
    <t>10.1111/j.1552-6569.2010.00491.x</t>
  </si>
  <si>
    <t>Brainstem Hyperperfusion Syndrome After Intravenous Thrombolysis: A Case Report</t>
  </si>
  <si>
    <t>Lau, Chi-Ieong; Lien, Li-Ming; Chen, Wei-Hung</t>
  </si>
  <si>
    <t>10.1111/j.1552-6569.2010.00469.x</t>
  </si>
  <si>
    <t>The No Smoking Sign-Insular Infarction</t>
  </si>
  <si>
    <t>Hefzy, Hebah; Silver, Rachel Wulf; Silver, Brian</t>
  </si>
  <si>
    <t>10.1111/j.1552-6569.2010.00486.x</t>
  </si>
  <si>
    <t>The Role of Transcranial Doppler Embolic Monitoring in the Management of Intracranial Arterial Stenosis</t>
  </si>
  <si>
    <t>Sebastian, Joseph; Derksen, Carol; Khan, Khurshid; Saqqur, Maher</t>
  </si>
  <si>
    <t>10.1111/j.1552-6569.2009.00455.x</t>
  </si>
  <si>
    <t>Traumatic Carotid-Cavernous Fistula with Pontomesencephalic and Cervical Cord Venous Drainage Presenting as Tetraparesis</t>
  </si>
  <si>
    <t>Herrera, Diego A.; Vargas, Sergio A.; Dublin, Arthur B.</t>
  </si>
  <si>
    <t>10.1111/j.1552-6569.2009.00400.x</t>
  </si>
  <si>
    <t>Spontaneous Internal Carotid Artery Dissection: An Uncommon Cause of Recurrent Postpartum Headache</t>
  </si>
  <si>
    <t>Stamboulis, Elefterios; Raptis, Georgios; Andrikopoulou, Athina; Arvaniti, Chrisa; Brountzos, Elias; Oikonomopoulos, Nikos; Stefanis, Leonidas; Voumvourakis, Konstantinos</t>
  </si>
  <si>
    <t>10.1111/j.1552-6569.2009.00387.x</t>
  </si>
  <si>
    <t>PICA Origin Aneurysm Diagnosed 27 Years after Microvascular Decompression of Cranial Nerve VII</t>
  </si>
  <si>
    <t>Tormenti, Matthew J.; Lin, Ridwan; Jankowitz, Brian T.; Horowitz, Michael B.</t>
  </si>
  <si>
    <t>10.1111/j.1552-6569.2009.00396.x</t>
  </si>
  <si>
    <t>Spontaneous Thrombosis of a Large Vein of Galen Malformation</t>
  </si>
  <si>
    <t>Shah, Qaisar A.; Qureshi, Adnan I.</t>
  </si>
  <si>
    <t>10.1111/j.1552-6569.2009.00397.x</t>
  </si>
  <si>
    <t>Lumbar Spinal Stenosis with Exacerbation of Back Pain with Extension: A Potential Contraindication for Supine MRI with Sedation</t>
  </si>
  <si>
    <t>Kuramoto, Alan; Chang, Linda; Graham, Jon; Holmes, Stephen</t>
  </si>
  <si>
    <t>10.1111/j.1552-6569.2009.00382.x</t>
  </si>
  <si>
    <t>Multifocal Intradural Spinal AVF and Renal Artery Aneurysms in a Case of Klippel Trenaunay Syndrome (KTS)</t>
  </si>
  <si>
    <t>Sharma, Sandeep</t>
  </si>
  <si>
    <t>10.1111/j.1552-6569.2009.00406.x</t>
  </si>
  <si>
    <t>Evaluation of a Microconvex Array Transducer for the Ultrasonographic Examination of the Intrathoracic Segments of the Supraaortic Arteries</t>
  </si>
  <si>
    <t>von Sarnowski, Bettina; Khaw, Alexander V.; Kessler, Christof; Schminke, Ulf</t>
  </si>
  <si>
    <t>10.1111/j.1552-6569.2009.00360.x</t>
  </si>
  <si>
    <t>Atypical Presentation of Postpartum Cerebral Angiopathy Shown as a Small Penetrating Arterial Territory Infarct with Severe Peri-Infarct Edema</t>
  </si>
  <si>
    <t>Cho, A-Hyun; Lim, Sung Chul; Kim, Beum Saeng; Yang, Dong Won; Shon, Young-Min</t>
  </si>
  <si>
    <t>10.1111/j.1552-6569.2008.00302.x</t>
  </si>
  <si>
    <t>Detection of Right-to-Left Shunts may be Associated with Body Size</t>
  </si>
  <si>
    <t>Iguchi, Yasuyuki; Kimura, Kazumi; Kobayashi, Kazuto; Aoki, Junya; Sakai, Kenichiro; Terasawa, Yuka; Uemura, Junichi; Shibazaki, Kensaku</t>
  </si>
  <si>
    <t>10.1111/j.1552-6569.2008.00355.x</t>
  </si>
  <si>
    <t>MR imaging after hip and knee replacement</t>
  </si>
  <si>
    <t>Koch, Sebastian; Forteza, Alejandro; Lavernia, Carlos; Romano, Jose G.; Campo, Nelly; Bhatia, Rita; Campo-Bustillo, Iszet</t>
  </si>
  <si>
    <t>10.1111/j.1552-6569.2007.00157.x</t>
  </si>
  <si>
    <t>Transcranial doppler microembolic signal monitoring is useful in diagnosis and treatment of carotid artery dissection: Two case reports</t>
  </si>
  <si>
    <t>Roy, Jayanta; Akhtar, Naveed; Watson, Timothy; Demchuk, Andrew M.; Saqqur, Maher</t>
  </si>
  <si>
    <t>10.1111/j.1552-6569.2007.00109.x</t>
  </si>
  <si>
    <t>Magnetic resonance imaging of idiopathic herniation of the cuneus gyrus</t>
  </si>
  <si>
    <t>Duarte, Maddalena Pizzirusso; Maldjian, T. Catherine; Tenner, Michael; Adam, Richard</t>
  </si>
  <si>
    <t>10.1111/j.1552-6569.2007.00123.x</t>
  </si>
  <si>
    <t>Stroke caused by small vessel occlusion in a patient taking etoricoxib and thalidomide</t>
  </si>
  <si>
    <t>Wong, Edward H. C.; Leung, Thomas W. H.; Wong, K. S. Lawrence</t>
  </si>
  <si>
    <t>10.1111/j.1552-6569.2006.00071.x</t>
  </si>
  <si>
    <t>Visualization of venous systems by time-of-flight magnetic resonance angiography</t>
  </si>
  <si>
    <t>Ko, Sang B.; Kim, Dong-Eog; Kim, Se H.; Roh, Jae-Kyu</t>
  </si>
  <si>
    <t>10.1111/j.1552-6569.2006.00057.x</t>
  </si>
  <si>
    <t>Carotid stent-supported angioplasty via radiobrachial route</t>
  </si>
  <si>
    <t>Janjua, Nazli; Verma, Navin; Alkawi, Ammar; Kirmani, Jawad F.; Qureshi, Adnan I.</t>
  </si>
  <si>
    <t>10.1111/j.1552-6569.2006.00039.x</t>
  </si>
  <si>
    <t>Comparison of 1-and 2-marker techniques for calculating system magnification factor for angiographic measurement of intracranial vessels</t>
  </si>
  <si>
    <t>Divani, AA; Tholany, CR; Siddiqui, AU; AlKawi, A; Hussain, MS; Kirmani, JF; Qureshi, AI</t>
  </si>
  <si>
    <t>10.1177/1051228405280175</t>
  </si>
  <si>
    <t>Quantitation of contrast TCD in patients with and without atrial septal aneurysm</t>
  </si>
  <si>
    <t>Ziai, WC; Oh, S; Razumovsky, AY; Wityk, RJ</t>
  </si>
  <si>
    <t>10.1177/1051228405275197</t>
  </si>
  <si>
    <t>Magnetic resonance imaging protocols for cervical disc disease: What is your neighbor up to?</t>
  </si>
  <si>
    <t>Wolansky, LJ; Parikh, DD; Shah, KJ; Yalamanchili, R; Farkas, J</t>
  </si>
  <si>
    <t>10.1177/1051228404272886</t>
  </si>
  <si>
    <t>Evaluation of Early Reperfusion Criteria in Acute Ischemic Stroke</t>
  </si>
  <si>
    <t>Ozenne, Brice; Cho, Tae-Hee; Mikkelsen, Irene Klaerke; Hermier, Marc; Ribe, Lars; Thomalla, Goetz; Pedraza, Salvador; Baron, Jean-Claude; Roy, Pascal; Berthezene, Yves; Nighoghossian, Norbert; Ostergaard, Leif; Maucort-Boulch, Delphine</t>
  </si>
  <si>
    <t>10.1111/jon.12255</t>
  </si>
  <si>
    <t>MRI-Based Measurement of Brain Stem Cross-Sectional Area in Relapsing-Remitting Multiple Sclerosis</t>
  </si>
  <si>
    <t>Chivers, Tomos R.; Constantinescu, Cris S.; Tench, Christopher R.</t>
  </si>
  <si>
    <t>10.1111/jon.12244</t>
  </si>
  <si>
    <t>Reversible Splenial Lesion Syndrome (RESLES) Following Glufosinate Ammonium Poisoning</t>
  </si>
  <si>
    <t>Jeong, Tae Oh; Yoon, Jae Chol; Lee, Jae Baek; Jin, Young Ho; Hwang, Seung Bae</t>
  </si>
  <si>
    <t>10.1111/jon.12216</t>
  </si>
  <si>
    <t>Clinical and Neuroimaging Profile of Children with Lesions in the Corpus Callosum</t>
  </si>
  <si>
    <t>Harini, Chellamani; Das, Rohit R.; Prabhu, Sanjay P.; Singh, Kanwaljit; Haldar, Amit; Takeoka, Masanori; Bergin, Ann M.; Loddenkemper, Tobias; Kothare, Sanjeev V.</t>
  </si>
  <si>
    <t>10.1111/jon.12190</t>
  </si>
  <si>
    <t>Cerebral Hypoperfusion in Posterior Reversible Encephalopathy Syndrome is Different from Transient Ischemic Attack on CT Perfusion</t>
  </si>
  <si>
    <t>Vanacker, Peter; Matias, Goncalo; Hagmann, Patric; Michel, Patrik</t>
  </si>
  <si>
    <t>10.1111/jon.12158</t>
  </si>
  <si>
    <t>Incidental Diagnosis of Cerebral Cortical Venous Thrombosis in Postdural Puncture Headache on Brain Computed Tomography</t>
  </si>
  <si>
    <t>Humbertjean, Lisa; Ducrocq, Xavier; Lacour, Jean-Christophe; Mione, Gioia; Richard, Sebastien</t>
  </si>
  <si>
    <t>10.1111/jon.12203</t>
  </si>
  <si>
    <t>Serial MR Imaging in Suprasellar Xanthogranuloma: Growth Pattern and New Lesions</t>
  </si>
  <si>
    <t>Mohan, Balaguruswamy Madan; Mohamed, Ezaz; Jain, Sunil Kumar; Jain, Manoj; Jaiswal, Awadesh Kumar</t>
  </si>
  <si>
    <t>10.1111/jon.12170</t>
  </si>
  <si>
    <t>Hypophosphatemia is Associated with the Serial Administration of Triple-Dose Gadolinium to Patients for Brain MRI</t>
  </si>
  <si>
    <t>Wolansky, Leo J.; Cadavid, Diego; Punia, Vineet; Kim, Soyeon; Cheriyan, Jojy; Haghighi, Mershad; Cook, Stuart D.</t>
  </si>
  <si>
    <t>10.1111/jon.12241</t>
  </si>
  <si>
    <t>Diffusion-Weighted Magnetic Resonance Imaging and Apparent Diffusion Coefficient Mapping for Diagnosing Infectious Spondylodiscitis: A Preliminary Study</t>
  </si>
  <si>
    <t>Chen, Tai-Yuan; Wu, Te-Chang; Tsui, Yu-Kun; Chen, Hou-Hsun; Lin, Chien-Jen; Lee, Huey-Jen; Wu, Tai-Ching</t>
  </si>
  <si>
    <t>10.1111/jon.12145</t>
  </si>
  <si>
    <t>Comparison of Sagittal and Transverse Echo Planar Spectroscopic Imaging on the Quantification of Brain Metabolites</t>
  </si>
  <si>
    <t>Tsai, Shang-Yueh; Wang, Woan-Chyi; Lin, Yi-Ru</t>
  </si>
  <si>
    <t>10.1111/jon.12087</t>
  </si>
  <si>
    <t>Monitoring of Cortical Activity Postreperfusion. A Powerful Tool for Predicting Clinical Response Immediately After Recanalization</t>
  </si>
  <si>
    <t>Flores, Alan; Ribo, Marc; Rubiera, Marta; Gonzalez-Cuevas, Montserrat; Pagola, Jorge; Rodriguez-Luna, David; Muchada, Marian; Kallas, Julia; Meler, Pilar; Sanjuan, Estela; Alvarez-Sabin, Jose; Montaner, Joan; Molina, Carlos A.</t>
  </si>
  <si>
    <t>10.1111/jon.12113</t>
  </si>
  <si>
    <t>High-Resolution MRI Visualization of Aneurysmal Thrombosis after Flow Diverter Stent Placement</t>
  </si>
  <si>
    <t>Gory, Benjamin; Sigovan, Monica; Vallecilla, Carolina; Courbebaisse, Guy; Turjman, Francis</t>
  </si>
  <si>
    <t>10.1111/jon.12110</t>
  </si>
  <si>
    <t>Concurrent West Nile Virus Infection in Pneumococcal Meningitis: Clinical and MRI Features</t>
  </si>
  <si>
    <t>Szatmary, Gabriella; Leis, A. Arturo</t>
  </si>
  <si>
    <t>10.1111/jon.12125</t>
  </si>
  <si>
    <t>Internal Carotid Artery Floating Thrombus in Relapsing Polychondritis</t>
  </si>
  <si>
    <t>Karapanayiotides, Theodoros; Kouskouras, Konstantinos; Ioannidis, Panagiotis; Polychroniadou, Eleni; Grigoriadis, Nikolaos; Karacostas, Dimitrios</t>
  </si>
  <si>
    <t>10.1111/jon.12088</t>
  </si>
  <si>
    <t>Basilar Artery Thrombus vs. Fenestration: A Differential Diagnostic Challenge in Acute Ischemic Stroke</t>
  </si>
  <si>
    <t>Palazzo, Paola; Ruff, Michael; Lyerly, Michael J.; Alexandrov, Andrei V.</t>
  </si>
  <si>
    <t>10.1111/jon.12069</t>
  </si>
  <si>
    <t>Multimodality Evaluation of Dural Arteriovenous Fistula with CT Angiography, MR with Arterial Spin Labeling, and Digital Subtraction Angiography: Case Report</t>
  </si>
  <si>
    <t>Alexander, Matthew; McTaggart, Ryan; Santarelli, Justin; Fischbein, Nancy; Marks, Michael; Zaharchuk, Greg; Do, Huy</t>
  </si>
  <si>
    <t>10.1111/jon.12032</t>
  </si>
  <si>
    <t>Intracranial Extramedullary Hematopoiesis: A Rare Cause of Headaches</t>
  </si>
  <si>
    <t>Singer, Adam; Quencer, Robert</t>
  </si>
  <si>
    <t>10.1111/jon.12029</t>
  </si>
  <si>
    <t>Serial CT Findings of a Rapidly Calcified Epidural Hematoma in a Young Adult: A Case Report</t>
  </si>
  <si>
    <t>Lee, Byung Hoon; Hwang, Yoon Joon; Choi, Chan-Young</t>
  </si>
  <si>
    <t>10.1111/jon.12060</t>
  </si>
  <si>
    <t>Task-Correlated Facial and Head Movements in Classifier-Based Real-Time fMRI</t>
  </si>
  <si>
    <t>Magland, Jeremy F.; Childress, Anna Rose</t>
  </si>
  <si>
    <t>10.1111/jon.12015</t>
  </si>
  <si>
    <t>Presumptive Progressive Multifocal Leukoencephalopathy in Multiple Sclerosis after Natalizumab Therapy</t>
  </si>
  <si>
    <t>Eisele, Philipp; Szabo, Kristina; Hornberger, Eva; Griebe, Martin; Hennerici, Michael G.; Kieseier, Bernd C.; Gass, Achim</t>
  </si>
  <si>
    <t>10.1111/jon.12010</t>
  </si>
  <si>
    <t>Reproducibility of ABC/2 Method to Determine Infarct Volume and Mismatch Percentage with CT Perfusion</t>
  </si>
  <si>
    <t>French, Kris F.; Martinez, Julie K.; DeHavenon, Adam H.; Weathered, Natalie R.; Grantz, Matthew; Smith, Shawn M.; Wilder, Michael; Rassner, Ulrich A.; Kircher, John C.; Dewitt, L. Dana.; Wold, Jana J.; Hoesch, Robert E.</t>
  </si>
  <si>
    <t>10.1111/jon.12001</t>
  </si>
  <si>
    <t>Detection of Cerebral Hyperperfusion Syndrome after Carotid Endarterectomy with CT Perfusion</t>
  </si>
  <si>
    <t>Schoknecht, Karl; Gabi, Szendro; Ifergane, Gal; Friedman, Alon; Shelef, Ilan</t>
  </si>
  <si>
    <t>10.1111/j.1552-6569.2012.00773.x</t>
  </si>
  <si>
    <t>Cerebral Blood Flow Dynamics of Orthostatic Transient Ischemic Attacks in a Patient with Carotid Dissection and Fibromuscular Dysplasia</t>
  </si>
  <si>
    <t>Gupta, Deepak; Derksen, Carol; Saqqur, Maher; Khan, Khurshid; Jeerakathil, Thomas; Shuaib, Ashfaq</t>
  </si>
  <si>
    <t>10.1111/j.1552-6569.2012.00715.x</t>
  </si>
  <si>
    <t>Endovascular Embolization by Parent Artery Reconstruction of a Symptomatic Fusiform Posterior Cerebral Artery Aneurysm Using Onyx HD-500: A Neurointerventional Report</t>
  </si>
  <si>
    <t>Bogason, Einar T.; Patel, Akshal S.; Cockroft, Kevin M.</t>
  </si>
  <si>
    <t>10.1111/j.1552-6569.2012.00783.x</t>
  </si>
  <si>
    <t>Retropharyngeal Ganglioneuroma: A Case Report</t>
  </si>
  <si>
    <t>Yang, Andrew I.; Ozsvath, Jessica; Shukla, Pratibha; Fatterpekar, Girish M.</t>
  </si>
  <si>
    <t>10.1111/j.1552-6569.2012.00765.x</t>
  </si>
  <si>
    <t>Are CT Angiography Source Images Accurate for Evaluating Infarct Volume?</t>
  </si>
  <si>
    <t>Watanabe, Masaki; Qureshi, Adnan I.</t>
  </si>
  <si>
    <t>10.1111/j.1552-6569.2011.00672.x</t>
  </si>
  <si>
    <t>SPECT Study of the Nigrostriatal Dopaminergic System in Huntington's Disease</t>
  </si>
  <si>
    <t>Hwang, Wen-Juh; Yao, Wei-Jen</t>
  </si>
  <si>
    <t>10.1111/j.1552-6569.2011.00671.x</t>
  </si>
  <si>
    <t>Accelerating EPI Distortion Correction by Utilizing a Modern GPU-Based Parallel Computation</t>
  </si>
  <si>
    <t>Yang, Yao-Hao; Huang, Teng-Yi; Wang, Fu-Nien; Chuang, Tzu-Chao; Chen, Nan-Kuei</t>
  </si>
  <si>
    <t>10.1111/j.1552-6569.2011.00654.x</t>
  </si>
  <si>
    <t>The Extent of Perfusion Deficit Does Not Relate to the Visibility of Acute Ischemic Lesions on Fluid-Attenuated Inversion Recovery Imaging</t>
  </si>
  <si>
    <t>Cheng, Bastian; Rosenkranz, Michael; Kruetzelmann, Anna; Fiehler, Jens; Forkert, Nils D.; Gerloff, Christian; Thomalla, Goetz</t>
  </si>
  <si>
    <t>10.1111/j.1552-6569.2012.00708.x</t>
  </si>
  <si>
    <t>Unilateral Contrast Neurotoxicity as a Stroke Mimic After Cerebral Angiogram</t>
  </si>
  <si>
    <t>Haussen, Diogo C.; Modir, Royya; Yavagal, Dileep R.</t>
  </si>
  <si>
    <t>10.1111/j.1552-6569.2011.00655.x</t>
  </si>
  <si>
    <t>Aortic Interruption Presenting with Recurrent Ischemic Strokes in an Adult</t>
  </si>
  <si>
    <t>Vural, Atay; Arsava, Ethem M.; Ozgen, Burce; Oguz, Kader K.; Efe, Orhan; Demircin, Metin; Topcuoglu, Mehmet A.</t>
  </si>
  <si>
    <t>10.1111/j.1552-6569.2011.00691.x</t>
  </si>
  <si>
    <t>Selective Cerebellar and Basal Ganglia Injury in Neuroleptic Malignant Syndrome</t>
  </si>
  <si>
    <t>Lyons, Jennifer L.; Cohen, Adam B.</t>
  </si>
  <si>
    <t>10.1111/j.1552-6569.2011.00579.x</t>
  </si>
  <si>
    <t>Focal Common Carotid Artery Intramural Hematoma</t>
  </si>
  <si>
    <t>Viaccoz, Aurelien; Perren, Fabienne</t>
  </si>
  <si>
    <t>10.1111/j.1552-6569.2011.00634.x</t>
  </si>
  <si>
    <t>Endovascular Therapy of a Craniocervical Pial AVF Fed by the Anterior Spinal Artery</t>
  </si>
  <si>
    <t>Alshekhlee, Amer; Edgell, Randall C.; Kale, Sushant P.; Kitchener, Jacob; Vora, Nirav</t>
  </si>
  <si>
    <t>10.1111/j.1552-6569.2010.00569.x</t>
  </si>
  <si>
    <t>Reversible Vasoconstriction Syndrome with Bilateral Basal Ganglia Hemorrhages</t>
  </si>
  <si>
    <t>Westover, M. Brandon; Cohen, Adam B.</t>
  </si>
  <si>
    <t>10.1111/j.1552-6569.2011.00645.x</t>
  </si>
  <si>
    <t>Preliminary MRI Quality Assessment and Device Acceptance Guidelines for a Multicenter Bioclinical Study: The GO Glioblastoma Project</t>
  </si>
  <si>
    <t>Ollivro, Sylvain; Eliat, Pierre-Antoine; Hitti, Eric; Tran, Loan; de Certaines, Jacques D.; Saint-Jalmes, Herve</t>
  </si>
  <si>
    <t>10.1111/j.1552-6569.2011.00638.x</t>
  </si>
  <si>
    <t>Expansion of Corticomedullary Junction High-Susceptibility Region (CMJ-HSR) with Aging: A Clue in the Pathogenesis of Alzheimer's Disease?</t>
  </si>
  <si>
    <t>Nakada, Tsutomu; Matsuzawa, Hitoshi; Igarashi, Hironaka; Kwee, Ingrid L.</t>
  </si>
  <si>
    <t>10.1111/j.1552-6569.2011.00607.x</t>
  </si>
  <si>
    <t>Endovascular Treatment of Cerebral Aneurysms at a Low-Volume Community Hospital Practice: Management Strategies, Complications, and Outcomes</t>
  </si>
  <si>
    <t>Invergo, Darbi; Gordhan, Ajeet</t>
  </si>
  <si>
    <t>10.1111/j.1552-6569.2011.00630.x</t>
  </si>
  <si>
    <t>Brain Imaging in Cerebellar Ataxia Associated with Autoimmune Polyglandular Syndrome Type 2</t>
  </si>
  <si>
    <t>Manto, Mario; Jissendi, P.</t>
  </si>
  <si>
    <t>10.1111/j.1552-6569.2010.00542.x</t>
  </si>
  <si>
    <t>A Combined TCD and MRA Screening for Significant Siphon Portion of Internal Carotid Artery (S-ICA) Stenosis</t>
  </si>
  <si>
    <t>Aoki, Junya; Kimura, Kazumi; Iguchi, Yasuyuki; Shibazaki, Kensaku; Kobayashi, Kazuto; Sakai, Kenichiro; Sakamoto, Yuki</t>
  </si>
  <si>
    <t>10.1111/j.1552-6569.2010.00567.x</t>
  </si>
  <si>
    <t>Nonblinding, Penetrating Orbital Injury with Pontine and Cerebellar Involvement Secondary to Antenna Trauma</t>
  </si>
  <si>
    <t>Teymoorian, Savak; San Filippo, Ashley; Wallace, Billi</t>
  </si>
  <si>
    <t>10.1111/j.1552-6569.2010.00519.x</t>
  </si>
  <si>
    <t>Evaluation of Vertebral Artery Origin Stenosis: A Retrospective Comparison of Three Techniques</t>
  </si>
  <si>
    <t>Jumaa, Mouhammad; Popescu, Alexandra; Tsay, Jawad; Vaughan, Christina; Vora, Nirav; Jankowitz, Brian; Horowitz, Michael B.; Jovin, Tudor G.; Uchino, Ken</t>
  </si>
  <si>
    <t>10.1111/j.1552-6569.2010.00551.x</t>
  </si>
  <si>
    <t>Arterial ReOcclusion and Persistent Distal Occlusion after Thrombus Aspiration</t>
  </si>
  <si>
    <t>Zhao, Limin; Rubiera, Marta; Harrigan, Mark R.; Alexandrov, Andrei V.</t>
  </si>
  <si>
    <t>10.1111/j.1552-6569.2010.00505.x</t>
  </si>
  <si>
    <t>Endovascular Therapy for Cardiac Catheterization Associated Strokes</t>
  </si>
  <si>
    <t>Aleu, Aitziber; Hussain, Muhammad Vbv S.; Lin, Ridwan; Gupta, Rishi; Jankowitz, Brian T.; Vora, Nirav A.; Jumaa, Mouhammad A.; Zaidi, Syed F.; Anderson, William D.; Horowitz, Michael B.; Jovin, Tudor</t>
  </si>
  <si>
    <t>10.1111/j.1552-6569.2010.00494.x</t>
  </si>
  <si>
    <t>Superficial Temporal Vein: Route to Embolization of Cavernous Dural Arteriovenous Fistula</t>
  </si>
  <si>
    <t>Singh, Jasmeet; Morris, P. Pearse</t>
  </si>
  <si>
    <t>10.1111/j.1552-6569.2010.00483.x</t>
  </si>
  <si>
    <t>Multiple Schwannomas in a Single Costal Interval: Report of Two Cases</t>
  </si>
  <si>
    <t>Tang, Hua; Wu, Lihui; Li, Jianqiu; Liu, Hongchao; Xu, Zhifei</t>
  </si>
  <si>
    <t>10.1111/j.1552-6569.2010.00511.x</t>
  </si>
  <si>
    <t>Rosai-Dorfman Disease with Massive Intracranial Involvement: Asymmetric Response to Conservative Therapy</t>
  </si>
  <si>
    <t>Walker, Robert N.; Nickles, Thomas P.; Lountzis, Nektarios I.; Jacobs, Darren L.; Nawaz, Nava K.</t>
  </si>
  <si>
    <t>10.1111/j.1552-6569.2009.00404.x</t>
  </si>
  <si>
    <t>Feasibility of Geometric-Intensity-Based Semi-Automated Delineation of the Tentorium Cerebelli from MRI Scans</t>
  </si>
  <si>
    <t>Penumetcha, Neeraja; Kabadi, Suraj; Jedynak, Bruno; Walcutt, Charles; Gado, Mokhtar H.; Wang, Lei; Ratnanather, J. Tilak</t>
  </si>
  <si>
    <t>10.1111/j.1552-6569.2009.00405.x</t>
  </si>
  <si>
    <t>Idiopathic Hypoglossal Nerve Laceration Detected by High-Resolution Three-Dimensional Constructive Interference in Steady State Magnetic Resonance Imaging</t>
  </si>
  <si>
    <t>Sakushima, Ken; Terae, Satoshi; Tsuji-Akimoto, Sachiko; Niino, Masaaki; Yabe, Ichiro; Sasaki, Hidenao</t>
  </si>
  <si>
    <t>10.1111/j.1552-6569.2010.00498.x</t>
  </si>
  <si>
    <t>Ultrasonographic and Perioperative Macroscopic Findings in Acute Carotid Artery Occlusion</t>
  </si>
  <si>
    <t>Herzig, Roman; Skoloudik, David; Kral, Michal; Sanak, Daniel; Roubec, Martin; Skoda, Ondrej; Bachleda, Petr; Utikal, Petr; Havranek, Pavel; Hrbac, Tomas; Fucik, Milan; Dvorackova, Jana; Zapletalova, Jana; Hlustik, Petr; Bar, Michal; Kanovsky, Petr</t>
  </si>
  <si>
    <t>10.1111/j.1552-6569.2009.00437.x</t>
  </si>
  <si>
    <t>Atypical Megadolichoectasia Manifesting as Brain Infarction Rapidly Followed by Fatal Subarachnoid Hemorrhage</t>
  </si>
  <si>
    <t>Tsutsumi, Satoshi; Yasumoto, Yukimasa; Ito, Masanori</t>
  </si>
  <si>
    <t>10.1111/j.1552-6569.2009.00363.x</t>
  </si>
  <si>
    <t>Diagnostic Cerebral Angiography: The Interventional Neurology Perspective</t>
  </si>
  <si>
    <t>Hussain, S. I.; Wolfe, T. J.; Lynch, J. R.; Fitzsimmons, B. F.; Zaidat, O. O.</t>
  </si>
  <si>
    <t>10.1111/j.1552-6569.2008.00356.x</t>
  </si>
  <si>
    <t>Noninvasive Imaging of Carotid Giant Pseudoaneurysm</t>
  </si>
  <si>
    <t>Martinez-Sanchez, Patricia; Fuentes, Blanca; Mendieta, Covadonga; Fernadez-Prieto, Andres; Garcia-Raya, Pilar; Sanz-Gallego, Irene; Ruiz-Ares, Gerardo; Diez-Tejedor, Exuperio</t>
  </si>
  <si>
    <t>10.1111/j.1552-6569.2009.00376.x</t>
  </si>
  <si>
    <t>Temporary Test Occlusion of Distal Middle Cerebral Artery Using GDC Coil</t>
  </si>
  <si>
    <t>Douds, G. Logan; Kalapos, Paul; Cockroft, Kevin M.</t>
  </si>
  <si>
    <t>10.1111/j.1552-6569.2008.00341.x</t>
  </si>
  <si>
    <t>Iron Foreign Body in the Optic Nerve without Ocular Siderosis</t>
  </si>
  <si>
    <t>Hwang, Yih-Shiou; Lin, Ken-Kuo; Chen, Kuan-Jen; Lai, Chi-Chun</t>
  </si>
  <si>
    <t>10.1111/j.1552-6569.2008.00340.x</t>
  </si>
  <si>
    <t>Seizure-Induced Inflammation in Focal Cortical Dysplasia Resulting in Imaging Progression That Simulates Neoplasia</t>
  </si>
  <si>
    <t>Owens, Cormac; Bradley, Lisa; Farrell, Michael; O'Brien, Donncha; King, Mary D.; Ryan, Stephanie P.</t>
  </si>
  <si>
    <t>10.1111/j.1552-6569.2008.00342.x</t>
  </si>
  <si>
    <t>Unilateral versus Bilateral Middle Cerebral Artery Detection of Right-to-Left Shunt by Power M-Mode Transcranial Doppler</t>
  </si>
  <si>
    <t>Jesurum, Jill T.; Fuller, Cindy J.; Moehring, Mark A.; Renz, Joshua; Harley, Meryl; Spencer, Merrill P.</t>
  </si>
  <si>
    <t>10.1111/j.1552-6569.2008.00280.x</t>
  </si>
  <si>
    <t>Clinical-sonographic index (CSI): A novel transcranial Doppler diagnostic model for middle cerebral artery stenosis</t>
  </si>
  <si>
    <t>Jung, Keun-Hwa; Lee, Yong-Seok</t>
  </si>
  <si>
    <t>10.1111/j.1552-6569.2007.00181.x</t>
  </si>
  <si>
    <t>Leo stent-assisted coil embolization of a giant middle cerebral artery aneurysm</t>
  </si>
  <si>
    <t>Ahn, Jung Yong; Hong, Chang Ki; Suh, Sang Hyun; Cho, Jun Hyung; Shim, Yo Shik; Huh, Ji Soon</t>
  </si>
  <si>
    <t>10.1111/j.1552-6569.2007.00221.x</t>
  </si>
  <si>
    <t>Data on file, amersham health</t>
  </si>
  <si>
    <t>Hassan, Ameer E.; Hussain, Muhammad S.; Chowdhury, Farys; Khan, Asad; Harris-Lane, Pansy; Qureshi, Adnan I.</t>
  </si>
  <si>
    <t>10.1111/j.1552-6569.2007.00155.x</t>
  </si>
  <si>
    <t>Spinal cord compression secondary to epidural bilharzioma: Case report</t>
  </si>
  <si>
    <t>Maia, Antonio C. M., Jr.; Silva, Luciano R. F.; Guimaraes, Matheus D.; Gomes, Francinaldo L.; Bichuetti, Denis B.; Stavale, Joao N.; Prandini, Mirto N.</t>
  </si>
  <si>
    <t>10.1111/j.1552-6569.2007.00082.x</t>
  </si>
  <si>
    <t>Intracranial hemorrhage sparing meningioma in an anticoagulated patient</t>
  </si>
  <si>
    <t>Romero, Jose Rafael; Sakai, Osamu; Rice, Mary Berlik; Babikian, Viken L.</t>
  </si>
  <si>
    <t>10.1111/j.1552-6569.2007.00111.x</t>
  </si>
  <si>
    <t>Paradoxical brain embolism as a cause of central retinal artery occlusion: A case report</t>
  </si>
  <si>
    <t>Hayashi, Koji; Iguchi, Yasuyuki; Kimura, Kazumi; Shibazaki, Kensaku; Kobayashi, Kazuto; Inoue, Takeshi</t>
  </si>
  <si>
    <t>10.1111/j.1552-6569.2007.00116.x</t>
  </si>
  <si>
    <t>Lumbar dural ectasia secondary to spinal fusion: A report of two cases</t>
  </si>
  <si>
    <t>Hong, Tom A.; Koenigsberg, Robert A.; Brown, Fraser; Dastur, Cyrus K.; Kanoff, Richard</t>
  </si>
  <si>
    <t>10.1111/j.1552-6569.2006.00060.x</t>
  </si>
  <si>
    <t>Screening for high-grade carotid stenosis using a portable ultrasonography instrument</t>
  </si>
  <si>
    <t>Schminke, U; Motsch, L; Lien, LM; Tan, TY; Bond, MG; Toole, JF; Tegeler, CH</t>
  </si>
  <si>
    <t>10.1111/j.1552-6569.2006.00044.x</t>
  </si>
  <si>
    <t>Progressive cerebral disease in lymphomatoid granulomatosis causes anterograde amnesia and neuropsychiatric disorder</t>
  </si>
  <si>
    <t>Carone, DA; Benedict, RHB; Zivadinov, R; Singh, B; Ambrus, JL</t>
  </si>
  <si>
    <t>10.1111/j.1552-6569.2006.00019.x</t>
  </si>
  <si>
    <t>Unusual case of 2 renal cell carcinoma metastases ipsilateral to an occluded internal carotid artery</t>
  </si>
  <si>
    <t>Erbay, SH; O'Callaghan, MG; Bhadelia, RA; Polak, JF</t>
  </si>
  <si>
    <t>10.1111/j.1552-6569.2006.00022.x</t>
  </si>
  <si>
    <t>A web-based interactive database system for a transcranial Doppler ultrasound laboratory</t>
  </si>
  <si>
    <t>Gorman, MJ; Jacobs, B; Sloan, M; Roth, Y; Levine, SR</t>
  </si>
  <si>
    <t>10.1177/1051228405281305</t>
  </si>
  <si>
    <t>Comparisons of Reproducibility and Mean Values of Diffusion Tensor Imaging-Derived Indices between Unipolar and Bipolar Diffusion Pulse Sequences</t>
  </si>
  <si>
    <t>Miao, Hsiao-Chien; Wu, Ming-Ting; Kao, E-Fong; Chiu, Yu-Hsien; Chou, Ming-Chung</t>
  </si>
  <si>
    <t>10.1111/jon.12231</t>
  </si>
  <si>
    <t>In Vivo Characterization of Carotid Neointimal Hyperplasia by use of Optical Coherence Tomography: Before and After Cutting Balloon Angioplasty</t>
  </si>
  <si>
    <t>Blackham, Kristine A.; Kim, Benny S.; Jung, Richard S.; Badve, Chaitra; Manjila, Sunil; Sila, Cathy A.; Bambakidis, Nicholas C.</t>
  </si>
  <si>
    <t>10.1111/jon.12223</t>
  </si>
  <si>
    <t>Embolic and Hemodynamic Transcranial Doppler Characteristics in Patients with Acute Ischemic Stroke due to Carotid Occlusive Disease: Contribution to the Different Infarct Patterns on MRI</t>
  </si>
  <si>
    <t>Mueller, Hubertus; Fisch, Lorraine; Viaccoz, Aurelien; Bonvin, Christoph; Lovblad, Karl; Cuvinciuc, Vitor; Sztajzel, Roman F.</t>
  </si>
  <si>
    <t>10.1111/jon.12197</t>
  </si>
  <si>
    <t>Emergent, After Hours Magnetic Resonance Imaging of the Spine</t>
  </si>
  <si>
    <t>Black, David F.; Wood, Christopher P.; Wells, Michael L.; Erickson, Bradley J.; Diehn, Felix E.; Kaufmann, Timothy J.; Rydberg, Charlotte H.; Gilbertson, Julie R.; Hunt, Christopher H.</t>
  </si>
  <si>
    <t>10.1111/jon.12156</t>
  </si>
  <si>
    <t>Relationship between Two Types of Coil Packing Densities Relative to Aneurysm Size</t>
  </si>
  <si>
    <t>Park, Keun Young; Kim, Byung Moon; Ihm, Eun Hyun; Baek, Jang Hyun; Kim, Dong Joon; Kim, Dong Ik; Huh, Seung Kon; Lee, Jae Whan</t>
  </si>
  <si>
    <t>10.1111/jon.12140</t>
  </si>
  <si>
    <t>Early Experience with Low Contrast Imaging (LCI) Technology during Neuroendovascular Interventional Procedures</t>
  </si>
  <si>
    <t>Mokin, Maxim; Levy, Elad I.; Snyder, Kenneth V.; Siddiqui, Adnan H.</t>
  </si>
  <si>
    <t>10.1111/jon.12123</t>
  </si>
  <si>
    <t>Improvement of the Diagnostic Accuracy of MRA with Subtraction Technique in Cerebral Vasospasm</t>
  </si>
  <si>
    <t>Hamaguchi, Akiyoshi; Fujima, Noriyuki; Yoshida, Daisuke; Hamaguchi, Naoko; Kodera, Shuichi</t>
  </si>
  <si>
    <t>10.1111/jon.12147</t>
  </si>
  <si>
    <t>Perianeursymal Cyst Development after Endovascular Treatment of a Ruptured Giant Aneurysm</t>
  </si>
  <si>
    <t>Grandhi, Ramesh; Miller, Robert A.; Zwagerman, Nathan T.; Lunsford, L. Dade; Horowitz, Michael</t>
  </si>
  <si>
    <t>10.1111/jon.12018</t>
  </si>
  <si>
    <t>Nonanaplastic Pleomorphic Xanthoastrocytoma with Meningeal Dissemination Presenting with Bilateral Visual Loss</t>
  </si>
  <si>
    <t>Delgado-Alvarado, Manuel; Gomez-Roman, Javier; Sanchez-Salmon, Elena; Rodriguez-Rodriguez, Eloy; Polo, Jose M.; Garcia-Castano, Almudena; Berciano, Jose</t>
  </si>
  <si>
    <t>10.1111/jon.12031</t>
  </si>
  <si>
    <t>Intracystic Gadolinium-Enhanced MRI in the Evaluation of Residual Giant-Cystic Craniopharyngiomas in Children: Report of Four Cases</t>
  </si>
  <si>
    <t>Munoz, Alberto; Martinez-Leon, Maria; Vazquez, Elida; Perez da Rosa, Sandra; Crespo, Jose</t>
  </si>
  <si>
    <t>10.1111/j.1552-6569.2012.00719.x</t>
  </si>
  <si>
    <t>External Carotid Dissection and External Carotid Proatlantal Intersegmental Artery with Subclavian Steal Prompting External Carotid and Subclavian Artery Stenting</t>
  </si>
  <si>
    <t>Abla, Adib A.; Kan, Peter; Jahshan, Shady; Dumont, Travis M.; Levy, Elad I.; Siddiqui, Adnan H.</t>
  </si>
  <si>
    <t>10.1111/j.1552-6569.2012.00787.x</t>
  </si>
  <si>
    <t>Anterior Inferior Cerebellar Artery Aneurysms Mimicking Vestibular Schwannomas</t>
  </si>
  <si>
    <t>Marchini, Aida Kawkabani; Mosimann, Pascal J.; Guichard, Jean-Pierre; Boukobza, Monique; Houdart, Emmanuel</t>
  </si>
  <si>
    <t>10.1111/j.1552-6569.2012.00752.x</t>
  </si>
  <si>
    <t>Snake Fang Sign without Carotid Stenosis on Duplex Ultrasonography Indicates High Risk of Artery-to-Artery Embolic Stroke</t>
  </si>
  <si>
    <t>Tateishi, Yohei; Tsujino, Akira; Hamabe, Jumpei; Tasaki, Osamu; Morikawa, Minoru; Hayashi, Tomayoshi; Horie, Nobutaka; Hayashi, Kentaro; Suyama, Kazuhiko; Nagata, Izumi</t>
  </si>
  <si>
    <t>10.1111/j.1552-6569.2012.00764.x</t>
  </si>
  <si>
    <t>Neuroimaging Features in Congenital Trichomegaly: The Oliver-McFarlane Syndrome</t>
  </si>
  <si>
    <t>Pedroso, Jose Luiz; Rivero, Rene Leandro M.; de Miranda, Victor Alexandre D.; Avelino, Marcela Amaral; Dutra, Livia Almeida; Ribeiro, Rodrigo Souza; Nunes, Karlo Faria; Manzano, Gilberto Mastrocola; Barsottini, Orlando G.</t>
  </si>
  <si>
    <t>10.1111/jon.12025</t>
  </si>
  <si>
    <t>Intracranial Arterial Fenestrations Associated with Arteriovenous Malformations Diagnosed by CT Angiography</t>
  </si>
  <si>
    <t>Yang, Yun-Jun; Gao, Ling-Yun; Guo, Xiang; Chen, Wei-Jian; Zhang, Jun; Li, Yu-Xin; Yin, Bo; Geng, Dao-Ying</t>
  </si>
  <si>
    <t>10.1111/jon.12092</t>
  </si>
  <si>
    <t>Need for Performance Protocols in TEE and TCD for Detection of Right to Left Shunts</t>
  </si>
  <si>
    <t>Chang, Jason; Darbonne, Carol; Drumm, Denise A.; Teleb, Mohamed S.; Frey, James L.</t>
  </si>
  <si>
    <t>10.1111/j.1552-6569.2012.00729.x</t>
  </si>
  <si>
    <t>Ruptured Internal Carotid Artery Aneurysm Presenting as a Sinonasal Organized Hematoma: Conventional Approach May Endanger Life</t>
  </si>
  <si>
    <t>Kuo, Chin-Lung; Li, Wing-Yin; Luo, Chao-Bao; Ho, Ching-Yin</t>
  </si>
  <si>
    <t>10.1111/j.1552-6569.2012.00753.x</t>
  </si>
  <si>
    <t>Anterior Spinal Artery Syndrome in a Patient with Vasospasm Secondary to a Ruptured Cervical Dural Arteriovenous Fistula</t>
  </si>
  <si>
    <t>Drazin, Doniel; Jeswani, Sunil; Shirzadi, Ali; Choulakian, Armen; Alexander, Michael J.; Palestrant, David; Schievink, Wouter</t>
  </si>
  <si>
    <t>10.1111/j.1552-6569.2011.00684.x</t>
  </si>
  <si>
    <t>Radiation-Induced Cavernous Malformations of the Cauda Equina Mimicking Carcinomatous or Infectious Meningitis. A Case Report</t>
  </si>
  <si>
    <t>Farid, Nikdokht; Zyroff, Jack; Uchiyama, Christopher M.; Thorson, Phataraporn K.; Imbesi, Steven G.</t>
  </si>
  <si>
    <t>10.1111/j.1552-6569.2011.00606.x</t>
  </si>
  <si>
    <t>No Regional Gray Matter Atrophy Differences between Pediatric- and Adult-Onset Relapsing-Remitting Multiple Sclerosis</t>
  </si>
  <si>
    <t>Donohue, Katelyn; Cox, Jennifer L.; Dwyer, Michael G.; Aliotta, Rachel; Corwin, Melanie; Weinstock-Guttman, Bianca; Yeh, E. Ann; Zivadinov, Robert</t>
  </si>
  <si>
    <t>10.1111/j.1552-6569.2012.00775.x</t>
  </si>
  <si>
    <t>Angiographic Lumen Changes Associated with Oversized Intracranial Stent Implantation for Aneurysm Treatment</t>
  </si>
  <si>
    <t>Lazzaro, Marc A.; Teleb, Mohamed S.; Zaidat, Osama O.</t>
  </si>
  <si>
    <t>10.1111/jon.12034</t>
  </si>
  <si>
    <t>Unusual Imaging Findings in Brain and Spinal Cord in Two Siblings With Maple Syrup Urine Disease</t>
  </si>
  <si>
    <t>Bhat, Maya; Prasad, Chandrajit; Bindu, Parayil Sankaran; Aziz, Zarina; Christopher, Rita; Saini, Jitender</t>
  </si>
  <si>
    <t>10.1111/j.1552-6569.2012.00746.x</t>
  </si>
  <si>
    <t>MRI-Assisted Thrombolysis for Delayed Arrival among Patients with Ischemic Stroke</t>
  </si>
  <si>
    <t>Khatri, Rakesh; Miley, Jefferson T.; Qureshi, Adnan I.</t>
  </si>
  <si>
    <t>10.1111/j.1552-6569.2010.00563.x</t>
  </si>
  <si>
    <t>T2 Hyperintensity of Medial Lemniscus: Higher Threshold Application to ROI Measurements is More Accurate in Predicting Small Vessel Disease</t>
  </si>
  <si>
    <t>Hakky, Michael M.; Erbay, Kaan D.; Brewer, Edward; Midle, Jennifer B.; French, Robert; Erbay, Sami H.</t>
  </si>
  <si>
    <t>10.1111/jon.12011</t>
  </si>
  <si>
    <t>Microvascular Imaging in Acute Ischemic Stroke</t>
  </si>
  <si>
    <t>Seidel, Guenter; Roessler, Florian; Al-Khaled, Mohamed</t>
  </si>
  <si>
    <t>10.1111/j.1552-6569.2012.00712.x</t>
  </si>
  <si>
    <t>Diffusion Anisotropy Color-Coded Map of Cerebral White Matter: Quantitative Comparison between Orthogonal Anisotropic Diffusion-Weighted Imaging and Diffusion Tensor Imaging</t>
  </si>
  <si>
    <t>Uwano, Ikuko; Sasaki, Makoto; Kudo, Kohsuke; Fujiwara, Shunrou; Yamaguchi, Mao; Saito, Ayumi; Ogasawara, Kuniaki; Ogawa, Akira</t>
  </si>
  <si>
    <t>10.1111/j.1552-6569.2011.00702.x</t>
  </si>
  <si>
    <t>Ultrasound Characteristics of a Glomus Jugulare Tumor</t>
  </si>
  <si>
    <t>Qi, Zhen-Hong; Jiang, Yu-Xin; Feng, Feng; Dai, Qing</t>
  </si>
  <si>
    <t>10.1111/j.1552-6569.2011.00605.x</t>
  </si>
  <si>
    <t>Traumatic Subperiostial Emphysema Caused by Hyperpneumatization of the Temporal and Occipital Bone</t>
  </si>
  <si>
    <t>Zhang, Xiangtong; Jing, Meng; Liang, Hongsheng; Meng, Xiangxi; Liu, Enzhong; Zhao, Shiguang</t>
  </si>
  <si>
    <t>10.1111/j.1552-6569.2011.00652.x</t>
  </si>
  <si>
    <t>Virtual Histology Analysis of Carotid Atherosclerotic Plaque: Plaque Composition at the Minimum Lumen Site and of the Entire Carotid Plaque</t>
  </si>
  <si>
    <t>Tsurumi, Arihito; Tsurumi, Yuko; Hososhima, Osamu; Matsubara, Noriaki; Izumi, Takashi; Miyachi, Shigeru</t>
  </si>
  <si>
    <t>10.1111/j.1552-6569.2012.00748.x</t>
  </si>
  <si>
    <t>Clinical-Radiological Severity Mismatch Phenomenon: Patients with Severe Neurological Deficits Without Matching Infarction on Computed Tomographic Scan</t>
  </si>
  <si>
    <t>Qureshi, Adnan I.; Chaudhry, Saqib A.; Sivagnanam, Kamesh; Rodriguez, Gustavo J.; Suri, M. Fareed K.; Lakshminarayan, Kamakshi; Ezzeddine, Mustapha A.</t>
  </si>
  <si>
    <t>10.1111/j.1552-6569.2012.00737.x</t>
  </si>
  <si>
    <t>Congenital External Carotid-Internal Carotid Artery Anastomosis Diagnosed by MR Angiography</t>
  </si>
  <si>
    <t>Uchino, Akira; Saito, Naoko; Watadani, Takeyuki</t>
  </si>
  <si>
    <t>10.1111/j.1552-6569.2011.00613.x</t>
  </si>
  <si>
    <t>Subclavian Steal Syndrome Like Appearance Resulting from a Vertebral Artery Origin Stenosis: A Case Report</t>
  </si>
  <si>
    <t>He, Yu; Li, Tong; Yang, Chun-rong; Zhao, Yi-xuan; Hu, Yan-bing</t>
  </si>
  <si>
    <t>10.1111/j.1552-6569.2011.00626.x</t>
  </si>
  <si>
    <t>Traumatic Middle Cerebral Artery Aneurysm Secondary to a Gunshot Wound</t>
  </si>
  <si>
    <t>Santos, Goncalo; Lima, Tiago; Pereira, Sara; Machado, Egidio</t>
  </si>
  <si>
    <t>10.1111/j.1552-6569.2010.00570.x</t>
  </si>
  <si>
    <t>Differences in Early Dynamic Connectivity between Visual Expansion and Contraction Stimulations Revealed by an fMRI-Directed MEG Approach</t>
  </si>
  <si>
    <t>Yang, Chia-Yen; Chao, Yi-Ping; Lin, Ching-Po</t>
  </si>
  <si>
    <t>10.1111/j.1552-6569.2011.00623.x</t>
  </si>
  <si>
    <t>Potential Role of PMD-TCD Monitoring in the Management of Hemodynamically Unstable Intracranial Stenosis</t>
  </si>
  <si>
    <t>Palazzo, Paola; Barlinn, Kristian; Balucani, Clotilde; Zhao, Limin; Prestley, Timothy W.; Alexandrov, Andrei V.</t>
  </si>
  <si>
    <t>10.1111/j.1552-6569.2010.00531.x</t>
  </si>
  <si>
    <t>Increased L-[1-11C] Leucine Uptake in the Leptomeningeal Angioma of Sturge-Weber Syndrome: A PET Study</t>
  </si>
  <si>
    <t>Alkonyi, Balint; Chugani, Harry T.; Muzik, Otto; Chugani, Diane C.; Sundaram, Senthil K.; Kupsky, William J.; Batista, Carlos E.; Juhasz, Csaba</t>
  </si>
  <si>
    <t>10.1111/j.1552-6569.2010.00565.x</t>
  </si>
  <si>
    <t>Right-to-Left-Shunt Detected by c-TCD Using the Orbital Window in Comparison with Temporal Bone Windows</t>
  </si>
  <si>
    <t>Kobayashi, Kazuto; Kimura, Kazumi; Iguchi, Yasuyuki; Sakai, Kenichirou; Aoki, Junya; Iwanaga, Takeshi; Shibazaki, Kensaku</t>
  </si>
  <si>
    <t>10.1111/j.1552-6569.2010.00518.x</t>
  </si>
  <si>
    <t>Restricted Diffusion in a Thrombosed Anterior Cerebral Artery Aneurysm Mimicking a Dermoid Cyst</t>
  </si>
  <si>
    <t>Fifi, Johanna T.; Komotar, Ricardo; Meyers, Philip; Khandji, Alexander; Tanji, Kurenai; Connolly, E. Sander</t>
  </si>
  <si>
    <t>10.1111/j.1552-6569.2010.00495.x</t>
  </si>
  <si>
    <t>Rich Collaterals in Clinically Unsuspected Basilar Artery OcclusionuAs Good as It Gets</t>
  </si>
  <si>
    <t>Karacostas, Dimitris; Ioannides, Panayiotis; Balamoutsos, George; Artemis, Nikos</t>
  </si>
  <si>
    <t>10.1111/j.1552-6569.2010.00506.x</t>
  </si>
  <si>
    <t>Small Carotid Thrombus and Minimal Stenosis Causing Repeated Embolic Strokes</t>
  </si>
  <si>
    <t>Tran, Hoan; Yonas, Howard</t>
  </si>
  <si>
    <t>10.1111/j.1552-6569.2010.00493.x</t>
  </si>
  <si>
    <t>Intraventricular Fat from Retrograde Flow through a Lumboperitoneal Shunt</t>
  </si>
  <si>
    <t>Gallmann, William; Gonzalez-Toledo, Eduardo; Riel-Romero, Rosario</t>
  </si>
  <si>
    <t>10.1111/j.1552-6569.2010.00474.x</t>
  </si>
  <si>
    <t>Multimodality MRI and MRA for Decision Making in Minor Stroke: A Case with Internal Carotid and Distal Middle Cerebral Artery Occlusion</t>
  </si>
  <si>
    <t>Beitzke, Markus; Enzinger, Christian; Beitzke, Dietrich; Niederkorn, Kurt; Offenbacher, Hans; Niederkorn-Duft, Margret; Fazekas, Franz</t>
  </si>
  <si>
    <t>10.1111/j.1552-6569.2010.00501.x</t>
  </si>
  <si>
    <t>Functional Magnetic Resonance Imaging to Determine Hemispheric Language Dominance Prior to Carotid Endarterectomy</t>
  </si>
  <si>
    <t>Smits, M.; Wieberdink, R. G.; Bakker, S. L. M.; Dippel, D. W. J.</t>
  </si>
  <si>
    <t>10.1111/j.1552-6569.2010.00479.x</t>
  </si>
  <si>
    <t>In Vivo Serial MR Imaging Evaluates Neointimal Hyperplasia Inhibited by Intravenously Transfused Endothelial Progenitor Cells in Carotid Artery Injured Mice</t>
  </si>
  <si>
    <t>Chen, Jun; Jia, Zhen-Yu; Wang, Yuan-Yuan; Teng, Gao-Jun</t>
  </si>
  <si>
    <t>10.1111/j.1552-6569.2010.00490.x</t>
  </si>
  <si>
    <t>Three-Dimensional Digital Subtraction Angiography in Evaluation of Vertebro-Basilar Artery Dissections: Comparison with 2D DSA</t>
  </si>
  <si>
    <t>Sorimachi, Takatoshi; Suzuki, Kenji; Sasaki, Osamu; Koike, Tetsuo; Fujii, Yukihiko</t>
  </si>
  <si>
    <t>10.1111/j.1552-6569.2009.00445.x</t>
  </si>
  <si>
    <t>De Novo Formation of Cerebral Cavernous Malformation in a Patient with Intractable Epilepsy: Case Report and Review</t>
  </si>
  <si>
    <t>Colpan, Mustafa Efkan; Uckardesler, Levent; Sekerci, Zeki; Slavin, Konstantin</t>
  </si>
  <si>
    <t>10.1111/j.1552-6569.2009.00362.x</t>
  </si>
  <si>
    <t>Reversed Flow in the External Carotid Artery Despite a Patent but Stenosed Common Carotid Artery</t>
  </si>
  <si>
    <t>Savva, Elena; Sztajzel, Roman; Landis, Theodor; Perren, Fabienne</t>
  </si>
  <si>
    <t>10.1111/j.1552-6569.2009.00373.x</t>
  </si>
  <si>
    <t>Decreased Cortical Somatosensory Finger Representation in X-Linked Recessive Bulbospinal Neuronopathy (Kennedy Disease): A Magnetoencephalographic Study</t>
  </si>
  <si>
    <t>Suntrup, Sonja; Teismann, Inga Kristina; Steinstraeter, Olaf; Ringelstein, Erich Bernd; Pantev, Christo; Dziewas, Rainer</t>
  </si>
  <si>
    <t>10.1111/j.1552-6569.2008.00335.x</t>
  </si>
  <si>
    <t>Simultaneous Vasomotor Reactivity Testing in the Middle Cerebral and Basilar Artery with Suboccipital Probe Fixation Device</t>
  </si>
  <si>
    <t>Hong, Ji Man; Joo, In Soo; Huh, Kyoon; Sheen, Seung Soo</t>
  </si>
  <si>
    <t>10.1111/j.1552-6569.2008.00353.x</t>
  </si>
  <si>
    <t>Transcranial Doppler Sonography: Abnormal Waveform Pattern of Intracranial Arteries in Acute Aortic Arch Dissection</t>
  </si>
  <si>
    <t>Vadikolias, Konstantinos; Heliopoulos, John; Bougioukas, Ioannis; Prassopoulos, Panos; Piperidou, Charitomeni</t>
  </si>
  <si>
    <t>10.1111/j.1552-6569.2008.00312.x</t>
  </si>
  <si>
    <t>Variant of Subclavian Steal in the Setting of Ipsilateral Common Carotid Artery Occlusion: Case Report</t>
  </si>
  <si>
    <t>Tummala, Ramachandra P.; Ecker, Robert D.; Levy, Elad I.</t>
  </si>
  <si>
    <t>10.1111/j.1552-6569.2008.00283.x</t>
  </si>
  <si>
    <t>Isolated Temporal Lobe Involvement in Japanese Encephalitis</t>
  </si>
  <si>
    <t>Lu, Suat-Jin; Goh, Poh-Sun</t>
  </si>
  <si>
    <t>10.1111/j.1552-6569.2008.00271.x</t>
  </si>
  <si>
    <t>Intracranial Atherosclerotic Disease: Medical, Biomechanical, Imaging, and Flow Dynamics Perspective</t>
  </si>
  <si>
    <t>Suri, M. Fareed K.; Divani, Afshin A.; Hoffmann, Kenneth R.; Qureshi, Adnan I.</t>
  </si>
  <si>
    <t>10.1111/j.1552-6569.2007.00162.x</t>
  </si>
  <si>
    <t>Empty Microcatheter Technique for the Deployment of a Self-Expanding Stent to Treat Refractory Middle Cerebral Artery Occlusion in the Setting of Severe Proximal Tortuosity</t>
  </si>
  <si>
    <t>Dabus, Guilherme; Nogueira, Raul G.</t>
  </si>
  <si>
    <t>10.1111/j.1552-6569.2008.00252.x</t>
  </si>
  <si>
    <t>Usefulness of 3-Dimensional CT Angiograms Obtained by 64-Section Multidetector Row CT Scanner for Dural Arteriovenous Fistula</t>
  </si>
  <si>
    <t>Nakagawa, Minoru; Sugiu, Kenji; Tokunaga, Koji; Tsuda, Kohei; Imaoka, Matsuhiro; Kawahara, Atsushi; Fujiwara, Kenjiro</t>
  </si>
  <si>
    <t>10.1111/j.1552-6569.2007.00228.x</t>
  </si>
  <si>
    <t>Real-Time Hemodynamic Assessment of Intracranial Stenosis in a Patient with Orthostatic Aphasia: Potential Applications of Transcranial Doppler</t>
  </si>
  <si>
    <t>Aladdin, Yasser; Hussain, Muhammad S.; Saqqur, Maher</t>
  </si>
  <si>
    <t>10.1111/j.1552-6569.2007.00234.x</t>
  </si>
  <si>
    <t>Endovascular trapping of a vertebral artery segment to control PICA origin tearing</t>
  </si>
  <si>
    <t>Nguyen, Thanh N.; Roy, Daniel; Guilbert, Francois; Raymond, Jean; Weill, Alain</t>
  </si>
  <si>
    <t>10.1111/j.1552-6569.2007.00195.x</t>
  </si>
  <si>
    <t>When touch elicits cold: Functional imaging of an abnormal sensation</t>
  </si>
  <si>
    <t>Maihoefner, Christian; Seifert, Frank</t>
  </si>
  <si>
    <t>10.1111/j.1552-6569.2007.00148.x</t>
  </si>
  <si>
    <t>MRI assessment followed by successful mechanical recanalization of a complete tandem (internal carotid/middle cerebral artery) occlusion and reversal of a 10-hour fixed deficit</t>
  </si>
  <si>
    <t>Ionita, Catalina C.; Yamamoto, Junichi; Tummala, Ramachandra P.; Levy, Elad I.</t>
  </si>
  <si>
    <t>10.1111/j.1552-6569.2007.00151.x</t>
  </si>
  <si>
    <t>Demonstration of significant resolution of cerebral sino-venous thrombosis associated with intravenous recombinant tissue plasminogen activator</t>
  </si>
  <si>
    <t>Misra, Vivek; Elliott, Debra G.; Gonzalez-Toledo, Eduardo; Kelley, Roger E.</t>
  </si>
  <si>
    <t>10.1111/j.1552-6569.2007.00074.x</t>
  </si>
  <si>
    <t>Distinguishing air from solid emboli using ultrasound: In-Vitro study of the effect of doppler carrier frequency</t>
  </si>
  <si>
    <t>Rodriguez, Rosendo A.; Rodriguez, Carlos D.; Mesana, Thierry; Nathan, Howard J.</t>
  </si>
  <si>
    <t>10.1111/j.1552-6569.2007.00107.x</t>
  </si>
  <si>
    <t>Expanding the spectrum of acquired cerebral hemiatrophy</t>
  </si>
  <si>
    <t>Kumar, N; Drubach, DA; Black, DF</t>
  </si>
  <si>
    <t>10.1177/1051228404272887</t>
  </si>
  <si>
    <t>Radiological evaluation of cerebral aneurysms in selected clinical presentations</t>
  </si>
  <si>
    <t>Jabre, A; Lewis, MS; Sakai, O</t>
  </si>
  <si>
    <t>10.1177/1051228404268268</t>
  </si>
  <si>
    <t>Intraoperative Ultrasonography Combined with Indocyanine Green Video-Angiography in Patients with Cerebral Arteriovenous Malformations</t>
  </si>
  <si>
    <t>Wang, Hui; Ye, Zhuo-peng; Huang, Zhen-chao; Luo, Lun; Chen, Chuan; Guo, Ying</t>
  </si>
  <si>
    <t>10.1111/jon.12232</t>
  </si>
  <si>
    <t>Diffusion Tensor Imaging in Radiation-Induced Myelopathy</t>
  </si>
  <si>
    <t>Kerkovsky, Milos; Zitterbartova, Jana; Pour, Ludek; Sprlakova-Pukova, Andrea; Mechl, Marek</t>
  </si>
  <si>
    <t>10.1111/jon.12187</t>
  </si>
  <si>
    <t>Noninvasive Qureshi Grading Scheme Predicts 90-Day mRS in Patients with Acute Ischemic Stroke</t>
  </si>
  <si>
    <t>Shin, Dong-Ick; Lee, Hyung-Suk; Baek, Shin-Hye; Lee, Sang-Soo; Lee, Sung Hyun; Saver, Jeffrey L.; Liebeskind, David S.</t>
  </si>
  <si>
    <t>10.1111/jon.12213</t>
  </si>
  <si>
    <t>Novel Approaches in Evaluating and Predicting the Potential Benefit of Middle Cerebral Artery Angioplasty &amp; Stenting</t>
  </si>
  <si>
    <t>Zi, Wenjie; Gong, Zili; Shuai, Jie</t>
  </si>
  <si>
    <t>10.1111/jon.12176</t>
  </si>
  <si>
    <t>Transcranial Doppler Sonography: Atypical Dicrotic Pulse Waveforms in a Man with HIV Infection and Severe Cardiomyopathy</t>
  </si>
  <si>
    <t>Suwatcharangkoon, Sureerat; Meads, Dana B.; Tegeler, Charles H.; Reynolds, Patrick S.</t>
  </si>
  <si>
    <t>10.1111/jon.12175</t>
  </si>
  <si>
    <t>The Modern Clinical Neuroimager: Leading the Next Generation in Stroke</t>
  </si>
  <si>
    <t>Liebeskind, David S.</t>
  </si>
  <si>
    <t>10.1111/jon.12257</t>
  </si>
  <si>
    <t>MRI Texture Analysis and Diffusion Tensor Imaging in Chronic Right Hemisphere Ischemic Stroke</t>
  </si>
  <si>
    <t>Sikio, Minna; Kolhi, Paula; Ryymin, Pertti; Eskola, Hannu J.; Dastidar, Prasun</t>
  </si>
  <si>
    <t>10.1111/jon.12185</t>
  </si>
  <si>
    <t>Stroke Echoscan Protocol: A Fast and Accurate Pathway to Diagnose Embolic Strokes</t>
  </si>
  <si>
    <t>Pagola, Jorge; Gonzalez-Alujas, Teresa; Muchada, Marian; Teixido, Gisela; Flores, Alan; De Blauwe, Sophie; Sero, Laia; Rodriguez Luna, David; Rubiera, Marta; Ribo, Marc; Boned, Sandra; Alvarez-Sabin, Jose; Evangelista, Arturo; Molina, Carlos A.</t>
  </si>
  <si>
    <t>10.1111/jon.12139</t>
  </si>
  <si>
    <t>Streptococcus agalactiae Infective Endocarditis with Multiple Cerebral Hemorrhages: A Case Report</t>
  </si>
  <si>
    <t>Takahashi, Wakoh; Netsu, Shizuka; Kijima, Chikage; Moriya, Yusuke; Shirasugi, Yukari; Takizawa, Shunya</t>
  </si>
  <si>
    <t>10.1111/jon.12157</t>
  </si>
  <si>
    <t>Introspection: A Curious Case of Lens Luxation</t>
  </si>
  <si>
    <t>Backhaus, Roland; Schuierer, Gerhard; Roehrer, Christoph; Gamulescu, M. Andreea; Helbig, Horst; Bogdahn, Ulrich; Schlachetzki, Felix</t>
  </si>
  <si>
    <t>10.1111/jon.12161</t>
  </si>
  <si>
    <t>Bilateral Optic Neuropathy with Bilateral Putaminal Lesions: A Case Report</t>
  </si>
  <si>
    <t>Togawa, Jumpei; Ohi, Takekazu</t>
  </si>
  <si>
    <t>10.1111/jon.12153</t>
  </si>
  <si>
    <t>The Shepherd's Crook Sign: A New Neuroimaging Pareidolia in Joubert Syndrome</t>
  </si>
  <si>
    <t>Manley, Andrew T.; Maertens, Paul M.</t>
  </si>
  <si>
    <t>10.1111/jon.12159</t>
  </si>
  <si>
    <t>Levodopa-Responsive Hemiparkinsonism Secondary to Cystic Expansion from a Coiled Cerebral Aneurysm</t>
  </si>
  <si>
    <t>Norris, Scott A.; Derdeyn, Colin P.; Perlmutter, Joel S.</t>
  </si>
  <si>
    <t>10.1111/jon.12117</t>
  </si>
  <si>
    <t>Abstracts from the 38th Annual Meeting of the American Society of Neuroimaging, Jan. 15-18, 2015, Carefree, Arizona, USA Abstracts</t>
  </si>
  <si>
    <t>[Anonymous]</t>
  </si>
  <si>
    <t>Variants in the Circle of Willis and White Matter Disease in Ecuadorian Mestizos</t>
  </si>
  <si>
    <t>Del Brutto, Oscar H.; Lama, Julio</t>
  </si>
  <si>
    <t>10.1111/jon.12077</t>
  </si>
  <si>
    <t>Evolving Basilar Artery Stenosis with Watershed Ischemia</t>
  </si>
  <si>
    <t>Cho, Tae-Hee; Berthezene, Yves; Mechtouff, Laura; Derex, Laurent; Nighoghossian, Norbert</t>
  </si>
  <si>
    <t>10.1111/jon.12048</t>
  </si>
  <si>
    <t>Organized Hematoma Developed after Suboccipital Craniectomy</t>
  </si>
  <si>
    <t>Chae, Hee-Dong; Choi, Seung Hong; Park, Sung-Hye; Jung, Hee-Won; Yun, Tae-Jin; Kim, Ji-Hoon; Sohn, Chul-Ho</t>
  </si>
  <si>
    <t>10.1111/jon.12083</t>
  </si>
  <si>
    <t>Eligibility Determination for Intravenous Thrombolysis Based on Radiology Interpretation Report of the Head CT Scan in Patients with Acute Ischemic Stroke</t>
  </si>
  <si>
    <t>Hassan, Ameer E.; Majidi, Shahram; Janjua, Nazli A.; Chaudhry, Saqib A.; Tekle, Wondwossen G.; Grigoryan, Mikayel; Qureshi, Adnan I.</t>
  </si>
  <si>
    <t>10.1111/jon.12045</t>
  </si>
  <si>
    <t>Advanced Neuroimaging Studies in a Patient with Brain Metastases from Transitional Cell Carcinoma of the Bladder</t>
  </si>
  <si>
    <t>Choi, Yoon J.; Gabikian, Patrik; Zhu, Fang; Appelbaum, Daniel E.; Wollmann, Robert; Lukas, Rimas V.</t>
  </si>
  <si>
    <t>10.1111/jon.12024</t>
  </si>
  <si>
    <t>2014 ASN Abstracts</t>
  </si>
  <si>
    <t>10.1111/jon.12109</t>
  </si>
  <si>
    <t>MRS in Early and Presymptomatic Carriers of a Novel Octapeptide Repeat Insertion in the Prion Protein Gene</t>
  </si>
  <si>
    <t>McDade, Eric M.; Boeve, Bradley F.; Fields, Julie A.; Kumar, Neeraj; Rademakers, Rosa; Baker, Matt C.; Knopman, David S.; Petersen, Ronald C.; Jack, Clifford R., Jr.; Kantarci, Kejal</t>
  </si>
  <si>
    <t>10.1111/j.1552-6569.2012.00717.x</t>
  </si>
  <si>
    <t>Hippocampal Magnetization Transfer Ratio at 3T: Validation of Automated Postprocessing and Comparison of Quantification Metrics</t>
  </si>
  <si>
    <t>Sidharthan, Shawn; Hutten, Ryan; Glielmi, Christopher; Du, Hongyan; Malone, Fiona; Ragin, Ann B.; Edelman, Robert R.; Wu, Ying</t>
  </si>
  <si>
    <t>10.1111/j.1552-6569.2011.00697.x</t>
  </si>
  <si>
    <t>Endovascular Cerebral Protection and Revascularization of Innominate Artery Stenosis Through Single-Site Access, with Device Entrapment and Rescue: Technical Case Report</t>
  </si>
  <si>
    <t>Gordhan, Ajeet</t>
  </si>
  <si>
    <t>10.1111/j.1552-6569.2011.00642.x</t>
  </si>
  <si>
    <t>Two Different Days of Transcranial Doppler Examinations Should Be Performed for Detection of Right-to-Left Shunt in Acute Stroke Patients</t>
  </si>
  <si>
    <t>Aoki, Junya; Kimura, Kazumi; Iguchi, Yasuyuki; Sakai, Kenichiro; Sakamoto, Yuki; Terasawa, Yuka; Shibazaki, Kensaku; Kobayashi, Kazuto</t>
  </si>
  <si>
    <t>10.1111/j.1552-6569.2011.00660.x</t>
  </si>
  <si>
    <t>Is a Head CT Necessary After Uncomplicated Coiling of Unruptured Intracranial Aneuryms?</t>
  </si>
  <si>
    <t>Jumaa, Mouhammad A.; Aghaebrahim, Amin; Zaidi, Syed F.; Jankowitz, Brian; Jovin, Tudor G.; Horowitz, Michael B.</t>
  </si>
  <si>
    <t>10.1111/j.1552-6569.2011.00683.x</t>
  </si>
  <si>
    <t>Selective Endovascular Aneurysm Neck Ligation to Treat Compressive Cranial Neuropathy</t>
  </si>
  <si>
    <t>Edgell, Randall C.; Kaila, Junaid; Haghighi, Afshin Borhani</t>
  </si>
  <si>
    <t>10.1111/j.1552-6569.2012.00721.x</t>
  </si>
  <si>
    <t>Reversible Cytotoxic Edema in TPN-Related Hepatic Encephalopathy</t>
  </si>
  <si>
    <t>Zuccoli, Giulio; Sreedher, Gayathri</t>
  </si>
  <si>
    <t>10.1111/j.1552-6569.2011.00678.x</t>
  </si>
  <si>
    <t>2013 Annual Meeting Abstracts Abstracts</t>
  </si>
  <si>
    <t>10.1111/jon.12014</t>
  </si>
  <si>
    <t>FLAIR Vascular Hyperintensity Preceding Stroke in Cryptococcal Meningitis</t>
  </si>
  <si>
    <t>Sanossian, Nerses; Shatzmiller, Ron A.; Djabiras, Christina; Liebeskind, David S.</t>
  </si>
  <si>
    <t>10.1111/j.1552-6569.2011.00582.x</t>
  </si>
  <si>
    <t>Endovascular Treatment of Cerebral Aneurysms at a Low-Volume Institution: A Viable Alternative?</t>
  </si>
  <si>
    <t>Grigoryan, Mikayel; Qureshi, Adnan I.</t>
  </si>
  <si>
    <t>10.1111/j.1552-6569.2011.00695.x</t>
  </si>
  <si>
    <t>An Initial Study of Three-Dimensional Perfused Blood Volume Computed Tomography Imaging of Patients with Anterior Circulation Hyperacute Cerebral Infarction</t>
  </si>
  <si>
    <t>Zhu, Hai-Yun; Geng, Dao-Ying; Geng, Chang-Ming; Wei, Dao-Ming</t>
  </si>
  <si>
    <t>10.1111/j.1552-6569.2010.00573.x</t>
  </si>
  <si>
    <t>2012 ASN Abstracts</t>
  </si>
  <si>
    <t>An Unhappy Patient following Successful Sonothrombolysis in Vertebrobasilar Thrombosis: Dilemma with Final Diagnosis</t>
  </si>
  <si>
    <t>Vijayan, Joy; Tai, Mei-Ling S.; Ahmad, Aftab; Sharma, Vijay K.</t>
  </si>
  <si>
    <t>10.1111/j.1552-6569.2010.00509.x</t>
  </si>
  <si>
    <t>Untitled Abstracts</t>
  </si>
  <si>
    <t>Coil Embolization of Intracranial Dissecting Vertebral Artery Aneurysms with Subclavian Steal</t>
  </si>
  <si>
    <t>Strozyk, Dorothea; Mehta, Brijesh P.; Meyers, Philip M.; Nogueira, Raul G.</t>
  </si>
  <si>
    <t>10.1111/j.1552-6569.2009.00428.x</t>
  </si>
  <si>
    <t>Insidious Extension of Pituitary Prolactinoma: Two Can't-Miss Findings Depicted on a 3.0-T MR System</t>
  </si>
  <si>
    <t>Yoneoka, Yuichiro; Isogawa, Mizuho; Terumitsu, Makoto; Matsuzawa, Hitoshi; Fujii, Yukihiko</t>
  </si>
  <si>
    <t>10.1111/j.1552-6569.2009.00364.x</t>
  </si>
  <si>
    <t>Diffuse Leukoencephalopathy and Brain Edema: Unusual Presentations of CNS Relapse of Acute Myeloid Leukemia</t>
  </si>
  <si>
    <t>Schumann, Michael; Kiewe, Philipp; Hartlieb, Sissel; Neumann, Martin; Schilling, Andreas; Koch, Hans-Christian; Thiel, Eckhard; Korfel, Agnieszka</t>
  </si>
  <si>
    <t>10.1111/j.1552-6569.2008.00300.x</t>
  </si>
  <si>
    <t>2010 ASN Abstracts</t>
  </si>
  <si>
    <t>Prevalence and Prediction of Left Atrial Thrombus in Patients with a Recent Cerebral Ischemic Event, Who Are in Sinus Rhythm: A Single-Center Experience</t>
  </si>
  <si>
    <t>Yahia, Abutaher M.; Shaukat, Aasma; Kirmani, Jawad F.; Latorre, Julius Gene; Qureshi, Adnan I.</t>
  </si>
  <si>
    <t>10.1111/j.1552-6569.2009.00371.x</t>
  </si>
  <si>
    <t>Reversible Hyperintense Lesion after Balloon Occlusion Test</t>
  </si>
  <si>
    <t>Haraguchi, Koichi; Houkin, Kiyohiro; Koyanagi, Izumi; Nonaka, Tadashi; Baba, Takeo</t>
  </si>
  <si>
    <t>10.1111/j.1552-6569.2007.00223.x</t>
  </si>
  <si>
    <t>2009 ASN Abstracts</t>
  </si>
  <si>
    <t>10.1111/j.1552-6569.2008.00332.x</t>
  </si>
  <si>
    <t>Various origins of the duplicated middle cerebral artery</t>
  </si>
  <si>
    <t>Tutar, Nihal Uslu; Tore, Huseyin Gurkan; Kirba, Ismail; Tarhan, Nefise Cagla; Coskun, Mehmet</t>
  </si>
  <si>
    <t>10.1111/j.1552-6569.2008.00254.x</t>
  </si>
  <si>
    <t>Neurogenic bladder due to hypoxic-ischemic demyelination</t>
  </si>
  <si>
    <t>Ramchandren, Sindhu; Liebeskind, David S.</t>
  </si>
  <si>
    <t>10.1111/j.1552-6569.2007.00167.x</t>
  </si>
  <si>
    <t>2008 ASN Abstracts</t>
  </si>
  <si>
    <t>Ultrasonic radio-frequency spectrum analysis differentiates normal and edematous brain tissue from meningioma intraoperatively</t>
  </si>
  <si>
    <t>Strowitzki, Martin; Brand, Sebastian; Ketter, Ralf; Steudel, Wolf Ingo; Jenderka, Klaus-Vitold</t>
  </si>
  <si>
    <t>10.1111/j.1552-6569.2007.00173.x</t>
  </si>
  <si>
    <t>Nonspecific perichondritis of the lumbar spine</t>
  </si>
  <si>
    <t>Semnic, Robert; Milosevic, Biljana; Vuckovic, Nada; Semnic, Marija; Sener, R. Nuri</t>
  </si>
  <si>
    <t>10.1111/j.1552-6569.2006.00079.x</t>
  </si>
  <si>
    <t>American Society of Neuroimaging 2007 Annual Meeting - Abstracts</t>
  </si>
  <si>
    <t>American Society of Neuroimaging - 29th Annual Meeting Abstracts - March 2-5, 2006 - San Diego, California</t>
  </si>
  <si>
    <t>Additional Abstracts for the American Society of Neuroimaging 2005 Annual Meeting</t>
  </si>
  <si>
    <t>10.1177/1051228405274932</t>
  </si>
  <si>
    <t>A noninvasive portable acoustic diagnostic system to differentiate ischemic from hemorrhagic stroke</t>
  </si>
  <si>
    <t>LaMonte, MP; Sewell, J; Bahouth, MN; Sewell, C</t>
  </si>
  <si>
    <t>10.1177/1051228404272249</t>
  </si>
  <si>
    <t>Bilateral basal ganglia and cerebellar lesions in an alcoholic hyperosmolar patient</t>
  </si>
  <si>
    <t>Dash, S; Karim, H; Solanky, M; Ionita, C; Pullicino, P</t>
  </si>
  <si>
    <t>10.1177/1051228404271836</t>
  </si>
  <si>
    <t>American Society of Neuroimaging 2005 Annual Meeting Abstracts</t>
  </si>
  <si>
    <t>10.1177/1051228404272524</t>
  </si>
  <si>
    <t>5 years Window</t>
  </si>
  <si>
    <t>Norm</t>
  </si>
  <si>
    <t>Total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</si>
</sst>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4</xdr:col>
      <xdr:colOff>76200</xdr:colOff>
      <xdr:row>22</xdr:row>
      <xdr:rowOff>0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58EBF164-8F7B-994C-968F-5CA0E66A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155700"/>
          <a:ext cx="3365500" cy="247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9</xdr:col>
      <xdr:colOff>0</xdr:colOff>
      <xdr:row>22</xdr:row>
      <xdr:rowOff>12700</xdr:rowOff>
    </xdr:to>
    <xdr:pic>
      <xdr:nvPicPr>
        <xdr:cNvPr id="1028" name="Picture 2">
          <a:extLst>
            <a:ext uri="{FF2B5EF4-FFF2-40B4-BE49-F238E27FC236}">
              <a16:creationId xmlns:a16="http://schemas.microsoft.com/office/drawing/2014/main" id="{CA610AF0-9BAB-D04F-B99E-4E83021BF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55700"/>
          <a:ext cx="3365500" cy="248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8"/>
  <sheetViews>
    <sheetView workbookViewId="0">
      <selection activeCell="H29" sqref="H29"/>
    </sheetView>
  </sheetViews>
  <sheetFormatPr baseColWidth="10" defaultColWidth="8.83203125" defaultRowHeight="13" x14ac:dyDescent="0.15"/>
  <cols>
    <col min="3" max="3" width="25.5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24" spans="1:22" x14ac:dyDescent="0.15">
      <c r="A24" t="s">
        <v>3</v>
      </c>
      <c r="B24">
        <v>931</v>
      </c>
    </row>
    <row r="25" spans="1:22" x14ac:dyDescent="0.15">
      <c r="A25" t="s">
        <v>4</v>
      </c>
      <c r="B25">
        <v>11347</v>
      </c>
    </row>
    <row r="26" spans="1:22" x14ac:dyDescent="0.15">
      <c r="A26" t="s">
        <v>5</v>
      </c>
      <c r="B26">
        <v>12.19</v>
      </c>
    </row>
    <row r="27" spans="1:22" x14ac:dyDescent="0.15">
      <c r="A27" t="s">
        <v>6</v>
      </c>
      <c r="B27">
        <v>42</v>
      </c>
    </row>
    <row r="29" spans="1:22" x14ac:dyDescent="0.1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>
        <v>2005</v>
      </c>
      <c r="I29">
        <v>2006</v>
      </c>
      <c r="J29">
        <v>2007</v>
      </c>
      <c r="K29">
        <v>2008</v>
      </c>
      <c r="L29">
        <v>2009</v>
      </c>
      <c r="M29">
        <v>2010</v>
      </c>
      <c r="N29">
        <v>2011</v>
      </c>
      <c r="O29">
        <v>2012</v>
      </c>
      <c r="P29">
        <v>2013</v>
      </c>
      <c r="Q29">
        <v>2014</v>
      </c>
      <c r="R29">
        <v>2015</v>
      </c>
      <c r="S29">
        <v>2016</v>
      </c>
      <c r="T29">
        <v>2017</v>
      </c>
      <c r="U29">
        <v>2018</v>
      </c>
      <c r="V29">
        <v>2019</v>
      </c>
    </row>
    <row r="30" spans="1:22" x14ac:dyDescent="0.15">
      <c r="A30" t="s">
        <v>14</v>
      </c>
      <c r="B30" t="s">
        <v>15</v>
      </c>
      <c r="C30" t="s">
        <v>17</v>
      </c>
      <c r="D30">
        <v>2005</v>
      </c>
      <c r="E30" t="s">
        <v>18</v>
      </c>
      <c r="F30">
        <v>141</v>
      </c>
      <c r="G30">
        <v>8.81</v>
      </c>
      <c r="H30">
        <v>4</v>
      </c>
      <c r="I30">
        <v>3</v>
      </c>
      <c r="J30">
        <v>13</v>
      </c>
      <c r="K30">
        <v>7</v>
      </c>
      <c r="L30">
        <v>5</v>
      </c>
      <c r="M30">
        <v>8</v>
      </c>
      <c r="N30">
        <v>14</v>
      </c>
      <c r="O30">
        <v>10</v>
      </c>
      <c r="P30">
        <v>7</v>
      </c>
      <c r="Q30">
        <v>12</v>
      </c>
      <c r="R30">
        <v>10</v>
      </c>
      <c r="S30">
        <v>13</v>
      </c>
      <c r="T30">
        <v>12</v>
      </c>
      <c r="U30">
        <v>13</v>
      </c>
      <c r="V30">
        <v>6</v>
      </c>
    </row>
    <row r="31" spans="1:22" x14ac:dyDescent="0.15">
      <c r="A31" t="s">
        <v>19</v>
      </c>
      <c r="B31" t="s">
        <v>20</v>
      </c>
      <c r="C31" t="s">
        <v>17</v>
      </c>
      <c r="D31">
        <v>2007</v>
      </c>
      <c r="E31" t="s">
        <v>21</v>
      </c>
      <c r="F31">
        <v>111</v>
      </c>
      <c r="G31">
        <v>7.93</v>
      </c>
      <c r="H31">
        <v>0</v>
      </c>
      <c r="I31">
        <v>0</v>
      </c>
      <c r="J31">
        <v>3</v>
      </c>
      <c r="K31">
        <v>0</v>
      </c>
      <c r="L31">
        <v>5</v>
      </c>
      <c r="M31">
        <v>2</v>
      </c>
      <c r="N31">
        <v>11</v>
      </c>
      <c r="O31">
        <v>11</v>
      </c>
      <c r="P31">
        <v>22</v>
      </c>
      <c r="Q31">
        <v>6</v>
      </c>
      <c r="R31">
        <v>9</v>
      </c>
      <c r="S31">
        <v>11</v>
      </c>
      <c r="T31">
        <v>5</v>
      </c>
      <c r="U31">
        <v>12</v>
      </c>
      <c r="V31">
        <v>11</v>
      </c>
    </row>
    <row r="32" spans="1:22" x14ac:dyDescent="0.15">
      <c r="A32" t="s">
        <v>22</v>
      </c>
      <c r="B32" t="s">
        <v>23</v>
      </c>
      <c r="C32" t="s">
        <v>17</v>
      </c>
      <c r="D32">
        <v>2005</v>
      </c>
      <c r="E32" t="s">
        <v>24</v>
      </c>
      <c r="F32">
        <v>109</v>
      </c>
      <c r="G32">
        <v>6.81</v>
      </c>
      <c r="H32">
        <v>7</v>
      </c>
      <c r="I32">
        <v>6</v>
      </c>
      <c r="J32">
        <v>10</v>
      </c>
      <c r="K32">
        <v>8</v>
      </c>
      <c r="L32">
        <v>11</v>
      </c>
      <c r="M32">
        <v>15</v>
      </c>
      <c r="N32">
        <v>3</v>
      </c>
      <c r="O32">
        <v>4</v>
      </c>
      <c r="P32">
        <v>4</v>
      </c>
      <c r="Q32">
        <v>5</v>
      </c>
      <c r="R32">
        <v>4</v>
      </c>
      <c r="S32">
        <v>13</v>
      </c>
      <c r="T32">
        <v>11</v>
      </c>
      <c r="U32">
        <v>2</v>
      </c>
      <c r="V32">
        <v>6</v>
      </c>
    </row>
    <row r="33" spans="1:22" x14ac:dyDescent="0.15">
      <c r="A33" t="s">
        <v>25</v>
      </c>
      <c r="B33" t="s">
        <v>26</v>
      </c>
      <c r="C33" t="s">
        <v>17</v>
      </c>
      <c r="D33">
        <v>2012</v>
      </c>
      <c r="E33" t="s">
        <v>27</v>
      </c>
      <c r="F33">
        <v>105</v>
      </c>
      <c r="G33">
        <v>11.67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</v>
      </c>
      <c r="O33">
        <v>2</v>
      </c>
      <c r="P33">
        <v>9</v>
      </c>
      <c r="Q33">
        <v>7</v>
      </c>
      <c r="R33">
        <v>13</v>
      </c>
      <c r="S33">
        <v>20</v>
      </c>
      <c r="T33">
        <v>11</v>
      </c>
      <c r="U33">
        <v>13</v>
      </c>
      <c r="V33">
        <v>20</v>
      </c>
    </row>
    <row r="34" spans="1:22" x14ac:dyDescent="0.15">
      <c r="A34" t="s">
        <v>28</v>
      </c>
      <c r="B34" t="s">
        <v>29</v>
      </c>
      <c r="C34" t="s">
        <v>17</v>
      </c>
      <c r="D34">
        <v>2009</v>
      </c>
      <c r="E34" t="s">
        <v>30</v>
      </c>
      <c r="F34">
        <v>85</v>
      </c>
      <c r="G34">
        <v>7.08</v>
      </c>
      <c r="H34">
        <v>0</v>
      </c>
      <c r="I34">
        <v>0</v>
      </c>
      <c r="J34">
        <v>0</v>
      </c>
      <c r="K34">
        <v>0</v>
      </c>
      <c r="L34">
        <v>3</v>
      </c>
      <c r="M34">
        <v>9</v>
      </c>
      <c r="N34">
        <v>7</v>
      </c>
      <c r="O34">
        <v>11</v>
      </c>
      <c r="P34">
        <v>7</v>
      </c>
      <c r="Q34">
        <v>13</v>
      </c>
      <c r="R34">
        <v>7</v>
      </c>
      <c r="S34">
        <v>10</v>
      </c>
      <c r="T34">
        <v>7</v>
      </c>
      <c r="U34">
        <v>6</v>
      </c>
      <c r="V34">
        <v>4</v>
      </c>
    </row>
    <row r="35" spans="1:22" x14ac:dyDescent="0.15">
      <c r="A35" t="s">
        <v>31</v>
      </c>
      <c r="B35" t="s">
        <v>32</v>
      </c>
      <c r="C35" t="s">
        <v>17</v>
      </c>
      <c r="D35">
        <v>2005</v>
      </c>
      <c r="E35" t="s">
        <v>33</v>
      </c>
      <c r="F35">
        <v>82</v>
      </c>
      <c r="G35">
        <v>5.13</v>
      </c>
      <c r="H35">
        <v>0</v>
      </c>
      <c r="I35">
        <v>2</v>
      </c>
      <c r="J35">
        <v>6</v>
      </c>
      <c r="K35">
        <v>3</v>
      </c>
      <c r="L35">
        <v>7</v>
      </c>
      <c r="M35">
        <v>3</v>
      </c>
      <c r="N35">
        <v>8</v>
      </c>
      <c r="O35">
        <v>7</v>
      </c>
      <c r="P35">
        <v>7</v>
      </c>
      <c r="Q35">
        <v>9</v>
      </c>
      <c r="R35">
        <v>9</v>
      </c>
      <c r="S35">
        <v>4</v>
      </c>
      <c r="T35">
        <v>7</v>
      </c>
      <c r="U35">
        <v>6</v>
      </c>
      <c r="V35">
        <v>4</v>
      </c>
    </row>
    <row r="36" spans="1:22" x14ac:dyDescent="0.15">
      <c r="A36" t="s">
        <v>34</v>
      </c>
      <c r="B36" t="s">
        <v>35</v>
      </c>
      <c r="C36" t="s">
        <v>17</v>
      </c>
      <c r="D36">
        <v>2006</v>
      </c>
      <c r="E36" t="s">
        <v>36</v>
      </c>
      <c r="F36">
        <v>78</v>
      </c>
      <c r="G36">
        <v>5.2</v>
      </c>
      <c r="H36">
        <v>0</v>
      </c>
      <c r="I36">
        <v>0</v>
      </c>
      <c r="J36">
        <v>0</v>
      </c>
      <c r="K36">
        <v>4</v>
      </c>
      <c r="L36">
        <v>4</v>
      </c>
      <c r="M36">
        <v>2</v>
      </c>
      <c r="N36">
        <v>4</v>
      </c>
      <c r="O36">
        <v>3</v>
      </c>
      <c r="P36">
        <v>7</v>
      </c>
      <c r="Q36">
        <v>7</v>
      </c>
      <c r="R36">
        <v>5</v>
      </c>
      <c r="S36">
        <v>12</v>
      </c>
      <c r="T36">
        <v>3</v>
      </c>
      <c r="U36">
        <v>13</v>
      </c>
      <c r="V36">
        <v>14</v>
      </c>
    </row>
    <row r="37" spans="1:22" x14ac:dyDescent="0.15">
      <c r="A37" t="s">
        <v>37</v>
      </c>
      <c r="B37" t="s">
        <v>38</v>
      </c>
      <c r="C37" t="s">
        <v>17</v>
      </c>
      <c r="D37">
        <v>2005</v>
      </c>
      <c r="E37" t="s">
        <v>39</v>
      </c>
      <c r="F37">
        <v>78</v>
      </c>
      <c r="G37">
        <v>4.88</v>
      </c>
      <c r="H37">
        <v>8</v>
      </c>
      <c r="I37">
        <v>0</v>
      </c>
      <c r="J37">
        <v>9</v>
      </c>
      <c r="K37">
        <v>6</v>
      </c>
      <c r="L37">
        <v>6</v>
      </c>
      <c r="M37">
        <v>3</v>
      </c>
      <c r="N37">
        <v>10</v>
      </c>
      <c r="O37">
        <v>11</v>
      </c>
      <c r="P37">
        <v>3</v>
      </c>
      <c r="Q37">
        <v>3</v>
      </c>
      <c r="R37">
        <v>5</v>
      </c>
      <c r="S37">
        <v>4</v>
      </c>
      <c r="T37">
        <v>3</v>
      </c>
      <c r="U37">
        <v>2</v>
      </c>
      <c r="V37">
        <v>5</v>
      </c>
    </row>
    <row r="38" spans="1:22" x14ac:dyDescent="0.15">
      <c r="A38" t="s">
        <v>40</v>
      </c>
      <c r="B38" t="s">
        <v>41</v>
      </c>
      <c r="C38" t="s">
        <v>17</v>
      </c>
      <c r="D38">
        <v>2009</v>
      </c>
      <c r="E38" t="s">
        <v>42</v>
      </c>
      <c r="F38">
        <v>77</v>
      </c>
      <c r="G38">
        <v>6.42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14</v>
      </c>
      <c r="O38">
        <v>9</v>
      </c>
      <c r="P38">
        <v>8</v>
      </c>
      <c r="Q38">
        <v>5</v>
      </c>
      <c r="R38">
        <v>12</v>
      </c>
      <c r="S38">
        <v>9</v>
      </c>
      <c r="T38">
        <v>6</v>
      </c>
      <c r="U38">
        <v>5</v>
      </c>
      <c r="V38">
        <v>6</v>
      </c>
    </row>
    <row r="39" spans="1:22" x14ac:dyDescent="0.15">
      <c r="A39" t="s">
        <v>43</v>
      </c>
      <c r="B39" t="s">
        <v>44</v>
      </c>
      <c r="C39" t="s">
        <v>17</v>
      </c>
      <c r="D39">
        <v>2009</v>
      </c>
      <c r="E39" t="s">
        <v>45</v>
      </c>
      <c r="F39">
        <v>75</v>
      </c>
      <c r="G39">
        <v>6.25</v>
      </c>
      <c r="H39">
        <v>0</v>
      </c>
      <c r="I39">
        <v>0</v>
      </c>
      <c r="J39">
        <v>0</v>
      </c>
      <c r="K39">
        <v>0</v>
      </c>
      <c r="L39">
        <v>3</v>
      </c>
      <c r="M39">
        <v>4</v>
      </c>
      <c r="N39">
        <v>7</v>
      </c>
      <c r="O39">
        <v>7</v>
      </c>
      <c r="P39">
        <v>10</v>
      </c>
      <c r="Q39">
        <v>9</v>
      </c>
      <c r="R39">
        <v>12</v>
      </c>
      <c r="S39">
        <v>4</v>
      </c>
      <c r="T39">
        <v>10</v>
      </c>
      <c r="U39">
        <v>4</v>
      </c>
      <c r="V39">
        <v>5</v>
      </c>
    </row>
    <row r="40" spans="1:22" x14ac:dyDescent="0.15">
      <c r="A40" t="s">
        <v>46</v>
      </c>
      <c r="B40" t="s">
        <v>47</v>
      </c>
      <c r="C40" t="s">
        <v>17</v>
      </c>
      <c r="D40">
        <v>2008</v>
      </c>
      <c r="E40" t="s">
        <v>48</v>
      </c>
      <c r="F40">
        <v>75</v>
      </c>
      <c r="G40">
        <v>5.77</v>
      </c>
      <c r="H40">
        <v>0</v>
      </c>
      <c r="I40">
        <v>0</v>
      </c>
      <c r="J40">
        <v>0</v>
      </c>
      <c r="K40">
        <v>0</v>
      </c>
      <c r="L40">
        <v>3</v>
      </c>
      <c r="M40">
        <v>3</v>
      </c>
      <c r="N40">
        <v>10</v>
      </c>
      <c r="O40">
        <v>7</v>
      </c>
      <c r="P40">
        <v>5</v>
      </c>
      <c r="Q40">
        <v>11</v>
      </c>
      <c r="R40">
        <v>8</v>
      </c>
      <c r="S40">
        <v>10</v>
      </c>
      <c r="T40">
        <v>7</v>
      </c>
      <c r="U40">
        <v>7</v>
      </c>
      <c r="V40">
        <v>3</v>
      </c>
    </row>
    <row r="41" spans="1:22" x14ac:dyDescent="0.15">
      <c r="A41" t="s">
        <v>49</v>
      </c>
      <c r="B41" t="s">
        <v>50</v>
      </c>
      <c r="C41" t="s">
        <v>17</v>
      </c>
      <c r="D41">
        <v>2007</v>
      </c>
      <c r="E41" t="s">
        <v>51</v>
      </c>
      <c r="F41">
        <v>73</v>
      </c>
      <c r="G41">
        <v>5.21</v>
      </c>
      <c r="H41">
        <v>0</v>
      </c>
      <c r="I41">
        <v>0</v>
      </c>
      <c r="J41">
        <v>0</v>
      </c>
      <c r="K41">
        <v>1</v>
      </c>
      <c r="L41">
        <v>7</v>
      </c>
      <c r="M41">
        <v>9</v>
      </c>
      <c r="N41">
        <v>4</v>
      </c>
      <c r="O41">
        <v>7</v>
      </c>
      <c r="P41">
        <v>5</v>
      </c>
      <c r="Q41">
        <v>4</v>
      </c>
      <c r="R41">
        <v>7</v>
      </c>
      <c r="S41">
        <v>5</v>
      </c>
      <c r="T41">
        <v>10</v>
      </c>
      <c r="U41">
        <v>6</v>
      </c>
      <c r="V41">
        <v>8</v>
      </c>
    </row>
    <row r="42" spans="1:22" x14ac:dyDescent="0.15">
      <c r="A42" t="s">
        <v>52</v>
      </c>
      <c r="B42" t="s">
        <v>53</v>
      </c>
      <c r="C42" t="s">
        <v>17</v>
      </c>
      <c r="D42">
        <v>2010</v>
      </c>
      <c r="E42" t="s">
        <v>54</v>
      </c>
      <c r="F42">
        <v>71</v>
      </c>
      <c r="G42">
        <v>6.45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</v>
      </c>
      <c r="O42">
        <v>7</v>
      </c>
      <c r="P42">
        <v>4</v>
      </c>
      <c r="Q42">
        <v>15</v>
      </c>
      <c r="R42">
        <v>10</v>
      </c>
      <c r="S42">
        <v>12</v>
      </c>
      <c r="T42">
        <v>4</v>
      </c>
      <c r="U42">
        <v>5</v>
      </c>
      <c r="V42">
        <v>6</v>
      </c>
    </row>
    <row r="43" spans="1:22" x14ac:dyDescent="0.15">
      <c r="A43" t="s">
        <v>55</v>
      </c>
      <c r="B43" t="s">
        <v>56</v>
      </c>
      <c r="C43" t="s">
        <v>17</v>
      </c>
      <c r="D43">
        <v>2006</v>
      </c>
      <c r="E43" t="s">
        <v>57</v>
      </c>
      <c r="F43">
        <v>71</v>
      </c>
      <c r="G43">
        <v>4.7300000000000004</v>
      </c>
      <c r="H43">
        <v>0</v>
      </c>
      <c r="I43">
        <v>1</v>
      </c>
      <c r="J43">
        <v>6</v>
      </c>
      <c r="K43">
        <v>16</v>
      </c>
      <c r="L43">
        <v>13</v>
      </c>
      <c r="M43">
        <v>9</v>
      </c>
      <c r="N43">
        <v>5</v>
      </c>
      <c r="O43">
        <v>1</v>
      </c>
      <c r="P43">
        <v>6</v>
      </c>
      <c r="Q43">
        <v>4</v>
      </c>
      <c r="R43">
        <v>1</v>
      </c>
      <c r="S43">
        <v>5</v>
      </c>
      <c r="T43">
        <v>1</v>
      </c>
      <c r="U43">
        <v>1</v>
      </c>
      <c r="V43">
        <v>2</v>
      </c>
    </row>
    <row r="44" spans="1:22" x14ac:dyDescent="0.15">
      <c r="A44" t="s">
        <v>58</v>
      </c>
      <c r="B44" t="s">
        <v>59</v>
      </c>
      <c r="C44" t="s">
        <v>17</v>
      </c>
      <c r="D44">
        <v>2011</v>
      </c>
      <c r="E44" t="s">
        <v>60</v>
      </c>
      <c r="F44">
        <v>68</v>
      </c>
      <c r="G44">
        <v>6.8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8</v>
      </c>
      <c r="P44">
        <v>7</v>
      </c>
      <c r="Q44">
        <v>6</v>
      </c>
      <c r="R44">
        <v>7</v>
      </c>
      <c r="S44">
        <v>8</v>
      </c>
      <c r="T44">
        <v>13</v>
      </c>
      <c r="U44">
        <v>9</v>
      </c>
      <c r="V44">
        <v>5</v>
      </c>
    </row>
    <row r="45" spans="1:22" x14ac:dyDescent="0.15">
      <c r="A45" t="s">
        <v>61</v>
      </c>
      <c r="B45" t="s">
        <v>62</v>
      </c>
      <c r="C45" t="s">
        <v>17</v>
      </c>
      <c r="D45">
        <v>2011</v>
      </c>
      <c r="E45" t="s">
        <v>63</v>
      </c>
      <c r="F45">
        <v>63</v>
      </c>
      <c r="G45">
        <v>6.3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6</v>
      </c>
      <c r="P45">
        <v>5</v>
      </c>
      <c r="Q45">
        <v>8</v>
      </c>
      <c r="R45">
        <v>9</v>
      </c>
      <c r="S45">
        <v>6</v>
      </c>
      <c r="T45">
        <v>12</v>
      </c>
      <c r="U45">
        <v>6</v>
      </c>
      <c r="V45">
        <v>8</v>
      </c>
    </row>
    <row r="46" spans="1:22" x14ac:dyDescent="0.15">
      <c r="A46" t="s">
        <v>64</v>
      </c>
      <c r="B46" t="s">
        <v>65</v>
      </c>
      <c r="C46" t="s">
        <v>17</v>
      </c>
      <c r="D46">
        <v>2015</v>
      </c>
      <c r="E46" t="s">
        <v>66</v>
      </c>
      <c r="F46">
        <v>62</v>
      </c>
      <c r="G46">
        <v>10.33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7</v>
      </c>
      <c r="T46">
        <v>21</v>
      </c>
      <c r="U46">
        <v>17</v>
      </c>
      <c r="V46">
        <v>11</v>
      </c>
    </row>
    <row r="47" spans="1:22" x14ac:dyDescent="0.15">
      <c r="A47" t="s">
        <v>67</v>
      </c>
      <c r="B47" t="s">
        <v>68</v>
      </c>
      <c r="C47" t="s">
        <v>17</v>
      </c>
      <c r="D47">
        <v>2005</v>
      </c>
      <c r="E47" t="s">
        <v>69</v>
      </c>
      <c r="F47">
        <v>61</v>
      </c>
      <c r="G47">
        <v>3.81</v>
      </c>
      <c r="H47">
        <v>2</v>
      </c>
      <c r="I47">
        <v>1</v>
      </c>
      <c r="J47">
        <v>2</v>
      </c>
      <c r="K47">
        <v>4</v>
      </c>
      <c r="L47">
        <v>4</v>
      </c>
      <c r="M47">
        <v>8</v>
      </c>
      <c r="N47">
        <v>9</v>
      </c>
      <c r="O47">
        <v>6</v>
      </c>
      <c r="P47">
        <v>12</v>
      </c>
      <c r="Q47">
        <v>4</v>
      </c>
      <c r="R47">
        <v>2</v>
      </c>
      <c r="S47">
        <v>3</v>
      </c>
      <c r="T47">
        <v>2</v>
      </c>
      <c r="U47">
        <v>2</v>
      </c>
      <c r="V47">
        <v>0</v>
      </c>
    </row>
    <row r="48" spans="1:22" x14ac:dyDescent="0.15">
      <c r="A48" t="s">
        <v>70</v>
      </c>
      <c r="B48" t="s">
        <v>71</v>
      </c>
      <c r="C48" t="s">
        <v>17</v>
      </c>
      <c r="D48">
        <v>2005</v>
      </c>
      <c r="E48" t="s">
        <v>72</v>
      </c>
      <c r="F48">
        <v>59</v>
      </c>
      <c r="G48">
        <v>3.69</v>
      </c>
      <c r="H48">
        <v>1</v>
      </c>
      <c r="I48">
        <v>5</v>
      </c>
      <c r="J48">
        <v>6</v>
      </c>
      <c r="K48">
        <v>4</v>
      </c>
      <c r="L48">
        <v>3</v>
      </c>
      <c r="M48">
        <v>4</v>
      </c>
      <c r="N48">
        <v>10</v>
      </c>
      <c r="O48">
        <v>1</v>
      </c>
      <c r="P48">
        <v>2</v>
      </c>
      <c r="Q48">
        <v>5</v>
      </c>
      <c r="R48">
        <v>6</v>
      </c>
      <c r="S48">
        <v>4</v>
      </c>
      <c r="T48">
        <v>1</v>
      </c>
      <c r="U48">
        <v>5</v>
      </c>
      <c r="V48">
        <v>2</v>
      </c>
    </row>
    <row r="49" spans="1:22" x14ac:dyDescent="0.15">
      <c r="A49" t="s">
        <v>73</v>
      </c>
      <c r="B49" t="s">
        <v>74</v>
      </c>
      <c r="C49" t="s">
        <v>17</v>
      </c>
      <c r="D49">
        <v>2012</v>
      </c>
      <c r="E49" t="s">
        <v>75</v>
      </c>
      <c r="F49">
        <v>58</v>
      </c>
      <c r="G49">
        <v>6.44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5</v>
      </c>
      <c r="Q49">
        <v>8</v>
      </c>
      <c r="R49">
        <v>14</v>
      </c>
      <c r="S49">
        <v>8</v>
      </c>
      <c r="T49">
        <v>6</v>
      </c>
      <c r="U49">
        <v>5</v>
      </c>
      <c r="V49">
        <v>9</v>
      </c>
    </row>
    <row r="50" spans="1:22" x14ac:dyDescent="0.15">
      <c r="A50" t="s">
        <v>76</v>
      </c>
      <c r="B50" t="s">
        <v>77</v>
      </c>
      <c r="C50" t="s">
        <v>17</v>
      </c>
      <c r="D50">
        <v>2012</v>
      </c>
      <c r="E50" t="s">
        <v>78</v>
      </c>
      <c r="F50">
        <v>56</v>
      </c>
      <c r="G50">
        <v>6.22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</v>
      </c>
      <c r="P50">
        <v>5</v>
      </c>
      <c r="Q50">
        <v>10</v>
      </c>
      <c r="R50">
        <v>6</v>
      </c>
      <c r="S50">
        <v>10</v>
      </c>
      <c r="T50">
        <v>5</v>
      </c>
      <c r="U50">
        <v>5</v>
      </c>
      <c r="V50">
        <v>9</v>
      </c>
    </row>
    <row r="51" spans="1:22" x14ac:dyDescent="0.15">
      <c r="A51" t="s">
        <v>79</v>
      </c>
      <c r="B51" t="s">
        <v>80</v>
      </c>
      <c r="C51" t="s">
        <v>17</v>
      </c>
      <c r="D51">
        <v>2012</v>
      </c>
      <c r="E51" t="s">
        <v>81</v>
      </c>
      <c r="F51">
        <v>56</v>
      </c>
      <c r="G51">
        <v>6.22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5</v>
      </c>
      <c r="Q51">
        <v>10</v>
      </c>
      <c r="R51">
        <v>9</v>
      </c>
      <c r="S51">
        <v>8</v>
      </c>
      <c r="T51">
        <v>11</v>
      </c>
      <c r="U51">
        <v>5</v>
      </c>
      <c r="V51">
        <v>4</v>
      </c>
    </row>
    <row r="52" spans="1:22" x14ac:dyDescent="0.15">
      <c r="A52" t="s">
        <v>82</v>
      </c>
      <c r="B52" t="s">
        <v>83</v>
      </c>
      <c r="C52" t="s">
        <v>17</v>
      </c>
      <c r="D52">
        <v>2009</v>
      </c>
      <c r="E52" t="s">
        <v>84</v>
      </c>
      <c r="F52">
        <v>56</v>
      </c>
      <c r="G52">
        <v>4.67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2</v>
      </c>
      <c r="O52">
        <v>6</v>
      </c>
      <c r="P52">
        <v>5</v>
      </c>
      <c r="Q52">
        <v>4</v>
      </c>
      <c r="R52">
        <v>7</v>
      </c>
      <c r="S52">
        <v>7</v>
      </c>
      <c r="T52">
        <v>5</v>
      </c>
      <c r="U52">
        <v>9</v>
      </c>
      <c r="V52">
        <v>5</v>
      </c>
    </row>
    <row r="53" spans="1:22" x14ac:dyDescent="0.15">
      <c r="A53" t="s">
        <v>85</v>
      </c>
      <c r="B53" t="s">
        <v>86</v>
      </c>
      <c r="C53" t="s">
        <v>17</v>
      </c>
      <c r="D53">
        <v>2009</v>
      </c>
      <c r="E53" t="s">
        <v>87</v>
      </c>
      <c r="F53">
        <v>56</v>
      </c>
      <c r="G53">
        <v>4.67</v>
      </c>
      <c r="H53">
        <v>0</v>
      </c>
      <c r="I53">
        <v>0</v>
      </c>
      <c r="J53">
        <v>0</v>
      </c>
      <c r="K53">
        <v>0</v>
      </c>
      <c r="L53">
        <v>2</v>
      </c>
      <c r="M53">
        <v>2</v>
      </c>
      <c r="N53">
        <v>4</v>
      </c>
      <c r="O53">
        <v>4</v>
      </c>
      <c r="P53">
        <v>10</v>
      </c>
      <c r="Q53">
        <v>6</v>
      </c>
      <c r="R53">
        <v>8</v>
      </c>
      <c r="S53">
        <v>2</v>
      </c>
      <c r="T53">
        <v>5</v>
      </c>
      <c r="U53">
        <v>3</v>
      </c>
      <c r="V53">
        <v>10</v>
      </c>
    </row>
    <row r="54" spans="1:22" x14ac:dyDescent="0.15">
      <c r="A54" t="s">
        <v>88</v>
      </c>
      <c r="B54" t="s">
        <v>89</v>
      </c>
      <c r="C54" t="s">
        <v>17</v>
      </c>
      <c r="D54">
        <v>2005</v>
      </c>
      <c r="E54" t="s">
        <v>90</v>
      </c>
      <c r="F54">
        <v>55</v>
      </c>
      <c r="G54">
        <v>3.44</v>
      </c>
      <c r="H54">
        <v>7</v>
      </c>
      <c r="I54">
        <v>3</v>
      </c>
      <c r="J54">
        <v>8</v>
      </c>
      <c r="K54">
        <v>7</v>
      </c>
      <c r="L54">
        <v>5</v>
      </c>
      <c r="M54">
        <v>2</v>
      </c>
      <c r="N54">
        <v>5</v>
      </c>
      <c r="O54">
        <v>3</v>
      </c>
      <c r="P54">
        <v>0</v>
      </c>
      <c r="Q54">
        <v>3</v>
      </c>
      <c r="R54">
        <v>2</v>
      </c>
      <c r="S54">
        <v>1</v>
      </c>
      <c r="T54">
        <v>1</v>
      </c>
      <c r="U54">
        <v>2</v>
      </c>
      <c r="V54">
        <v>4</v>
      </c>
    </row>
    <row r="55" spans="1:22" x14ac:dyDescent="0.15">
      <c r="A55" t="s">
        <v>91</v>
      </c>
      <c r="B55" t="s">
        <v>92</v>
      </c>
      <c r="C55" t="s">
        <v>17</v>
      </c>
      <c r="D55">
        <v>2010</v>
      </c>
      <c r="E55" t="s">
        <v>93</v>
      </c>
      <c r="F55">
        <v>54</v>
      </c>
      <c r="G55">
        <v>4.91</v>
      </c>
      <c r="H55">
        <v>0</v>
      </c>
      <c r="I55">
        <v>0</v>
      </c>
      <c r="J55">
        <v>0</v>
      </c>
      <c r="K55">
        <v>0</v>
      </c>
      <c r="L55">
        <v>0</v>
      </c>
      <c r="M55">
        <v>4</v>
      </c>
      <c r="N55">
        <v>9</v>
      </c>
      <c r="O55">
        <v>8</v>
      </c>
      <c r="P55">
        <v>6</v>
      </c>
      <c r="Q55">
        <v>4</v>
      </c>
      <c r="R55">
        <v>10</v>
      </c>
      <c r="S55">
        <v>5</v>
      </c>
      <c r="T55">
        <v>4</v>
      </c>
      <c r="U55">
        <v>3</v>
      </c>
      <c r="V55">
        <v>1</v>
      </c>
    </row>
    <row r="56" spans="1:22" x14ac:dyDescent="0.15">
      <c r="A56" t="s">
        <v>94</v>
      </c>
      <c r="B56" t="s">
        <v>95</v>
      </c>
      <c r="C56" t="s">
        <v>17</v>
      </c>
      <c r="D56">
        <v>2007</v>
      </c>
      <c r="E56" t="s">
        <v>96</v>
      </c>
      <c r="F56">
        <v>54</v>
      </c>
      <c r="G56">
        <v>3.86</v>
      </c>
      <c r="H56">
        <v>0</v>
      </c>
      <c r="I56">
        <v>0</v>
      </c>
      <c r="J56">
        <v>1</v>
      </c>
      <c r="K56">
        <v>2</v>
      </c>
      <c r="L56">
        <v>3</v>
      </c>
      <c r="M56">
        <v>1</v>
      </c>
      <c r="N56">
        <v>3</v>
      </c>
      <c r="O56">
        <v>10</v>
      </c>
      <c r="P56">
        <v>3</v>
      </c>
      <c r="Q56">
        <v>3</v>
      </c>
      <c r="R56">
        <v>6</v>
      </c>
      <c r="S56">
        <v>5</v>
      </c>
      <c r="T56">
        <v>4</v>
      </c>
      <c r="U56">
        <v>5</v>
      </c>
      <c r="V56">
        <v>7</v>
      </c>
    </row>
    <row r="57" spans="1:22" x14ac:dyDescent="0.15">
      <c r="A57" t="s">
        <v>97</v>
      </c>
      <c r="B57" t="s">
        <v>98</v>
      </c>
      <c r="C57" t="s">
        <v>17</v>
      </c>
      <c r="D57">
        <v>2005</v>
      </c>
      <c r="E57" t="s">
        <v>99</v>
      </c>
      <c r="F57">
        <v>54</v>
      </c>
      <c r="G57">
        <v>3.38</v>
      </c>
      <c r="H57">
        <v>5</v>
      </c>
      <c r="I57">
        <v>2</v>
      </c>
      <c r="J57">
        <v>11</v>
      </c>
      <c r="K57">
        <v>4</v>
      </c>
      <c r="L57">
        <v>5</v>
      </c>
      <c r="M57">
        <v>2</v>
      </c>
      <c r="N57">
        <v>2</v>
      </c>
      <c r="O57">
        <v>8</v>
      </c>
      <c r="P57">
        <v>4</v>
      </c>
      <c r="Q57">
        <v>3</v>
      </c>
      <c r="R57">
        <v>3</v>
      </c>
      <c r="S57">
        <v>3</v>
      </c>
      <c r="T57">
        <v>0</v>
      </c>
      <c r="U57">
        <v>2</v>
      </c>
      <c r="V57">
        <v>0</v>
      </c>
    </row>
    <row r="58" spans="1:22" x14ac:dyDescent="0.15">
      <c r="A58" t="s">
        <v>100</v>
      </c>
      <c r="B58" t="s">
        <v>101</v>
      </c>
      <c r="C58" t="s">
        <v>17</v>
      </c>
      <c r="D58">
        <v>2013</v>
      </c>
      <c r="E58" t="s">
        <v>102</v>
      </c>
      <c r="F58">
        <v>52</v>
      </c>
      <c r="G58">
        <v>6.5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4</v>
      </c>
      <c r="Q58">
        <v>7</v>
      </c>
      <c r="R58">
        <v>7</v>
      </c>
      <c r="S58">
        <v>5</v>
      </c>
      <c r="T58">
        <v>7</v>
      </c>
      <c r="U58">
        <v>10</v>
      </c>
      <c r="V58">
        <v>6</v>
      </c>
    </row>
    <row r="59" spans="1:22" x14ac:dyDescent="0.15">
      <c r="A59" t="s">
        <v>103</v>
      </c>
      <c r="B59" t="s">
        <v>104</v>
      </c>
      <c r="C59" t="s">
        <v>17</v>
      </c>
      <c r="D59">
        <v>2005</v>
      </c>
      <c r="E59" t="s">
        <v>105</v>
      </c>
      <c r="F59">
        <v>50</v>
      </c>
      <c r="G59">
        <v>3.13</v>
      </c>
      <c r="H59">
        <v>0</v>
      </c>
      <c r="I59">
        <v>2</v>
      </c>
      <c r="J59">
        <v>5</v>
      </c>
      <c r="K59">
        <v>5</v>
      </c>
      <c r="L59">
        <v>4</v>
      </c>
      <c r="M59">
        <v>5</v>
      </c>
      <c r="N59">
        <v>5</v>
      </c>
      <c r="O59">
        <v>2</v>
      </c>
      <c r="P59">
        <v>0</v>
      </c>
      <c r="Q59">
        <v>2</v>
      </c>
      <c r="R59">
        <v>2</v>
      </c>
      <c r="S59">
        <v>7</v>
      </c>
      <c r="T59">
        <v>4</v>
      </c>
      <c r="U59">
        <v>3</v>
      </c>
      <c r="V59">
        <v>3</v>
      </c>
    </row>
    <row r="60" spans="1:22" x14ac:dyDescent="0.15">
      <c r="A60" t="s">
        <v>106</v>
      </c>
      <c r="B60" t="s">
        <v>107</v>
      </c>
      <c r="C60" t="s">
        <v>17</v>
      </c>
      <c r="D60">
        <v>2012</v>
      </c>
      <c r="E60" t="s">
        <v>108</v>
      </c>
      <c r="F60">
        <v>49</v>
      </c>
      <c r="G60">
        <v>5.44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4</v>
      </c>
      <c r="Q60">
        <v>17</v>
      </c>
      <c r="R60">
        <v>8</v>
      </c>
      <c r="S60">
        <v>3</v>
      </c>
      <c r="T60">
        <v>6</v>
      </c>
      <c r="U60">
        <v>6</v>
      </c>
      <c r="V60">
        <v>3</v>
      </c>
    </row>
    <row r="61" spans="1:22" x14ac:dyDescent="0.15">
      <c r="A61" t="s">
        <v>109</v>
      </c>
      <c r="B61" t="s">
        <v>110</v>
      </c>
      <c r="C61" t="s">
        <v>17</v>
      </c>
      <c r="D61">
        <v>2005</v>
      </c>
      <c r="E61" t="s">
        <v>111</v>
      </c>
      <c r="F61">
        <v>49</v>
      </c>
      <c r="G61">
        <v>3.06</v>
      </c>
      <c r="H61">
        <v>1</v>
      </c>
      <c r="I61">
        <v>2</v>
      </c>
      <c r="J61">
        <v>4</v>
      </c>
      <c r="K61">
        <v>5</v>
      </c>
      <c r="L61">
        <v>2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1</v>
      </c>
      <c r="T61">
        <v>5</v>
      </c>
      <c r="U61">
        <v>3</v>
      </c>
      <c r="V61">
        <v>8</v>
      </c>
    </row>
    <row r="62" spans="1:22" x14ac:dyDescent="0.15">
      <c r="A62" t="s">
        <v>112</v>
      </c>
      <c r="B62" t="s">
        <v>113</v>
      </c>
      <c r="C62" t="s">
        <v>17</v>
      </c>
      <c r="D62">
        <v>2013</v>
      </c>
      <c r="E62" t="s">
        <v>114</v>
      </c>
      <c r="F62">
        <v>47</v>
      </c>
      <c r="G62">
        <v>5.88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1</v>
      </c>
      <c r="R62">
        <v>4</v>
      </c>
      <c r="S62">
        <v>7</v>
      </c>
      <c r="T62">
        <v>8</v>
      </c>
      <c r="U62">
        <v>7</v>
      </c>
      <c r="V62">
        <v>15</v>
      </c>
    </row>
    <row r="63" spans="1:22" x14ac:dyDescent="0.15">
      <c r="A63" t="s">
        <v>115</v>
      </c>
      <c r="B63" t="s">
        <v>116</v>
      </c>
      <c r="C63" t="s">
        <v>17</v>
      </c>
      <c r="D63">
        <v>2011</v>
      </c>
      <c r="E63" t="s">
        <v>117</v>
      </c>
      <c r="F63">
        <v>43</v>
      </c>
      <c r="G63">
        <v>4.3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</v>
      </c>
      <c r="O63">
        <v>2</v>
      </c>
      <c r="P63">
        <v>7</v>
      </c>
      <c r="Q63">
        <v>2</v>
      </c>
      <c r="R63">
        <v>7</v>
      </c>
      <c r="S63">
        <v>7</v>
      </c>
      <c r="T63">
        <v>9</v>
      </c>
      <c r="U63">
        <v>2</v>
      </c>
      <c r="V63">
        <v>4</v>
      </c>
    </row>
    <row r="64" spans="1:22" x14ac:dyDescent="0.15">
      <c r="A64" t="s">
        <v>118</v>
      </c>
      <c r="B64" t="s">
        <v>119</v>
      </c>
      <c r="C64" t="s">
        <v>17</v>
      </c>
      <c r="D64">
        <v>2009</v>
      </c>
      <c r="E64" t="s">
        <v>120</v>
      </c>
      <c r="F64">
        <v>43</v>
      </c>
      <c r="G64">
        <v>3.58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3</v>
      </c>
      <c r="O64">
        <v>10</v>
      </c>
      <c r="P64">
        <v>7</v>
      </c>
      <c r="Q64">
        <v>4</v>
      </c>
      <c r="R64">
        <v>4</v>
      </c>
      <c r="S64">
        <v>4</v>
      </c>
      <c r="T64">
        <v>5</v>
      </c>
      <c r="U64">
        <v>3</v>
      </c>
      <c r="V64">
        <v>0</v>
      </c>
    </row>
    <row r="65" spans="1:22" x14ac:dyDescent="0.15">
      <c r="A65" t="s">
        <v>121</v>
      </c>
      <c r="B65" t="s">
        <v>122</v>
      </c>
      <c r="C65" t="s">
        <v>17</v>
      </c>
      <c r="D65">
        <v>2012</v>
      </c>
      <c r="E65" t="s">
        <v>123</v>
      </c>
      <c r="F65">
        <v>42</v>
      </c>
      <c r="G65">
        <v>4.67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</v>
      </c>
      <c r="P65">
        <v>5</v>
      </c>
      <c r="Q65">
        <v>2</v>
      </c>
      <c r="R65">
        <v>5</v>
      </c>
      <c r="S65">
        <v>6</v>
      </c>
      <c r="T65">
        <v>3</v>
      </c>
      <c r="U65">
        <v>8</v>
      </c>
      <c r="V65">
        <v>5</v>
      </c>
    </row>
    <row r="66" spans="1:22" x14ac:dyDescent="0.15">
      <c r="A66" t="s">
        <v>124</v>
      </c>
      <c r="B66" t="s">
        <v>125</v>
      </c>
      <c r="C66" t="s">
        <v>17</v>
      </c>
      <c r="D66">
        <v>2011</v>
      </c>
      <c r="E66" t="s">
        <v>126</v>
      </c>
      <c r="F66">
        <v>42</v>
      </c>
      <c r="G66">
        <v>4.2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4</v>
      </c>
      <c r="P66">
        <v>4</v>
      </c>
      <c r="Q66">
        <v>5</v>
      </c>
      <c r="R66">
        <v>4</v>
      </c>
      <c r="S66">
        <v>11</v>
      </c>
      <c r="T66">
        <v>2</v>
      </c>
      <c r="U66">
        <v>8</v>
      </c>
      <c r="V66">
        <v>3</v>
      </c>
    </row>
    <row r="67" spans="1:22" x14ac:dyDescent="0.15">
      <c r="A67" t="s">
        <v>127</v>
      </c>
      <c r="B67" t="s">
        <v>128</v>
      </c>
      <c r="C67" t="s">
        <v>17</v>
      </c>
      <c r="D67">
        <v>2006</v>
      </c>
      <c r="E67" t="s">
        <v>129</v>
      </c>
      <c r="F67">
        <v>41</v>
      </c>
      <c r="G67">
        <v>2.73</v>
      </c>
      <c r="H67">
        <v>0</v>
      </c>
      <c r="I67">
        <v>0</v>
      </c>
      <c r="J67">
        <v>1</v>
      </c>
      <c r="K67">
        <v>2</v>
      </c>
      <c r="L67">
        <v>6</v>
      </c>
      <c r="M67">
        <v>6</v>
      </c>
      <c r="N67">
        <v>1</v>
      </c>
      <c r="O67">
        <v>3</v>
      </c>
      <c r="P67">
        <v>4</v>
      </c>
      <c r="Q67">
        <v>5</v>
      </c>
      <c r="R67">
        <v>5</v>
      </c>
      <c r="S67">
        <v>3</v>
      </c>
      <c r="T67">
        <v>3</v>
      </c>
      <c r="U67">
        <v>0</v>
      </c>
      <c r="V67">
        <v>1</v>
      </c>
    </row>
    <row r="68" spans="1:22" x14ac:dyDescent="0.15">
      <c r="A68" t="s">
        <v>130</v>
      </c>
      <c r="B68" t="s">
        <v>131</v>
      </c>
      <c r="C68" t="s">
        <v>17</v>
      </c>
      <c r="D68">
        <v>2015</v>
      </c>
      <c r="E68" t="s">
        <v>132</v>
      </c>
      <c r="F68">
        <v>40</v>
      </c>
      <c r="G68">
        <v>6.67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4</v>
      </c>
      <c r="T68">
        <v>10</v>
      </c>
      <c r="U68">
        <v>10</v>
      </c>
      <c r="V68">
        <v>12</v>
      </c>
    </row>
    <row r="69" spans="1:22" x14ac:dyDescent="0.15">
      <c r="A69" t="s">
        <v>133</v>
      </c>
      <c r="B69" t="s">
        <v>134</v>
      </c>
      <c r="C69" t="s">
        <v>17</v>
      </c>
      <c r="D69">
        <v>2011</v>
      </c>
      <c r="E69" t="s">
        <v>135</v>
      </c>
      <c r="F69">
        <v>40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4</v>
      </c>
      <c r="P69">
        <v>5</v>
      </c>
      <c r="Q69">
        <v>5</v>
      </c>
      <c r="R69">
        <v>7</v>
      </c>
      <c r="S69">
        <v>7</v>
      </c>
      <c r="T69">
        <v>6</v>
      </c>
      <c r="U69">
        <v>1</v>
      </c>
      <c r="V69">
        <v>4</v>
      </c>
    </row>
    <row r="70" spans="1:22" x14ac:dyDescent="0.15">
      <c r="A70" t="s">
        <v>136</v>
      </c>
      <c r="B70" t="s">
        <v>137</v>
      </c>
      <c r="C70" t="s">
        <v>17</v>
      </c>
      <c r="D70">
        <v>2013</v>
      </c>
      <c r="E70" t="s">
        <v>138</v>
      </c>
      <c r="F70">
        <v>39</v>
      </c>
      <c r="G70">
        <v>4.88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4</v>
      </c>
      <c r="R70">
        <v>8</v>
      </c>
      <c r="S70">
        <v>8</v>
      </c>
      <c r="T70">
        <v>9</v>
      </c>
      <c r="U70">
        <v>3</v>
      </c>
      <c r="V70">
        <v>5</v>
      </c>
    </row>
    <row r="71" spans="1:22" x14ac:dyDescent="0.15">
      <c r="A71" t="s">
        <v>139</v>
      </c>
      <c r="B71" t="s">
        <v>140</v>
      </c>
      <c r="C71" t="s">
        <v>17</v>
      </c>
      <c r="D71">
        <v>2011</v>
      </c>
      <c r="E71" t="s">
        <v>141</v>
      </c>
      <c r="F71">
        <v>39</v>
      </c>
      <c r="G71">
        <v>3.9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4</v>
      </c>
      <c r="P71">
        <v>6</v>
      </c>
      <c r="Q71">
        <v>4</v>
      </c>
      <c r="R71">
        <v>7</v>
      </c>
      <c r="S71">
        <v>3</v>
      </c>
      <c r="T71">
        <v>4</v>
      </c>
      <c r="U71">
        <v>4</v>
      </c>
      <c r="V71">
        <v>3</v>
      </c>
    </row>
    <row r="72" spans="1:22" x14ac:dyDescent="0.15">
      <c r="A72" t="s">
        <v>142</v>
      </c>
      <c r="B72" t="s">
        <v>143</v>
      </c>
      <c r="C72" t="s">
        <v>17</v>
      </c>
      <c r="D72">
        <v>2007</v>
      </c>
      <c r="E72" t="s">
        <v>144</v>
      </c>
      <c r="F72">
        <v>39</v>
      </c>
      <c r="G72">
        <v>2.79</v>
      </c>
      <c r="H72">
        <v>0</v>
      </c>
      <c r="I72">
        <v>0</v>
      </c>
      <c r="J72">
        <v>0</v>
      </c>
      <c r="K72">
        <v>5</v>
      </c>
      <c r="L72">
        <v>3</v>
      </c>
      <c r="M72">
        <v>9</v>
      </c>
      <c r="N72">
        <v>5</v>
      </c>
      <c r="O72">
        <v>1</v>
      </c>
      <c r="P72">
        <v>5</v>
      </c>
      <c r="Q72">
        <v>3</v>
      </c>
      <c r="R72">
        <v>1</v>
      </c>
      <c r="S72">
        <v>2</v>
      </c>
      <c r="T72">
        <v>2</v>
      </c>
      <c r="U72">
        <v>0</v>
      </c>
      <c r="V72">
        <v>3</v>
      </c>
    </row>
    <row r="73" spans="1:22" x14ac:dyDescent="0.15">
      <c r="A73" t="s">
        <v>145</v>
      </c>
      <c r="B73" t="s">
        <v>146</v>
      </c>
      <c r="C73" t="s">
        <v>17</v>
      </c>
      <c r="D73">
        <v>2007</v>
      </c>
      <c r="E73" t="s">
        <v>147</v>
      </c>
      <c r="F73">
        <v>39</v>
      </c>
      <c r="G73">
        <v>2.79</v>
      </c>
      <c r="H73">
        <v>0</v>
      </c>
      <c r="I73">
        <v>0</v>
      </c>
      <c r="J73">
        <v>3</v>
      </c>
      <c r="K73">
        <v>14</v>
      </c>
      <c r="L73">
        <v>3</v>
      </c>
      <c r="M73">
        <v>6</v>
      </c>
      <c r="N73">
        <v>0</v>
      </c>
      <c r="O73">
        <v>3</v>
      </c>
      <c r="P73">
        <v>4</v>
      </c>
      <c r="Q73">
        <v>1</v>
      </c>
      <c r="R73">
        <v>0</v>
      </c>
      <c r="S73">
        <v>0</v>
      </c>
      <c r="T73">
        <v>2</v>
      </c>
      <c r="U73">
        <v>1</v>
      </c>
      <c r="V73">
        <v>2</v>
      </c>
    </row>
    <row r="74" spans="1:22" x14ac:dyDescent="0.15">
      <c r="A74" t="s">
        <v>148</v>
      </c>
      <c r="B74" t="s">
        <v>149</v>
      </c>
      <c r="C74" t="s">
        <v>17</v>
      </c>
      <c r="D74">
        <v>2012</v>
      </c>
      <c r="E74" t="s">
        <v>150</v>
      </c>
      <c r="F74">
        <v>38</v>
      </c>
      <c r="G74">
        <v>4.22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2</v>
      </c>
      <c r="Q74">
        <v>3</v>
      </c>
      <c r="R74">
        <v>5</v>
      </c>
      <c r="S74">
        <v>7</v>
      </c>
      <c r="T74">
        <v>6</v>
      </c>
      <c r="U74">
        <v>7</v>
      </c>
      <c r="V74">
        <v>3</v>
      </c>
    </row>
    <row r="75" spans="1:22" x14ac:dyDescent="0.15">
      <c r="A75" t="s">
        <v>151</v>
      </c>
      <c r="B75" t="s">
        <v>152</v>
      </c>
      <c r="C75" t="s">
        <v>17</v>
      </c>
      <c r="D75">
        <v>2011</v>
      </c>
      <c r="E75" t="s">
        <v>153</v>
      </c>
      <c r="F75">
        <v>38</v>
      </c>
      <c r="G75">
        <v>3.8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4</v>
      </c>
      <c r="P75">
        <v>6</v>
      </c>
      <c r="Q75">
        <v>2</v>
      </c>
      <c r="R75">
        <v>3</v>
      </c>
      <c r="S75">
        <v>5</v>
      </c>
      <c r="T75">
        <v>4</v>
      </c>
      <c r="U75">
        <v>3</v>
      </c>
      <c r="V75">
        <v>9</v>
      </c>
    </row>
    <row r="76" spans="1:22" x14ac:dyDescent="0.15">
      <c r="A76" t="s">
        <v>154</v>
      </c>
      <c r="B76" t="s">
        <v>155</v>
      </c>
      <c r="C76" t="s">
        <v>17</v>
      </c>
      <c r="D76">
        <v>2005</v>
      </c>
      <c r="E76" t="s">
        <v>156</v>
      </c>
      <c r="F76">
        <v>38</v>
      </c>
      <c r="G76">
        <v>2.38</v>
      </c>
      <c r="H76">
        <v>0</v>
      </c>
      <c r="I76">
        <v>1</v>
      </c>
      <c r="J76">
        <v>8</v>
      </c>
      <c r="K76">
        <v>2</v>
      </c>
      <c r="L76">
        <v>3</v>
      </c>
      <c r="M76">
        <v>3</v>
      </c>
      <c r="N76">
        <v>6</v>
      </c>
      <c r="O76">
        <v>5</v>
      </c>
      <c r="P76">
        <v>1</v>
      </c>
      <c r="Q76">
        <v>3</v>
      </c>
      <c r="R76">
        <v>1</v>
      </c>
      <c r="S76">
        <v>2</v>
      </c>
      <c r="T76">
        <v>0</v>
      </c>
      <c r="U76">
        <v>1</v>
      </c>
      <c r="V76">
        <v>2</v>
      </c>
    </row>
    <row r="77" spans="1:22" x14ac:dyDescent="0.15">
      <c r="A77" t="s">
        <v>157</v>
      </c>
      <c r="B77" t="s">
        <v>158</v>
      </c>
      <c r="C77" t="s">
        <v>17</v>
      </c>
      <c r="D77">
        <v>2015</v>
      </c>
      <c r="E77" t="s">
        <v>159</v>
      </c>
      <c r="F77">
        <v>37</v>
      </c>
      <c r="G77">
        <v>6.17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</v>
      </c>
      <c r="T77">
        <v>11</v>
      </c>
      <c r="U77">
        <v>8</v>
      </c>
      <c r="V77">
        <v>9</v>
      </c>
    </row>
    <row r="78" spans="1:22" x14ac:dyDescent="0.15">
      <c r="A78" t="s">
        <v>160</v>
      </c>
      <c r="B78" t="s">
        <v>161</v>
      </c>
      <c r="C78" t="s">
        <v>17</v>
      </c>
      <c r="D78">
        <v>2014</v>
      </c>
      <c r="E78" t="s">
        <v>162</v>
      </c>
      <c r="F78">
        <v>37</v>
      </c>
      <c r="G78">
        <v>5.29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3</v>
      </c>
      <c r="Q78">
        <v>5</v>
      </c>
      <c r="R78">
        <v>3</v>
      </c>
      <c r="S78">
        <v>8</v>
      </c>
      <c r="T78">
        <v>4</v>
      </c>
      <c r="U78">
        <v>5</v>
      </c>
      <c r="V78">
        <v>6</v>
      </c>
    </row>
    <row r="79" spans="1:22" x14ac:dyDescent="0.15">
      <c r="A79" t="s">
        <v>163</v>
      </c>
      <c r="B79" t="s">
        <v>164</v>
      </c>
      <c r="C79" t="s">
        <v>17</v>
      </c>
      <c r="D79">
        <v>2012</v>
      </c>
      <c r="E79" t="s">
        <v>165</v>
      </c>
      <c r="F79">
        <v>37</v>
      </c>
      <c r="G79">
        <v>4.1100000000000003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</v>
      </c>
      <c r="P79">
        <v>2</v>
      </c>
      <c r="Q79">
        <v>7</v>
      </c>
      <c r="R79">
        <v>7</v>
      </c>
      <c r="S79">
        <v>7</v>
      </c>
      <c r="T79">
        <v>4</v>
      </c>
      <c r="U79">
        <v>5</v>
      </c>
      <c r="V79">
        <v>2</v>
      </c>
    </row>
    <row r="80" spans="1:22" x14ac:dyDescent="0.15">
      <c r="A80" t="s">
        <v>166</v>
      </c>
      <c r="B80" t="s">
        <v>167</v>
      </c>
      <c r="C80" t="s">
        <v>17</v>
      </c>
      <c r="D80">
        <v>2011</v>
      </c>
      <c r="E80" t="s">
        <v>168</v>
      </c>
      <c r="F80">
        <v>37</v>
      </c>
      <c r="G80">
        <v>3.7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5</v>
      </c>
      <c r="Q80">
        <v>6</v>
      </c>
      <c r="R80">
        <v>5</v>
      </c>
      <c r="S80">
        <v>4</v>
      </c>
      <c r="T80">
        <v>6</v>
      </c>
      <c r="U80">
        <v>3</v>
      </c>
      <c r="V80">
        <v>4</v>
      </c>
    </row>
    <row r="81" spans="1:22" x14ac:dyDescent="0.15">
      <c r="A81" t="s">
        <v>169</v>
      </c>
      <c r="B81" t="s">
        <v>170</v>
      </c>
      <c r="C81" t="s">
        <v>17</v>
      </c>
      <c r="D81">
        <v>2012</v>
      </c>
      <c r="E81" t="s">
        <v>171</v>
      </c>
      <c r="F81">
        <v>36</v>
      </c>
      <c r="G81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3</v>
      </c>
      <c r="Q81">
        <v>7</v>
      </c>
      <c r="R81">
        <v>6</v>
      </c>
      <c r="S81">
        <v>3</v>
      </c>
      <c r="T81">
        <v>4</v>
      </c>
      <c r="U81">
        <v>6</v>
      </c>
      <c r="V81">
        <v>4</v>
      </c>
    </row>
    <row r="82" spans="1:22" x14ac:dyDescent="0.15">
      <c r="A82" t="s">
        <v>172</v>
      </c>
      <c r="B82" t="s">
        <v>173</v>
      </c>
      <c r="C82" t="s">
        <v>17</v>
      </c>
      <c r="D82">
        <v>2007</v>
      </c>
      <c r="E82" t="s">
        <v>174</v>
      </c>
      <c r="F82">
        <v>36</v>
      </c>
      <c r="G82">
        <v>2.57</v>
      </c>
      <c r="H82">
        <v>0</v>
      </c>
      <c r="I82">
        <v>0</v>
      </c>
      <c r="J82">
        <v>0</v>
      </c>
      <c r="K82">
        <v>0</v>
      </c>
      <c r="L82">
        <v>1</v>
      </c>
      <c r="M82">
        <v>2</v>
      </c>
      <c r="N82">
        <v>4</v>
      </c>
      <c r="O82">
        <v>2</v>
      </c>
      <c r="P82">
        <v>5</v>
      </c>
      <c r="Q82">
        <v>0</v>
      </c>
      <c r="R82">
        <v>3</v>
      </c>
      <c r="S82">
        <v>3</v>
      </c>
      <c r="T82">
        <v>6</v>
      </c>
      <c r="U82">
        <v>5</v>
      </c>
      <c r="V82">
        <v>5</v>
      </c>
    </row>
    <row r="83" spans="1:22" x14ac:dyDescent="0.15">
      <c r="A83" t="s">
        <v>175</v>
      </c>
      <c r="B83" t="s">
        <v>176</v>
      </c>
      <c r="C83" t="s">
        <v>17</v>
      </c>
      <c r="D83">
        <v>2015</v>
      </c>
      <c r="E83" t="s">
        <v>177</v>
      </c>
      <c r="F83">
        <v>35</v>
      </c>
      <c r="G83">
        <v>5.83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9</v>
      </c>
      <c r="S83">
        <v>9</v>
      </c>
      <c r="T83">
        <v>4</v>
      </c>
      <c r="U83">
        <v>3</v>
      </c>
      <c r="V83">
        <v>9</v>
      </c>
    </row>
    <row r="84" spans="1:22" x14ac:dyDescent="0.15">
      <c r="A84" t="s">
        <v>178</v>
      </c>
      <c r="B84" t="s">
        <v>179</v>
      </c>
      <c r="C84" t="s">
        <v>17</v>
      </c>
      <c r="D84">
        <v>2013</v>
      </c>
      <c r="E84" t="s">
        <v>180</v>
      </c>
      <c r="F84">
        <v>35</v>
      </c>
      <c r="G84">
        <v>4.38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5</v>
      </c>
      <c r="S84">
        <v>4</v>
      </c>
      <c r="T84">
        <v>7</v>
      </c>
      <c r="U84">
        <v>9</v>
      </c>
      <c r="V84">
        <v>7</v>
      </c>
    </row>
    <row r="85" spans="1:22" x14ac:dyDescent="0.15">
      <c r="A85" t="s">
        <v>181</v>
      </c>
      <c r="B85" t="s">
        <v>182</v>
      </c>
      <c r="C85" t="s">
        <v>17</v>
      </c>
      <c r="D85">
        <v>2013</v>
      </c>
      <c r="E85" t="s">
        <v>183</v>
      </c>
      <c r="F85">
        <v>35</v>
      </c>
      <c r="G85">
        <v>4.38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4</v>
      </c>
      <c r="P85">
        <v>4</v>
      </c>
      <c r="Q85">
        <v>4</v>
      </c>
      <c r="R85">
        <v>6</v>
      </c>
      <c r="S85">
        <v>7</v>
      </c>
      <c r="T85">
        <v>5</v>
      </c>
      <c r="U85">
        <v>0</v>
      </c>
      <c r="V85">
        <v>2</v>
      </c>
    </row>
    <row r="86" spans="1:22" x14ac:dyDescent="0.15">
      <c r="A86" t="s">
        <v>184</v>
      </c>
      <c r="B86" t="s">
        <v>185</v>
      </c>
      <c r="C86" t="s">
        <v>17</v>
      </c>
      <c r="D86">
        <v>2007</v>
      </c>
      <c r="E86" t="s">
        <v>186</v>
      </c>
      <c r="F86">
        <v>35</v>
      </c>
      <c r="G86">
        <v>2.5</v>
      </c>
      <c r="H86">
        <v>0</v>
      </c>
      <c r="I86">
        <v>0</v>
      </c>
      <c r="J86">
        <v>0</v>
      </c>
      <c r="K86">
        <v>2</v>
      </c>
      <c r="L86">
        <v>3</v>
      </c>
      <c r="M86">
        <v>5</v>
      </c>
      <c r="N86">
        <v>6</v>
      </c>
      <c r="O86">
        <v>3</v>
      </c>
      <c r="P86">
        <v>5</v>
      </c>
      <c r="Q86">
        <v>2</v>
      </c>
      <c r="R86">
        <v>0</v>
      </c>
      <c r="S86">
        <v>5</v>
      </c>
      <c r="T86">
        <v>2</v>
      </c>
      <c r="U86">
        <v>1</v>
      </c>
      <c r="V86">
        <v>1</v>
      </c>
    </row>
    <row r="87" spans="1:22" x14ac:dyDescent="0.15">
      <c r="A87" t="s">
        <v>187</v>
      </c>
      <c r="B87" t="s">
        <v>188</v>
      </c>
      <c r="C87" t="s">
        <v>17</v>
      </c>
      <c r="D87">
        <v>2015</v>
      </c>
      <c r="E87" t="s">
        <v>189</v>
      </c>
      <c r="F87">
        <v>34</v>
      </c>
      <c r="G87">
        <v>5.67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13</v>
      </c>
      <c r="T87">
        <v>7</v>
      </c>
      <c r="U87">
        <v>6</v>
      </c>
      <c r="V87">
        <v>6</v>
      </c>
    </row>
    <row r="88" spans="1:22" x14ac:dyDescent="0.15">
      <c r="A88" t="s">
        <v>190</v>
      </c>
      <c r="B88" t="s">
        <v>191</v>
      </c>
      <c r="C88" t="s">
        <v>17</v>
      </c>
      <c r="D88">
        <v>2015</v>
      </c>
      <c r="E88" t="s">
        <v>192</v>
      </c>
      <c r="F88">
        <v>33</v>
      </c>
      <c r="G88">
        <v>5.5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</v>
      </c>
      <c r="S88">
        <v>6</v>
      </c>
      <c r="T88">
        <v>2</v>
      </c>
      <c r="U88">
        <v>9</v>
      </c>
      <c r="V88">
        <v>11</v>
      </c>
    </row>
    <row r="89" spans="1:22" x14ac:dyDescent="0.15">
      <c r="A89" t="s">
        <v>193</v>
      </c>
      <c r="B89" t="s">
        <v>194</v>
      </c>
      <c r="C89" t="s">
        <v>17</v>
      </c>
      <c r="D89">
        <v>2014</v>
      </c>
      <c r="E89" t="s">
        <v>195</v>
      </c>
      <c r="F89">
        <v>33</v>
      </c>
      <c r="G89">
        <v>4.71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5</v>
      </c>
      <c r="T89">
        <v>8</v>
      </c>
      <c r="U89">
        <v>6</v>
      </c>
      <c r="V89">
        <v>10</v>
      </c>
    </row>
    <row r="90" spans="1:22" x14ac:dyDescent="0.15">
      <c r="A90" t="s">
        <v>196</v>
      </c>
      <c r="B90" t="s">
        <v>197</v>
      </c>
      <c r="C90" t="s">
        <v>17</v>
      </c>
      <c r="D90">
        <v>2011</v>
      </c>
      <c r="E90" t="s">
        <v>198</v>
      </c>
      <c r="F90">
        <v>33</v>
      </c>
      <c r="G90">
        <v>3.3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3</v>
      </c>
      <c r="Q90">
        <v>3</v>
      </c>
      <c r="R90">
        <v>5</v>
      </c>
      <c r="S90">
        <v>10</v>
      </c>
      <c r="T90">
        <v>3</v>
      </c>
      <c r="U90">
        <v>3</v>
      </c>
      <c r="V90">
        <v>2</v>
      </c>
    </row>
    <row r="91" spans="1:22" x14ac:dyDescent="0.15">
      <c r="A91" t="s">
        <v>199</v>
      </c>
      <c r="B91" t="s">
        <v>200</v>
      </c>
      <c r="C91" t="s">
        <v>17</v>
      </c>
      <c r="D91">
        <v>2011</v>
      </c>
      <c r="E91" t="s">
        <v>201</v>
      </c>
      <c r="F91">
        <v>33</v>
      </c>
      <c r="G91">
        <v>3.3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</v>
      </c>
      <c r="O91">
        <v>0</v>
      </c>
      <c r="P91">
        <v>1</v>
      </c>
      <c r="Q91">
        <v>7</v>
      </c>
      <c r="R91">
        <v>3</v>
      </c>
      <c r="S91">
        <v>3</v>
      </c>
      <c r="T91">
        <v>5</v>
      </c>
      <c r="U91">
        <v>6</v>
      </c>
      <c r="V91">
        <v>3</v>
      </c>
    </row>
    <row r="92" spans="1:22" x14ac:dyDescent="0.15">
      <c r="A92" t="s">
        <v>202</v>
      </c>
      <c r="B92" t="s">
        <v>203</v>
      </c>
      <c r="C92" t="s">
        <v>17</v>
      </c>
      <c r="D92">
        <v>2006</v>
      </c>
      <c r="E92" t="s">
        <v>204</v>
      </c>
      <c r="F92">
        <v>33</v>
      </c>
      <c r="G92">
        <v>2.2000000000000002</v>
      </c>
      <c r="H92">
        <v>0</v>
      </c>
      <c r="I92">
        <v>0</v>
      </c>
      <c r="J92">
        <v>1</v>
      </c>
      <c r="K92">
        <v>2</v>
      </c>
      <c r="L92">
        <v>5</v>
      </c>
      <c r="M92">
        <v>1</v>
      </c>
      <c r="N92">
        <v>3</v>
      </c>
      <c r="O92">
        <v>5</v>
      </c>
      <c r="P92">
        <v>7</v>
      </c>
      <c r="Q92">
        <v>2</v>
      </c>
      <c r="R92">
        <v>2</v>
      </c>
      <c r="S92">
        <v>1</v>
      </c>
      <c r="T92">
        <v>0</v>
      </c>
      <c r="U92">
        <v>1</v>
      </c>
      <c r="V92">
        <v>2</v>
      </c>
    </row>
    <row r="93" spans="1:22" x14ac:dyDescent="0.15">
      <c r="A93" t="s">
        <v>205</v>
      </c>
      <c r="B93" t="s">
        <v>206</v>
      </c>
      <c r="C93" t="s">
        <v>17</v>
      </c>
      <c r="D93">
        <v>2008</v>
      </c>
      <c r="E93" t="s">
        <v>207</v>
      </c>
      <c r="F93">
        <v>32</v>
      </c>
      <c r="G93">
        <v>2.46</v>
      </c>
      <c r="H93">
        <v>0</v>
      </c>
      <c r="I93">
        <v>0</v>
      </c>
      <c r="J93">
        <v>0</v>
      </c>
      <c r="K93">
        <v>0</v>
      </c>
      <c r="L93">
        <v>0</v>
      </c>
      <c r="M93">
        <v>5</v>
      </c>
      <c r="N93">
        <v>3</v>
      </c>
      <c r="O93">
        <v>1</v>
      </c>
      <c r="P93">
        <v>2</v>
      </c>
      <c r="Q93">
        <v>3</v>
      </c>
      <c r="R93">
        <v>3</v>
      </c>
      <c r="S93">
        <v>6</v>
      </c>
      <c r="T93">
        <v>2</v>
      </c>
      <c r="U93">
        <v>0</v>
      </c>
      <c r="V93">
        <v>6</v>
      </c>
    </row>
    <row r="94" spans="1:22" x14ac:dyDescent="0.15">
      <c r="A94" t="s">
        <v>208</v>
      </c>
      <c r="B94" t="s">
        <v>209</v>
      </c>
      <c r="C94" t="s">
        <v>17</v>
      </c>
      <c r="D94">
        <v>2007</v>
      </c>
      <c r="E94" t="s">
        <v>210</v>
      </c>
      <c r="F94">
        <v>32</v>
      </c>
      <c r="G94">
        <v>2.29</v>
      </c>
      <c r="H94">
        <v>0</v>
      </c>
      <c r="I94">
        <v>0</v>
      </c>
      <c r="J94">
        <v>0</v>
      </c>
      <c r="K94">
        <v>3</v>
      </c>
      <c r="L94">
        <v>2</v>
      </c>
      <c r="M94">
        <v>6</v>
      </c>
      <c r="N94">
        <v>3</v>
      </c>
      <c r="O94">
        <v>2</v>
      </c>
      <c r="P94">
        <v>1</v>
      </c>
      <c r="Q94">
        <v>4</v>
      </c>
      <c r="R94">
        <v>2</v>
      </c>
      <c r="S94">
        <v>3</v>
      </c>
      <c r="T94">
        <v>0</v>
      </c>
      <c r="U94">
        <v>3</v>
      </c>
      <c r="V94">
        <v>2</v>
      </c>
    </row>
    <row r="95" spans="1:22" x14ac:dyDescent="0.15">
      <c r="A95" t="s">
        <v>211</v>
      </c>
      <c r="B95" t="s">
        <v>212</v>
      </c>
      <c r="C95" t="s">
        <v>17</v>
      </c>
      <c r="D95">
        <v>2005</v>
      </c>
      <c r="E95" t="s">
        <v>213</v>
      </c>
      <c r="F95">
        <v>32</v>
      </c>
      <c r="G95">
        <v>2</v>
      </c>
      <c r="H95">
        <v>4</v>
      </c>
      <c r="I95">
        <v>0</v>
      </c>
      <c r="J95">
        <v>4</v>
      </c>
      <c r="K95">
        <v>3</v>
      </c>
      <c r="L95">
        <v>3</v>
      </c>
      <c r="M95">
        <v>2</v>
      </c>
      <c r="N95">
        <v>1</v>
      </c>
      <c r="O95">
        <v>3</v>
      </c>
      <c r="P95">
        <v>3</v>
      </c>
      <c r="Q95">
        <v>1</v>
      </c>
      <c r="R95">
        <v>1</v>
      </c>
      <c r="S95">
        <v>3</v>
      </c>
      <c r="T95">
        <v>1</v>
      </c>
      <c r="U95">
        <v>1</v>
      </c>
      <c r="V95">
        <v>2</v>
      </c>
    </row>
    <row r="96" spans="1:22" x14ac:dyDescent="0.15">
      <c r="A96" t="s">
        <v>214</v>
      </c>
      <c r="B96" t="s">
        <v>215</v>
      </c>
      <c r="C96" t="s">
        <v>17</v>
      </c>
      <c r="D96">
        <v>2006</v>
      </c>
      <c r="E96" t="s">
        <v>216</v>
      </c>
      <c r="F96">
        <v>31</v>
      </c>
      <c r="G96">
        <v>2.0699999999999998</v>
      </c>
      <c r="H96">
        <v>0</v>
      </c>
      <c r="I96">
        <v>0</v>
      </c>
      <c r="J96">
        <v>7</v>
      </c>
      <c r="K96">
        <v>5</v>
      </c>
      <c r="L96">
        <v>3</v>
      </c>
      <c r="M96">
        <v>0</v>
      </c>
      <c r="N96">
        <v>3</v>
      </c>
      <c r="O96">
        <v>0</v>
      </c>
      <c r="P96">
        <v>3</v>
      </c>
      <c r="Q96">
        <v>0</v>
      </c>
      <c r="R96">
        <v>3</v>
      </c>
      <c r="S96">
        <v>1</v>
      </c>
      <c r="T96">
        <v>4</v>
      </c>
      <c r="U96">
        <v>0</v>
      </c>
      <c r="V96">
        <v>2</v>
      </c>
    </row>
    <row r="97" spans="1:22" x14ac:dyDescent="0.15">
      <c r="A97" t="s">
        <v>217</v>
      </c>
      <c r="B97" t="s">
        <v>218</v>
      </c>
      <c r="C97" t="s">
        <v>17</v>
      </c>
      <c r="D97">
        <v>2015</v>
      </c>
      <c r="E97" t="s">
        <v>219</v>
      </c>
      <c r="F97">
        <v>30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4</v>
      </c>
      <c r="T97">
        <v>6</v>
      </c>
      <c r="U97">
        <v>12</v>
      </c>
      <c r="V97">
        <v>4</v>
      </c>
    </row>
    <row r="98" spans="1:22" x14ac:dyDescent="0.15">
      <c r="A98" t="s">
        <v>220</v>
      </c>
      <c r="B98" t="s">
        <v>221</v>
      </c>
      <c r="C98" t="s">
        <v>17</v>
      </c>
      <c r="D98">
        <v>2015</v>
      </c>
      <c r="E98" t="s">
        <v>222</v>
      </c>
      <c r="F98">
        <v>30</v>
      </c>
      <c r="G98">
        <v>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4</v>
      </c>
      <c r="S98">
        <v>7</v>
      </c>
      <c r="T98">
        <v>4</v>
      </c>
      <c r="U98">
        <v>9</v>
      </c>
      <c r="V98">
        <v>5</v>
      </c>
    </row>
    <row r="99" spans="1:22" x14ac:dyDescent="0.15">
      <c r="A99" t="s">
        <v>223</v>
      </c>
      <c r="B99" t="s">
        <v>224</v>
      </c>
      <c r="C99" t="s">
        <v>17</v>
      </c>
      <c r="D99">
        <v>2014</v>
      </c>
      <c r="E99" t="s">
        <v>225</v>
      </c>
      <c r="F99">
        <v>30</v>
      </c>
      <c r="G99">
        <v>4.29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</v>
      </c>
      <c r="R99">
        <v>5</v>
      </c>
      <c r="S99">
        <v>9</v>
      </c>
      <c r="T99">
        <v>4</v>
      </c>
      <c r="U99">
        <v>5</v>
      </c>
      <c r="V99">
        <v>2</v>
      </c>
    </row>
    <row r="100" spans="1:22" x14ac:dyDescent="0.15">
      <c r="A100" t="s">
        <v>226</v>
      </c>
      <c r="B100" t="s">
        <v>227</v>
      </c>
      <c r="C100" t="s">
        <v>17</v>
      </c>
      <c r="D100">
        <v>2012</v>
      </c>
      <c r="E100" t="s">
        <v>228</v>
      </c>
      <c r="F100">
        <v>30</v>
      </c>
      <c r="G100">
        <v>3.33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6</v>
      </c>
      <c r="R100">
        <v>6</v>
      </c>
      <c r="S100">
        <v>5</v>
      </c>
      <c r="T100">
        <v>3</v>
      </c>
      <c r="U100">
        <v>3</v>
      </c>
      <c r="V100">
        <v>4</v>
      </c>
    </row>
    <row r="101" spans="1:22" x14ac:dyDescent="0.15">
      <c r="A101" t="s">
        <v>229</v>
      </c>
      <c r="B101" t="s">
        <v>230</v>
      </c>
      <c r="C101" t="s">
        <v>17</v>
      </c>
      <c r="D101">
        <v>2006</v>
      </c>
      <c r="E101" t="s">
        <v>231</v>
      </c>
      <c r="F101">
        <v>30</v>
      </c>
      <c r="G101">
        <v>2</v>
      </c>
      <c r="H101">
        <v>0</v>
      </c>
      <c r="I101">
        <v>0</v>
      </c>
      <c r="J101">
        <v>1</v>
      </c>
      <c r="K101">
        <v>2</v>
      </c>
      <c r="L101">
        <v>2</v>
      </c>
      <c r="M101">
        <v>1</v>
      </c>
      <c r="N101">
        <v>1</v>
      </c>
      <c r="O101">
        <v>2</v>
      </c>
      <c r="P101">
        <v>3</v>
      </c>
      <c r="Q101">
        <v>2</v>
      </c>
      <c r="R101">
        <v>3</v>
      </c>
      <c r="S101">
        <v>3</v>
      </c>
      <c r="T101">
        <v>4</v>
      </c>
      <c r="U101">
        <v>3</v>
      </c>
      <c r="V101">
        <v>2</v>
      </c>
    </row>
    <row r="102" spans="1:22" x14ac:dyDescent="0.15">
      <c r="A102" t="s">
        <v>232</v>
      </c>
      <c r="B102" t="s">
        <v>233</v>
      </c>
      <c r="C102" t="s">
        <v>17</v>
      </c>
      <c r="D102">
        <v>2005</v>
      </c>
      <c r="E102" t="s">
        <v>234</v>
      </c>
      <c r="F102">
        <v>30</v>
      </c>
      <c r="G102">
        <v>1.88</v>
      </c>
      <c r="H102">
        <v>0</v>
      </c>
      <c r="I102">
        <v>4</v>
      </c>
      <c r="J102">
        <v>5</v>
      </c>
      <c r="K102">
        <v>3</v>
      </c>
      <c r="L102">
        <v>2</v>
      </c>
      <c r="M102">
        <v>2</v>
      </c>
      <c r="N102">
        <v>3</v>
      </c>
      <c r="O102">
        <v>3</v>
      </c>
      <c r="P102">
        <v>1</v>
      </c>
      <c r="Q102">
        <v>2</v>
      </c>
      <c r="R102">
        <v>2</v>
      </c>
      <c r="S102">
        <v>1</v>
      </c>
      <c r="T102">
        <v>1</v>
      </c>
      <c r="U102">
        <v>0</v>
      </c>
      <c r="V102">
        <v>1</v>
      </c>
    </row>
    <row r="103" spans="1:22" x14ac:dyDescent="0.15">
      <c r="A103" t="s">
        <v>235</v>
      </c>
      <c r="B103" t="s">
        <v>236</v>
      </c>
      <c r="C103" t="s">
        <v>17</v>
      </c>
      <c r="D103">
        <v>2015</v>
      </c>
      <c r="E103" t="s">
        <v>237</v>
      </c>
      <c r="F103">
        <v>29</v>
      </c>
      <c r="G103">
        <v>4.83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9</v>
      </c>
      <c r="T103">
        <v>4</v>
      </c>
      <c r="U103">
        <v>5</v>
      </c>
      <c r="V103">
        <v>7</v>
      </c>
    </row>
    <row r="104" spans="1:22" x14ac:dyDescent="0.15">
      <c r="A104" t="s">
        <v>238</v>
      </c>
      <c r="B104" t="s">
        <v>239</v>
      </c>
      <c r="C104" t="s">
        <v>17</v>
      </c>
      <c r="D104">
        <v>2011</v>
      </c>
      <c r="E104" t="s">
        <v>240</v>
      </c>
      <c r="F104">
        <v>29</v>
      </c>
      <c r="G104">
        <v>2.9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</v>
      </c>
      <c r="P104">
        <v>1</v>
      </c>
      <c r="Q104">
        <v>7</v>
      </c>
      <c r="R104">
        <v>3</v>
      </c>
      <c r="S104">
        <v>5</v>
      </c>
      <c r="T104">
        <v>3</v>
      </c>
      <c r="U104">
        <v>3</v>
      </c>
      <c r="V104">
        <v>1</v>
      </c>
    </row>
    <row r="105" spans="1:22" x14ac:dyDescent="0.15">
      <c r="A105" t="s">
        <v>241</v>
      </c>
      <c r="B105" t="s">
        <v>242</v>
      </c>
      <c r="C105" t="s">
        <v>17</v>
      </c>
      <c r="D105">
        <v>2010</v>
      </c>
      <c r="E105" t="s">
        <v>243</v>
      </c>
      <c r="F105">
        <v>29</v>
      </c>
      <c r="G105">
        <v>2.64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4</v>
      </c>
      <c r="P105">
        <v>6</v>
      </c>
      <c r="Q105">
        <v>3</v>
      </c>
      <c r="R105">
        <v>3</v>
      </c>
      <c r="S105">
        <v>4</v>
      </c>
      <c r="T105">
        <v>0</v>
      </c>
      <c r="U105">
        <v>3</v>
      </c>
      <c r="V105">
        <v>2</v>
      </c>
    </row>
    <row r="106" spans="1:22" x14ac:dyDescent="0.15">
      <c r="A106" t="s">
        <v>244</v>
      </c>
      <c r="B106" t="s">
        <v>245</v>
      </c>
      <c r="C106" t="s">
        <v>17</v>
      </c>
      <c r="D106">
        <v>2008</v>
      </c>
      <c r="E106" t="s">
        <v>246</v>
      </c>
      <c r="F106">
        <v>29</v>
      </c>
      <c r="G106">
        <v>2.23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4</v>
      </c>
      <c r="N106">
        <v>5</v>
      </c>
      <c r="O106">
        <v>4</v>
      </c>
      <c r="P106">
        <v>5</v>
      </c>
      <c r="Q106">
        <v>2</v>
      </c>
      <c r="R106">
        <v>0</v>
      </c>
      <c r="S106">
        <v>1</v>
      </c>
      <c r="T106">
        <v>1</v>
      </c>
      <c r="U106">
        <v>0</v>
      </c>
      <c r="V106">
        <v>4</v>
      </c>
    </row>
    <row r="107" spans="1:22" x14ac:dyDescent="0.15">
      <c r="A107" t="s">
        <v>247</v>
      </c>
      <c r="B107" t="s">
        <v>248</v>
      </c>
      <c r="C107" t="s">
        <v>17</v>
      </c>
      <c r="D107">
        <v>2006</v>
      </c>
      <c r="E107" t="s">
        <v>249</v>
      </c>
      <c r="F107">
        <v>29</v>
      </c>
      <c r="G107">
        <v>1.93</v>
      </c>
      <c r="H107">
        <v>0</v>
      </c>
      <c r="I107">
        <v>0</v>
      </c>
      <c r="J107">
        <v>1</v>
      </c>
      <c r="K107">
        <v>0</v>
      </c>
      <c r="L107">
        <v>4</v>
      </c>
      <c r="M107">
        <v>2</v>
      </c>
      <c r="N107">
        <v>4</v>
      </c>
      <c r="O107">
        <v>4</v>
      </c>
      <c r="P107">
        <v>0</v>
      </c>
      <c r="Q107">
        <v>2</v>
      </c>
      <c r="R107">
        <v>2</v>
      </c>
      <c r="S107">
        <v>3</v>
      </c>
      <c r="T107">
        <v>2</v>
      </c>
      <c r="U107">
        <v>3</v>
      </c>
      <c r="V107">
        <v>2</v>
      </c>
    </row>
    <row r="108" spans="1:22" x14ac:dyDescent="0.15">
      <c r="A108" t="s">
        <v>250</v>
      </c>
      <c r="B108" t="s">
        <v>251</v>
      </c>
      <c r="C108" t="s">
        <v>17</v>
      </c>
      <c r="D108">
        <v>2010</v>
      </c>
      <c r="E108" t="s">
        <v>252</v>
      </c>
      <c r="F108">
        <v>28</v>
      </c>
      <c r="G108">
        <v>2.5499999999999998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2</v>
      </c>
      <c r="P108">
        <v>3</v>
      </c>
      <c r="Q108">
        <v>7</v>
      </c>
      <c r="R108">
        <v>3</v>
      </c>
      <c r="S108">
        <v>1</v>
      </c>
      <c r="T108">
        <v>6</v>
      </c>
      <c r="U108">
        <v>1</v>
      </c>
      <c r="V108">
        <v>4</v>
      </c>
    </row>
    <row r="109" spans="1:22" x14ac:dyDescent="0.15">
      <c r="A109" t="s">
        <v>253</v>
      </c>
      <c r="B109" t="s">
        <v>254</v>
      </c>
      <c r="C109" t="s">
        <v>17</v>
      </c>
      <c r="D109">
        <v>2007</v>
      </c>
      <c r="E109" t="s">
        <v>255</v>
      </c>
      <c r="F109">
        <v>28</v>
      </c>
      <c r="G109">
        <v>2</v>
      </c>
      <c r="H109">
        <v>0</v>
      </c>
      <c r="I109">
        <v>0</v>
      </c>
      <c r="J109">
        <v>1</v>
      </c>
      <c r="K109">
        <v>0</v>
      </c>
      <c r="L109">
        <v>3</v>
      </c>
      <c r="M109">
        <v>1</v>
      </c>
      <c r="N109">
        <v>2</v>
      </c>
      <c r="O109">
        <v>2</v>
      </c>
      <c r="P109">
        <v>2</v>
      </c>
      <c r="Q109">
        <v>4</v>
      </c>
      <c r="R109">
        <v>1</v>
      </c>
      <c r="S109">
        <v>5</v>
      </c>
      <c r="T109">
        <v>3</v>
      </c>
      <c r="U109">
        <v>4</v>
      </c>
      <c r="V109">
        <v>0</v>
      </c>
    </row>
    <row r="110" spans="1:22" x14ac:dyDescent="0.15">
      <c r="A110" t="s">
        <v>256</v>
      </c>
      <c r="B110" t="s">
        <v>257</v>
      </c>
      <c r="C110" t="s">
        <v>17</v>
      </c>
      <c r="D110">
        <v>2005</v>
      </c>
      <c r="E110" t="s">
        <v>258</v>
      </c>
      <c r="F110">
        <v>28</v>
      </c>
      <c r="G110">
        <v>1.75</v>
      </c>
      <c r="H110">
        <v>0</v>
      </c>
      <c r="I110">
        <v>2</v>
      </c>
      <c r="J110">
        <v>3</v>
      </c>
      <c r="K110">
        <v>1</v>
      </c>
      <c r="L110">
        <v>3</v>
      </c>
      <c r="M110">
        <v>3</v>
      </c>
      <c r="N110">
        <v>3</v>
      </c>
      <c r="O110">
        <v>2</v>
      </c>
      <c r="P110">
        <v>1</v>
      </c>
      <c r="Q110">
        <v>0</v>
      </c>
      <c r="R110">
        <v>3</v>
      </c>
      <c r="S110">
        <v>2</v>
      </c>
      <c r="T110">
        <v>4</v>
      </c>
      <c r="U110">
        <v>1</v>
      </c>
      <c r="V110">
        <v>0</v>
      </c>
    </row>
    <row r="111" spans="1:22" x14ac:dyDescent="0.15">
      <c r="A111" t="s">
        <v>259</v>
      </c>
      <c r="B111" t="s">
        <v>260</v>
      </c>
      <c r="C111" t="s">
        <v>17</v>
      </c>
      <c r="D111">
        <v>2014</v>
      </c>
      <c r="E111" t="s">
        <v>261</v>
      </c>
      <c r="F111">
        <v>27</v>
      </c>
      <c r="G111">
        <v>3.86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</v>
      </c>
      <c r="R111">
        <v>4</v>
      </c>
      <c r="S111">
        <v>6</v>
      </c>
      <c r="T111">
        <v>6</v>
      </c>
      <c r="U111">
        <v>4</v>
      </c>
      <c r="V111">
        <v>2</v>
      </c>
    </row>
    <row r="112" spans="1:22" x14ac:dyDescent="0.15">
      <c r="A112" t="s">
        <v>262</v>
      </c>
      <c r="B112" t="s">
        <v>263</v>
      </c>
      <c r="C112" t="s">
        <v>17</v>
      </c>
      <c r="D112">
        <v>2014</v>
      </c>
      <c r="E112" t="s">
        <v>264</v>
      </c>
      <c r="F112">
        <v>27</v>
      </c>
      <c r="G112">
        <v>3.86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  <c r="R112">
        <v>3</v>
      </c>
      <c r="S112">
        <v>7</v>
      </c>
      <c r="T112">
        <v>5</v>
      </c>
      <c r="U112">
        <v>4</v>
      </c>
      <c r="V112">
        <v>5</v>
      </c>
    </row>
    <row r="113" spans="1:22" x14ac:dyDescent="0.15">
      <c r="A113" t="s">
        <v>265</v>
      </c>
      <c r="B113" t="s">
        <v>266</v>
      </c>
      <c r="C113" t="s">
        <v>17</v>
      </c>
      <c r="D113">
        <v>2009</v>
      </c>
      <c r="E113" t="s">
        <v>267</v>
      </c>
      <c r="F113">
        <v>27</v>
      </c>
      <c r="G113">
        <v>2.25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8</v>
      </c>
      <c r="O113">
        <v>3</v>
      </c>
      <c r="P113">
        <v>1</v>
      </c>
      <c r="Q113">
        <v>1</v>
      </c>
      <c r="R113">
        <v>0</v>
      </c>
      <c r="S113">
        <v>4</v>
      </c>
      <c r="T113">
        <v>4</v>
      </c>
      <c r="U113">
        <v>2</v>
      </c>
      <c r="V113">
        <v>2</v>
      </c>
    </row>
    <row r="114" spans="1:22" x14ac:dyDescent="0.15">
      <c r="A114" t="s">
        <v>268</v>
      </c>
      <c r="B114" t="s">
        <v>269</v>
      </c>
      <c r="C114" t="s">
        <v>17</v>
      </c>
      <c r="D114">
        <v>2008</v>
      </c>
      <c r="E114" t="s">
        <v>270</v>
      </c>
      <c r="F114">
        <v>27</v>
      </c>
      <c r="G114">
        <v>2.08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5</v>
      </c>
      <c r="N114">
        <v>3</v>
      </c>
      <c r="O114">
        <v>4</v>
      </c>
      <c r="P114">
        <v>3</v>
      </c>
      <c r="Q114">
        <v>2</v>
      </c>
      <c r="R114">
        <v>3</v>
      </c>
      <c r="S114">
        <v>2</v>
      </c>
      <c r="T114">
        <v>2</v>
      </c>
      <c r="U114">
        <v>2</v>
      </c>
      <c r="V114">
        <v>0</v>
      </c>
    </row>
    <row r="115" spans="1:22" x14ac:dyDescent="0.15">
      <c r="A115" t="s">
        <v>271</v>
      </c>
      <c r="B115" t="s">
        <v>272</v>
      </c>
      <c r="C115" t="s">
        <v>17</v>
      </c>
      <c r="D115">
        <v>2006</v>
      </c>
      <c r="E115" t="s">
        <v>273</v>
      </c>
      <c r="F115">
        <v>27</v>
      </c>
      <c r="G115">
        <v>1.8</v>
      </c>
      <c r="H115">
        <v>0</v>
      </c>
      <c r="I115">
        <v>0</v>
      </c>
      <c r="J115">
        <v>3</v>
      </c>
      <c r="K115">
        <v>0</v>
      </c>
      <c r="L115">
        <v>1</v>
      </c>
      <c r="M115">
        <v>4</v>
      </c>
      <c r="N115">
        <v>4</v>
      </c>
      <c r="O115">
        <v>4</v>
      </c>
      <c r="P115">
        <v>1</v>
      </c>
      <c r="Q115">
        <v>1</v>
      </c>
      <c r="R115">
        <v>3</v>
      </c>
      <c r="S115">
        <v>1</v>
      </c>
      <c r="T115">
        <v>3</v>
      </c>
      <c r="U115">
        <v>1</v>
      </c>
      <c r="V115">
        <v>1</v>
      </c>
    </row>
    <row r="116" spans="1:22" x14ac:dyDescent="0.15">
      <c r="A116" t="s">
        <v>274</v>
      </c>
      <c r="B116" t="s">
        <v>275</v>
      </c>
      <c r="C116" t="s">
        <v>17</v>
      </c>
      <c r="D116">
        <v>2006</v>
      </c>
      <c r="E116" t="s">
        <v>276</v>
      </c>
      <c r="F116">
        <v>27</v>
      </c>
      <c r="G116">
        <v>1.8</v>
      </c>
      <c r="H116">
        <v>0</v>
      </c>
      <c r="I116">
        <v>2</v>
      </c>
      <c r="J116">
        <v>2</v>
      </c>
      <c r="K116">
        <v>5</v>
      </c>
      <c r="L116">
        <v>0</v>
      </c>
      <c r="M116">
        <v>3</v>
      </c>
      <c r="N116">
        <v>3</v>
      </c>
      <c r="O116">
        <v>1</v>
      </c>
      <c r="P116">
        <v>3</v>
      </c>
      <c r="Q116">
        <v>2</v>
      </c>
      <c r="R116">
        <v>3</v>
      </c>
      <c r="S116">
        <v>1</v>
      </c>
      <c r="T116">
        <v>1</v>
      </c>
      <c r="U116">
        <v>1</v>
      </c>
      <c r="V116">
        <v>0</v>
      </c>
    </row>
    <row r="117" spans="1:22" x14ac:dyDescent="0.15">
      <c r="A117" t="s">
        <v>277</v>
      </c>
      <c r="B117" t="s">
        <v>278</v>
      </c>
      <c r="C117" t="s">
        <v>17</v>
      </c>
      <c r="D117">
        <v>2012</v>
      </c>
      <c r="E117" t="s">
        <v>279</v>
      </c>
      <c r="F117">
        <v>26</v>
      </c>
      <c r="G117">
        <v>2.89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</v>
      </c>
      <c r="P117">
        <v>5</v>
      </c>
      <c r="Q117">
        <v>3</v>
      </c>
      <c r="R117">
        <v>4</v>
      </c>
      <c r="S117">
        <v>2</v>
      </c>
      <c r="T117">
        <v>2</v>
      </c>
      <c r="U117">
        <v>3</v>
      </c>
      <c r="V117">
        <v>3</v>
      </c>
    </row>
    <row r="118" spans="1:22" x14ac:dyDescent="0.15">
      <c r="A118" t="s">
        <v>280</v>
      </c>
      <c r="B118" t="s">
        <v>281</v>
      </c>
      <c r="C118" t="s">
        <v>17</v>
      </c>
      <c r="D118">
        <v>2010</v>
      </c>
      <c r="E118" t="s">
        <v>282</v>
      </c>
      <c r="F118">
        <v>26</v>
      </c>
      <c r="G118">
        <v>2.36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4</v>
      </c>
      <c r="O118">
        <v>3</v>
      </c>
      <c r="P118">
        <v>3</v>
      </c>
      <c r="Q118">
        <v>3</v>
      </c>
      <c r="R118">
        <v>3</v>
      </c>
      <c r="S118">
        <v>1</v>
      </c>
      <c r="T118">
        <v>1</v>
      </c>
      <c r="U118">
        <v>3</v>
      </c>
      <c r="V118">
        <v>3</v>
      </c>
    </row>
    <row r="119" spans="1:22" x14ac:dyDescent="0.15">
      <c r="A119" t="s">
        <v>283</v>
      </c>
      <c r="B119" t="s">
        <v>284</v>
      </c>
      <c r="C119" t="s">
        <v>17</v>
      </c>
      <c r="D119">
        <v>2010</v>
      </c>
      <c r="E119" t="s">
        <v>285</v>
      </c>
      <c r="F119">
        <v>26</v>
      </c>
      <c r="G119">
        <v>2.36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4</v>
      </c>
      <c r="O119">
        <v>0</v>
      </c>
      <c r="P119">
        <v>7</v>
      </c>
      <c r="Q119">
        <v>2</v>
      </c>
      <c r="R119">
        <v>6</v>
      </c>
      <c r="S119">
        <v>3</v>
      </c>
      <c r="T119">
        <v>0</v>
      </c>
      <c r="U119">
        <v>1</v>
      </c>
      <c r="V119">
        <v>2</v>
      </c>
    </row>
    <row r="120" spans="1:22" x14ac:dyDescent="0.15">
      <c r="A120" t="s">
        <v>286</v>
      </c>
      <c r="B120" t="s">
        <v>287</v>
      </c>
      <c r="C120" t="s">
        <v>17</v>
      </c>
      <c r="D120">
        <v>2006</v>
      </c>
      <c r="E120" t="s">
        <v>288</v>
      </c>
      <c r="F120">
        <v>26</v>
      </c>
      <c r="G120">
        <v>1.73</v>
      </c>
      <c r="H120">
        <v>0</v>
      </c>
      <c r="I120">
        <v>0</v>
      </c>
      <c r="J120">
        <v>0</v>
      </c>
      <c r="K120">
        <v>2</v>
      </c>
      <c r="L120">
        <v>8</v>
      </c>
      <c r="M120">
        <v>2</v>
      </c>
      <c r="N120">
        <v>1</v>
      </c>
      <c r="O120">
        <v>1</v>
      </c>
      <c r="P120">
        <v>3</v>
      </c>
      <c r="Q120">
        <v>2</v>
      </c>
      <c r="R120">
        <v>2</v>
      </c>
      <c r="S120">
        <v>2</v>
      </c>
      <c r="T120">
        <v>1</v>
      </c>
      <c r="U120">
        <v>2</v>
      </c>
      <c r="V120">
        <v>0</v>
      </c>
    </row>
    <row r="121" spans="1:22" x14ac:dyDescent="0.15">
      <c r="A121" t="s">
        <v>289</v>
      </c>
      <c r="B121" t="s">
        <v>290</v>
      </c>
      <c r="C121" t="s">
        <v>17</v>
      </c>
      <c r="D121">
        <v>2006</v>
      </c>
      <c r="E121" t="s">
        <v>291</v>
      </c>
      <c r="F121">
        <v>26</v>
      </c>
      <c r="G121">
        <v>1.73</v>
      </c>
      <c r="H121">
        <v>0</v>
      </c>
      <c r="I121">
        <v>0</v>
      </c>
      <c r="J121">
        <v>1</v>
      </c>
      <c r="K121">
        <v>3</v>
      </c>
      <c r="L121">
        <v>3</v>
      </c>
      <c r="M121">
        <v>1</v>
      </c>
      <c r="N121">
        <v>4</v>
      </c>
      <c r="O121">
        <v>1</v>
      </c>
      <c r="P121">
        <v>3</v>
      </c>
      <c r="Q121">
        <v>1</v>
      </c>
      <c r="R121">
        <v>1</v>
      </c>
      <c r="S121">
        <v>3</v>
      </c>
      <c r="T121">
        <v>1</v>
      </c>
      <c r="U121">
        <v>1</v>
      </c>
      <c r="V121">
        <v>2</v>
      </c>
    </row>
    <row r="122" spans="1:22" x14ac:dyDescent="0.15">
      <c r="A122" t="s">
        <v>292</v>
      </c>
      <c r="B122" t="s">
        <v>293</v>
      </c>
      <c r="C122" t="s">
        <v>17</v>
      </c>
      <c r="D122">
        <v>2005</v>
      </c>
      <c r="E122" t="s">
        <v>294</v>
      </c>
      <c r="F122">
        <v>26</v>
      </c>
      <c r="G122">
        <v>1.63</v>
      </c>
      <c r="H122">
        <v>0</v>
      </c>
      <c r="I122">
        <v>1</v>
      </c>
      <c r="J122">
        <v>2</v>
      </c>
      <c r="K122">
        <v>2</v>
      </c>
      <c r="L122">
        <v>3</v>
      </c>
      <c r="M122">
        <v>3</v>
      </c>
      <c r="N122">
        <v>0</v>
      </c>
      <c r="O122">
        <v>1</v>
      </c>
      <c r="P122">
        <v>0</v>
      </c>
      <c r="Q122">
        <v>3</v>
      </c>
      <c r="R122">
        <v>1</v>
      </c>
      <c r="S122">
        <v>3</v>
      </c>
      <c r="T122">
        <v>4</v>
      </c>
      <c r="U122">
        <v>1</v>
      </c>
      <c r="V122">
        <v>1</v>
      </c>
    </row>
    <row r="123" spans="1:22" x14ac:dyDescent="0.15">
      <c r="A123" t="s">
        <v>295</v>
      </c>
      <c r="B123" t="s">
        <v>296</v>
      </c>
      <c r="C123" t="s">
        <v>17</v>
      </c>
      <c r="D123">
        <v>2005</v>
      </c>
      <c r="E123" t="s">
        <v>297</v>
      </c>
      <c r="F123">
        <v>26</v>
      </c>
      <c r="G123">
        <v>1.63</v>
      </c>
      <c r="H123">
        <v>0</v>
      </c>
      <c r="I123">
        <v>1</v>
      </c>
      <c r="J123">
        <v>1</v>
      </c>
      <c r="K123">
        <v>1</v>
      </c>
      <c r="L123">
        <v>3</v>
      </c>
      <c r="M123">
        <v>1</v>
      </c>
      <c r="N123">
        <v>1</v>
      </c>
      <c r="O123">
        <v>4</v>
      </c>
      <c r="P123">
        <v>0</v>
      </c>
      <c r="Q123">
        <v>2</v>
      </c>
      <c r="R123">
        <v>2</v>
      </c>
      <c r="S123">
        <v>1</v>
      </c>
      <c r="T123">
        <v>0</v>
      </c>
      <c r="U123">
        <v>4</v>
      </c>
      <c r="V123">
        <v>4</v>
      </c>
    </row>
    <row r="124" spans="1:22" x14ac:dyDescent="0.15">
      <c r="A124" t="s">
        <v>298</v>
      </c>
      <c r="B124" t="s">
        <v>299</v>
      </c>
      <c r="C124" t="s">
        <v>17</v>
      </c>
      <c r="D124">
        <v>2015</v>
      </c>
      <c r="E124" t="s">
        <v>300</v>
      </c>
      <c r="F124">
        <v>25</v>
      </c>
      <c r="G124">
        <v>4.17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</v>
      </c>
      <c r="T124">
        <v>6</v>
      </c>
      <c r="U124">
        <v>5</v>
      </c>
      <c r="V124">
        <v>10</v>
      </c>
    </row>
    <row r="125" spans="1:22" x14ac:dyDescent="0.15">
      <c r="A125" t="s">
        <v>301</v>
      </c>
      <c r="B125" t="s">
        <v>302</v>
      </c>
      <c r="C125" t="s">
        <v>17</v>
      </c>
      <c r="D125">
        <v>2015</v>
      </c>
      <c r="E125" t="s">
        <v>303</v>
      </c>
      <c r="F125">
        <v>25</v>
      </c>
      <c r="G125">
        <v>4.17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2</v>
      </c>
      <c r="S125">
        <v>7</v>
      </c>
      <c r="T125">
        <v>5</v>
      </c>
      <c r="U125">
        <v>6</v>
      </c>
      <c r="V125">
        <v>3</v>
      </c>
    </row>
    <row r="126" spans="1:22" x14ac:dyDescent="0.15">
      <c r="A126" t="s">
        <v>304</v>
      </c>
      <c r="B126" t="s">
        <v>305</v>
      </c>
      <c r="C126" t="s">
        <v>17</v>
      </c>
      <c r="D126">
        <v>2013</v>
      </c>
      <c r="E126" t="s">
        <v>306</v>
      </c>
      <c r="F126">
        <v>25</v>
      </c>
      <c r="G126">
        <v>3.13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5</v>
      </c>
      <c r="R126">
        <v>4</v>
      </c>
      <c r="S126">
        <v>4</v>
      </c>
      <c r="T126">
        <v>3</v>
      </c>
      <c r="U126">
        <v>0</v>
      </c>
      <c r="V126">
        <v>6</v>
      </c>
    </row>
    <row r="127" spans="1:22" x14ac:dyDescent="0.15">
      <c r="A127" t="s">
        <v>307</v>
      </c>
      <c r="B127" t="s">
        <v>308</v>
      </c>
      <c r="C127" t="s">
        <v>17</v>
      </c>
      <c r="D127">
        <v>2011</v>
      </c>
      <c r="E127" t="s">
        <v>309</v>
      </c>
      <c r="F127">
        <v>25</v>
      </c>
      <c r="G127">
        <v>2.5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5</v>
      </c>
      <c r="P127">
        <v>7</v>
      </c>
      <c r="Q127">
        <v>4</v>
      </c>
      <c r="R127">
        <v>4</v>
      </c>
      <c r="S127">
        <v>2</v>
      </c>
      <c r="T127">
        <v>0</v>
      </c>
      <c r="U127">
        <v>2</v>
      </c>
      <c r="V127">
        <v>1</v>
      </c>
    </row>
    <row r="128" spans="1:22" x14ac:dyDescent="0.15">
      <c r="A128" t="s">
        <v>310</v>
      </c>
      <c r="B128" t="s">
        <v>311</v>
      </c>
      <c r="C128" t="s">
        <v>17</v>
      </c>
      <c r="D128">
        <v>2011</v>
      </c>
      <c r="E128" t="s">
        <v>312</v>
      </c>
      <c r="F128">
        <v>25</v>
      </c>
      <c r="G128">
        <v>2.5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3</v>
      </c>
      <c r="P128">
        <v>4</v>
      </c>
      <c r="Q128">
        <v>6</v>
      </c>
      <c r="R128">
        <v>3</v>
      </c>
      <c r="S128">
        <v>4</v>
      </c>
      <c r="T128">
        <v>0</v>
      </c>
      <c r="U128">
        <v>1</v>
      </c>
      <c r="V128">
        <v>3</v>
      </c>
    </row>
    <row r="129" spans="1:22" x14ac:dyDescent="0.15">
      <c r="A129" t="s">
        <v>313</v>
      </c>
      <c r="B129" t="s">
        <v>314</v>
      </c>
      <c r="C129" t="s">
        <v>17</v>
      </c>
      <c r="D129">
        <v>2011</v>
      </c>
      <c r="E129" t="s">
        <v>315</v>
      </c>
      <c r="F129">
        <v>25</v>
      </c>
      <c r="G129">
        <v>2.5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4</v>
      </c>
      <c r="P129">
        <v>1</v>
      </c>
      <c r="Q129">
        <v>1</v>
      </c>
      <c r="R129">
        <v>5</v>
      </c>
      <c r="S129">
        <v>3</v>
      </c>
      <c r="T129">
        <v>3</v>
      </c>
      <c r="U129">
        <v>3</v>
      </c>
      <c r="V129">
        <v>3</v>
      </c>
    </row>
    <row r="130" spans="1:22" x14ac:dyDescent="0.15">
      <c r="A130" t="s">
        <v>316</v>
      </c>
      <c r="B130" t="s">
        <v>317</v>
      </c>
      <c r="C130" t="s">
        <v>17</v>
      </c>
      <c r="D130">
        <v>2010</v>
      </c>
      <c r="E130" t="s">
        <v>318</v>
      </c>
      <c r="F130">
        <v>25</v>
      </c>
      <c r="G130">
        <v>2.27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4</v>
      </c>
      <c r="O130">
        <v>6</v>
      </c>
      <c r="P130">
        <v>2</v>
      </c>
      <c r="Q130">
        <v>2</v>
      </c>
      <c r="R130">
        <v>2</v>
      </c>
      <c r="S130">
        <v>1</v>
      </c>
      <c r="T130">
        <v>1</v>
      </c>
      <c r="U130">
        <v>3</v>
      </c>
      <c r="V130">
        <v>2</v>
      </c>
    </row>
    <row r="131" spans="1:22" x14ac:dyDescent="0.15">
      <c r="A131" t="s">
        <v>319</v>
      </c>
      <c r="B131" t="s">
        <v>320</v>
      </c>
      <c r="C131" t="s">
        <v>17</v>
      </c>
      <c r="D131">
        <v>2009</v>
      </c>
      <c r="E131" t="s">
        <v>321</v>
      </c>
      <c r="F131">
        <v>25</v>
      </c>
      <c r="G131">
        <v>2.08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6</v>
      </c>
      <c r="P131">
        <v>3</v>
      </c>
      <c r="Q131">
        <v>0</v>
      </c>
      <c r="R131">
        <v>4</v>
      </c>
      <c r="S131">
        <v>0</v>
      </c>
      <c r="T131">
        <v>3</v>
      </c>
      <c r="U131">
        <v>2</v>
      </c>
      <c r="V131">
        <v>4</v>
      </c>
    </row>
    <row r="132" spans="1:22" x14ac:dyDescent="0.15">
      <c r="A132" t="s">
        <v>322</v>
      </c>
      <c r="B132" t="s">
        <v>323</v>
      </c>
      <c r="C132" t="s">
        <v>17</v>
      </c>
      <c r="D132">
        <v>2009</v>
      </c>
      <c r="E132" t="s">
        <v>324</v>
      </c>
      <c r="F132">
        <v>25</v>
      </c>
      <c r="G132">
        <v>2.08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2</v>
      </c>
      <c r="Q132">
        <v>6</v>
      </c>
      <c r="R132">
        <v>0</v>
      </c>
      <c r="S132">
        <v>4</v>
      </c>
      <c r="T132">
        <v>1</v>
      </c>
      <c r="U132">
        <v>3</v>
      </c>
      <c r="V132">
        <v>5</v>
      </c>
    </row>
    <row r="133" spans="1:22" x14ac:dyDescent="0.15">
      <c r="A133" t="s">
        <v>325</v>
      </c>
      <c r="B133" t="s">
        <v>326</v>
      </c>
      <c r="C133" t="s">
        <v>17</v>
      </c>
      <c r="D133">
        <v>2007</v>
      </c>
      <c r="E133" t="s">
        <v>327</v>
      </c>
      <c r="F133">
        <v>25</v>
      </c>
      <c r="G133">
        <v>1.79</v>
      </c>
      <c r="H133">
        <v>0</v>
      </c>
      <c r="I133">
        <v>0</v>
      </c>
      <c r="J133">
        <v>0</v>
      </c>
      <c r="K133">
        <v>1</v>
      </c>
      <c r="L133">
        <v>2</v>
      </c>
      <c r="M133">
        <v>1</v>
      </c>
      <c r="N133">
        <v>1</v>
      </c>
      <c r="O133">
        <v>5</v>
      </c>
      <c r="P133">
        <v>2</v>
      </c>
      <c r="Q133">
        <v>4</v>
      </c>
      <c r="R133">
        <v>2</v>
      </c>
      <c r="S133">
        <v>2</v>
      </c>
      <c r="T133">
        <v>0</v>
      </c>
      <c r="U133">
        <v>2</v>
      </c>
      <c r="V133">
        <v>3</v>
      </c>
    </row>
    <row r="134" spans="1:22" x14ac:dyDescent="0.15">
      <c r="A134" t="s">
        <v>328</v>
      </c>
      <c r="B134" t="s">
        <v>329</v>
      </c>
      <c r="C134" t="s">
        <v>17</v>
      </c>
      <c r="D134">
        <v>2014</v>
      </c>
      <c r="E134" t="s">
        <v>330</v>
      </c>
      <c r="F134">
        <v>24</v>
      </c>
      <c r="G134">
        <v>3.43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5</v>
      </c>
      <c r="R134">
        <v>3</v>
      </c>
      <c r="S134">
        <v>5</v>
      </c>
      <c r="T134">
        <v>2</v>
      </c>
      <c r="U134">
        <v>4</v>
      </c>
      <c r="V134">
        <v>3</v>
      </c>
    </row>
    <row r="135" spans="1:22" x14ac:dyDescent="0.15">
      <c r="A135" t="s">
        <v>331</v>
      </c>
      <c r="B135" t="s">
        <v>332</v>
      </c>
      <c r="C135" t="s">
        <v>17</v>
      </c>
      <c r="D135">
        <v>2013</v>
      </c>
      <c r="E135" t="s">
        <v>333</v>
      </c>
      <c r="F135">
        <v>24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</v>
      </c>
      <c r="R135">
        <v>2</v>
      </c>
      <c r="S135">
        <v>8</v>
      </c>
      <c r="T135">
        <v>3</v>
      </c>
      <c r="U135">
        <v>3</v>
      </c>
      <c r="V135">
        <v>4</v>
      </c>
    </row>
    <row r="136" spans="1:22" x14ac:dyDescent="0.15">
      <c r="A136" t="s">
        <v>334</v>
      </c>
      <c r="B136" t="s">
        <v>335</v>
      </c>
      <c r="C136" t="s">
        <v>17</v>
      </c>
      <c r="D136">
        <v>2010</v>
      </c>
      <c r="E136" t="s">
        <v>336</v>
      </c>
      <c r="F136">
        <v>24</v>
      </c>
      <c r="G136">
        <v>2.1800000000000002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4</v>
      </c>
      <c r="P136">
        <v>3</v>
      </c>
      <c r="Q136">
        <v>4</v>
      </c>
      <c r="R136">
        <v>2</v>
      </c>
      <c r="S136">
        <v>3</v>
      </c>
      <c r="T136">
        <v>2</v>
      </c>
      <c r="U136">
        <v>1</v>
      </c>
      <c r="V136">
        <v>2</v>
      </c>
    </row>
    <row r="137" spans="1:22" x14ac:dyDescent="0.15">
      <c r="A137" t="s">
        <v>337</v>
      </c>
      <c r="B137" t="s">
        <v>338</v>
      </c>
      <c r="C137" t="s">
        <v>17</v>
      </c>
      <c r="D137">
        <v>2008</v>
      </c>
      <c r="E137" t="s">
        <v>339</v>
      </c>
      <c r="F137">
        <v>24</v>
      </c>
      <c r="G137">
        <v>1.85</v>
      </c>
      <c r="H137">
        <v>0</v>
      </c>
      <c r="I137">
        <v>0</v>
      </c>
      <c r="J137">
        <v>0</v>
      </c>
      <c r="K137">
        <v>0</v>
      </c>
      <c r="L137">
        <v>3</v>
      </c>
      <c r="M137">
        <v>3</v>
      </c>
      <c r="N137">
        <v>1</v>
      </c>
      <c r="O137">
        <v>3</v>
      </c>
      <c r="P137">
        <v>1</v>
      </c>
      <c r="Q137">
        <v>1</v>
      </c>
      <c r="R137">
        <v>3</v>
      </c>
      <c r="S137">
        <v>3</v>
      </c>
      <c r="T137">
        <v>2</v>
      </c>
      <c r="U137">
        <v>3</v>
      </c>
      <c r="V137">
        <v>0</v>
      </c>
    </row>
    <row r="138" spans="1:22" x14ac:dyDescent="0.15">
      <c r="A138" t="s">
        <v>340</v>
      </c>
      <c r="B138" t="s">
        <v>341</v>
      </c>
      <c r="C138" t="s">
        <v>17</v>
      </c>
      <c r="D138">
        <v>2007</v>
      </c>
      <c r="E138" t="s">
        <v>342</v>
      </c>
      <c r="F138">
        <v>24</v>
      </c>
      <c r="G138">
        <v>1.71</v>
      </c>
      <c r="H138">
        <v>0</v>
      </c>
      <c r="I138">
        <v>0</v>
      </c>
      <c r="J138">
        <v>0</v>
      </c>
      <c r="K138">
        <v>2</v>
      </c>
      <c r="L138">
        <v>3</v>
      </c>
      <c r="M138">
        <v>4</v>
      </c>
      <c r="N138">
        <v>3</v>
      </c>
      <c r="O138">
        <v>2</v>
      </c>
      <c r="P138">
        <v>4</v>
      </c>
      <c r="Q138">
        <v>0</v>
      </c>
      <c r="R138">
        <v>1</v>
      </c>
      <c r="S138">
        <v>3</v>
      </c>
      <c r="T138">
        <v>1</v>
      </c>
      <c r="U138">
        <v>1</v>
      </c>
      <c r="V138">
        <v>0</v>
      </c>
    </row>
    <row r="139" spans="1:22" x14ac:dyDescent="0.15">
      <c r="A139" t="s">
        <v>343</v>
      </c>
      <c r="B139" t="s">
        <v>344</v>
      </c>
      <c r="C139" t="s">
        <v>17</v>
      </c>
      <c r="D139">
        <v>2006</v>
      </c>
      <c r="E139" t="s">
        <v>345</v>
      </c>
      <c r="F139">
        <v>24</v>
      </c>
      <c r="G139">
        <v>1.6</v>
      </c>
      <c r="H139">
        <v>0</v>
      </c>
      <c r="I139">
        <v>1</v>
      </c>
      <c r="J139">
        <v>2</v>
      </c>
      <c r="K139">
        <v>3</v>
      </c>
      <c r="L139">
        <v>1</v>
      </c>
      <c r="M139">
        <v>1</v>
      </c>
      <c r="N139">
        <v>1</v>
      </c>
      <c r="O139">
        <v>2</v>
      </c>
      <c r="P139">
        <v>6</v>
      </c>
      <c r="Q139">
        <v>2</v>
      </c>
      <c r="R139">
        <v>2</v>
      </c>
      <c r="S139">
        <v>2</v>
      </c>
      <c r="T139">
        <v>0</v>
      </c>
      <c r="U139">
        <v>0</v>
      </c>
      <c r="V139">
        <v>0</v>
      </c>
    </row>
    <row r="140" spans="1:22" x14ac:dyDescent="0.15">
      <c r="A140" t="s">
        <v>346</v>
      </c>
      <c r="B140" t="s">
        <v>347</v>
      </c>
      <c r="C140" t="s">
        <v>17</v>
      </c>
      <c r="D140">
        <v>2005</v>
      </c>
      <c r="E140" t="s">
        <v>348</v>
      </c>
      <c r="F140">
        <v>24</v>
      </c>
      <c r="G140">
        <v>1.5</v>
      </c>
      <c r="H140">
        <v>0</v>
      </c>
      <c r="I140">
        <v>2</v>
      </c>
      <c r="J140">
        <v>2</v>
      </c>
      <c r="K140">
        <v>0</v>
      </c>
      <c r="L140">
        <v>4</v>
      </c>
      <c r="M140">
        <v>4</v>
      </c>
      <c r="N140">
        <v>3</v>
      </c>
      <c r="O140">
        <v>4</v>
      </c>
      <c r="P140">
        <v>0</v>
      </c>
      <c r="Q140">
        <v>0</v>
      </c>
      <c r="R140">
        <v>0</v>
      </c>
      <c r="S140">
        <v>2</v>
      </c>
      <c r="T140">
        <v>1</v>
      </c>
      <c r="U140">
        <v>1</v>
      </c>
      <c r="V140">
        <v>0</v>
      </c>
    </row>
    <row r="141" spans="1:22" x14ac:dyDescent="0.15">
      <c r="A141" t="s">
        <v>349</v>
      </c>
      <c r="B141" t="s">
        <v>350</v>
      </c>
      <c r="C141" t="s">
        <v>17</v>
      </c>
      <c r="D141">
        <v>2005</v>
      </c>
      <c r="E141" t="s">
        <v>351</v>
      </c>
      <c r="F141">
        <v>24</v>
      </c>
      <c r="G141">
        <v>1.5</v>
      </c>
      <c r="H141">
        <v>1</v>
      </c>
      <c r="I141">
        <v>1</v>
      </c>
      <c r="J141">
        <v>3</v>
      </c>
      <c r="K141">
        <v>2</v>
      </c>
      <c r="L141">
        <v>4</v>
      </c>
      <c r="M141">
        <v>4</v>
      </c>
      <c r="N141">
        <v>2</v>
      </c>
      <c r="O141">
        <v>0</v>
      </c>
      <c r="P141">
        <v>2</v>
      </c>
      <c r="Q141">
        <v>3</v>
      </c>
      <c r="R141">
        <v>1</v>
      </c>
      <c r="S141">
        <v>0</v>
      </c>
      <c r="T141">
        <v>0</v>
      </c>
      <c r="U141">
        <v>0</v>
      </c>
      <c r="V141">
        <v>1</v>
      </c>
    </row>
    <row r="142" spans="1:22" x14ac:dyDescent="0.15">
      <c r="A142" t="s">
        <v>352</v>
      </c>
      <c r="B142" t="s">
        <v>353</v>
      </c>
      <c r="C142" t="s">
        <v>17</v>
      </c>
      <c r="D142">
        <v>2005</v>
      </c>
      <c r="E142" t="s">
        <v>354</v>
      </c>
      <c r="F142">
        <v>24</v>
      </c>
      <c r="G142">
        <v>1.5</v>
      </c>
      <c r="H142">
        <v>2</v>
      </c>
      <c r="I142">
        <v>0</v>
      </c>
      <c r="J142">
        <v>4</v>
      </c>
      <c r="K142">
        <v>3</v>
      </c>
      <c r="L142">
        <v>4</v>
      </c>
      <c r="M142">
        <v>0</v>
      </c>
      <c r="N142">
        <v>4</v>
      </c>
      <c r="O142">
        <v>0</v>
      </c>
      <c r="P142">
        <v>2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2</v>
      </c>
    </row>
    <row r="143" spans="1:22" x14ac:dyDescent="0.15">
      <c r="A143" t="s">
        <v>355</v>
      </c>
      <c r="B143" t="s">
        <v>356</v>
      </c>
      <c r="C143" t="s">
        <v>17</v>
      </c>
      <c r="D143">
        <v>2015</v>
      </c>
      <c r="E143" t="s">
        <v>357</v>
      </c>
      <c r="F143">
        <v>23</v>
      </c>
      <c r="G143">
        <v>3.83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1</v>
      </c>
      <c r="T143">
        <v>5</v>
      </c>
      <c r="U143">
        <v>8</v>
      </c>
      <c r="V143">
        <v>5</v>
      </c>
    </row>
    <row r="144" spans="1:22" x14ac:dyDescent="0.15">
      <c r="A144" t="s">
        <v>358</v>
      </c>
      <c r="B144" t="s">
        <v>359</v>
      </c>
      <c r="C144" t="s">
        <v>17</v>
      </c>
      <c r="D144">
        <v>2012</v>
      </c>
      <c r="E144" t="s">
        <v>360</v>
      </c>
      <c r="F144">
        <v>23</v>
      </c>
      <c r="G144">
        <v>2.56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2</v>
      </c>
      <c r="Q144">
        <v>2</v>
      </c>
      <c r="R144">
        <v>5</v>
      </c>
      <c r="S144">
        <v>2</v>
      </c>
      <c r="T144">
        <v>1</v>
      </c>
      <c r="U144">
        <v>4</v>
      </c>
      <c r="V144">
        <v>2</v>
      </c>
    </row>
    <row r="145" spans="1:22" x14ac:dyDescent="0.15">
      <c r="A145" t="s">
        <v>361</v>
      </c>
      <c r="B145" t="s">
        <v>362</v>
      </c>
      <c r="C145" t="s">
        <v>17</v>
      </c>
      <c r="D145">
        <v>2011</v>
      </c>
      <c r="E145" t="s">
        <v>363</v>
      </c>
      <c r="F145">
        <v>23</v>
      </c>
      <c r="G145">
        <v>2.2999999999999998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4</v>
      </c>
      <c r="Q145">
        <v>4</v>
      </c>
      <c r="R145">
        <v>1</v>
      </c>
      <c r="S145">
        <v>3</v>
      </c>
      <c r="T145">
        <v>1</v>
      </c>
      <c r="U145">
        <v>3</v>
      </c>
      <c r="V145">
        <v>3</v>
      </c>
    </row>
    <row r="146" spans="1:22" x14ac:dyDescent="0.15">
      <c r="A146" t="s">
        <v>364</v>
      </c>
      <c r="B146" t="s">
        <v>365</v>
      </c>
      <c r="C146" t="s">
        <v>17</v>
      </c>
      <c r="D146">
        <v>2011</v>
      </c>
      <c r="E146" t="s">
        <v>366</v>
      </c>
      <c r="F146">
        <v>23</v>
      </c>
      <c r="G146">
        <v>2.2999999999999998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4</v>
      </c>
      <c r="Q146">
        <v>1</v>
      </c>
      <c r="R146">
        <v>2</v>
      </c>
      <c r="S146">
        <v>2</v>
      </c>
      <c r="T146">
        <v>3</v>
      </c>
      <c r="U146">
        <v>1</v>
      </c>
      <c r="V146">
        <v>5</v>
      </c>
    </row>
    <row r="147" spans="1:22" x14ac:dyDescent="0.15">
      <c r="A147" t="s">
        <v>367</v>
      </c>
      <c r="B147" t="s">
        <v>368</v>
      </c>
      <c r="C147" t="s">
        <v>17</v>
      </c>
      <c r="D147">
        <v>2010</v>
      </c>
      <c r="E147" t="s">
        <v>369</v>
      </c>
      <c r="F147">
        <v>23</v>
      </c>
      <c r="G147">
        <v>2.09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3</v>
      </c>
      <c r="O147">
        <v>2</v>
      </c>
      <c r="P147">
        <v>2</v>
      </c>
      <c r="Q147">
        <v>4</v>
      </c>
      <c r="R147">
        <v>2</v>
      </c>
      <c r="S147">
        <v>0</v>
      </c>
      <c r="T147">
        <v>6</v>
      </c>
      <c r="U147">
        <v>1</v>
      </c>
      <c r="V147">
        <v>1</v>
      </c>
    </row>
    <row r="148" spans="1:22" x14ac:dyDescent="0.15">
      <c r="A148" t="s">
        <v>370</v>
      </c>
      <c r="B148" t="s">
        <v>371</v>
      </c>
      <c r="C148" t="s">
        <v>17</v>
      </c>
      <c r="D148">
        <v>2008</v>
      </c>
      <c r="E148" t="s">
        <v>372</v>
      </c>
      <c r="F148">
        <v>23</v>
      </c>
      <c r="G148">
        <v>1.77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1</v>
      </c>
      <c r="N148">
        <v>2</v>
      </c>
      <c r="O148">
        <v>7</v>
      </c>
      <c r="P148">
        <v>3</v>
      </c>
      <c r="Q148">
        <v>3</v>
      </c>
      <c r="R148">
        <v>0</v>
      </c>
      <c r="S148">
        <v>2</v>
      </c>
      <c r="T148">
        <v>1</v>
      </c>
      <c r="U148">
        <v>1</v>
      </c>
      <c r="V148">
        <v>0</v>
      </c>
    </row>
    <row r="149" spans="1:22" x14ac:dyDescent="0.15">
      <c r="A149" t="s">
        <v>373</v>
      </c>
      <c r="B149" t="s">
        <v>374</v>
      </c>
      <c r="C149" t="s">
        <v>17</v>
      </c>
      <c r="D149">
        <v>2008</v>
      </c>
      <c r="E149" t="s">
        <v>375</v>
      </c>
      <c r="F149">
        <v>23</v>
      </c>
      <c r="G149">
        <v>1.77</v>
      </c>
      <c r="H149">
        <v>0</v>
      </c>
      <c r="I149">
        <v>0</v>
      </c>
      <c r="J149">
        <v>0</v>
      </c>
      <c r="K149">
        <v>2</v>
      </c>
      <c r="L149">
        <v>3</v>
      </c>
      <c r="M149">
        <v>2</v>
      </c>
      <c r="N149">
        <v>3</v>
      </c>
      <c r="O149">
        <v>4</v>
      </c>
      <c r="P149">
        <v>3</v>
      </c>
      <c r="Q149">
        <v>3</v>
      </c>
      <c r="R149">
        <v>2</v>
      </c>
      <c r="S149">
        <v>1</v>
      </c>
      <c r="T149">
        <v>0</v>
      </c>
      <c r="U149">
        <v>0</v>
      </c>
      <c r="V149">
        <v>0</v>
      </c>
    </row>
    <row r="150" spans="1:22" x14ac:dyDescent="0.15">
      <c r="A150" t="s">
        <v>376</v>
      </c>
      <c r="B150" t="s">
        <v>377</v>
      </c>
      <c r="C150" t="s">
        <v>17</v>
      </c>
      <c r="D150">
        <v>2005</v>
      </c>
      <c r="E150" t="s">
        <v>378</v>
      </c>
      <c r="F150">
        <v>23</v>
      </c>
      <c r="G150">
        <v>1.44</v>
      </c>
      <c r="H150">
        <v>1</v>
      </c>
      <c r="I150">
        <v>3</v>
      </c>
      <c r="J150">
        <v>2</v>
      </c>
      <c r="K150">
        <v>6</v>
      </c>
      <c r="L150">
        <v>0</v>
      </c>
      <c r="M150">
        <v>1</v>
      </c>
      <c r="N150">
        <v>2</v>
      </c>
      <c r="O150">
        <v>2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2</v>
      </c>
      <c r="V150">
        <v>1</v>
      </c>
    </row>
    <row r="151" spans="1:22" x14ac:dyDescent="0.15">
      <c r="A151" t="s">
        <v>379</v>
      </c>
      <c r="B151" t="s">
        <v>380</v>
      </c>
      <c r="C151" t="s">
        <v>17</v>
      </c>
      <c r="D151">
        <v>2015</v>
      </c>
      <c r="E151" t="s">
        <v>381</v>
      </c>
      <c r="F151">
        <v>22</v>
      </c>
      <c r="G151">
        <v>3.67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</v>
      </c>
      <c r="T151">
        <v>6</v>
      </c>
      <c r="U151">
        <v>7</v>
      </c>
      <c r="V151">
        <v>5</v>
      </c>
    </row>
    <row r="152" spans="1:22" x14ac:dyDescent="0.15">
      <c r="A152" t="s">
        <v>382</v>
      </c>
      <c r="B152" t="s">
        <v>383</v>
      </c>
      <c r="C152" t="s">
        <v>17</v>
      </c>
      <c r="D152">
        <v>2014</v>
      </c>
      <c r="E152" t="s">
        <v>384</v>
      </c>
      <c r="F152">
        <v>22</v>
      </c>
      <c r="G152">
        <v>3.14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4</v>
      </c>
      <c r="S152">
        <v>3</v>
      </c>
      <c r="T152">
        <v>7</v>
      </c>
      <c r="U152">
        <v>3</v>
      </c>
      <c r="V152">
        <v>3</v>
      </c>
    </row>
    <row r="153" spans="1:22" x14ac:dyDescent="0.15">
      <c r="A153" t="s">
        <v>385</v>
      </c>
      <c r="B153" t="s">
        <v>386</v>
      </c>
      <c r="C153" t="s">
        <v>17</v>
      </c>
      <c r="D153">
        <v>2014</v>
      </c>
      <c r="E153" t="s">
        <v>387</v>
      </c>
      <c r="F153">
        <v>22</v>
      </c>
      <c r="G153">
        <v>3.14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</v>
      </c>
      <c r="R153">
        <v>4</v>
      </c>
      <c r="S153">
        <v>4</v>
      </c>
      <c r="T153">
        <v>2</v>
      </c>
      <c r="U153">
        <v>4</v>
      </c>
      <c r="V153">
        <v>5</v>
      </c>
    </row>
    <row r="154" spans="1:22" x14ac:dyDescent="0.15">
      <c r="A154" t="s">
        <v>388</v>
      </c>
      <c r="B154" t="s">
        <v>389</v>
      </c>
      <c r="C154" t="s">
        <v>17</v>
      </c>
      <c r="D154">
        <v>2011</v>
      </c>
      <c r="E154" t="s">
        <v>390</v>
      </c>
      <c r="F154">
        <v>22</v>
      </c>
      <c r="G154">
        <v>2.2000000000000002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</v>
      </c>
      <c r="P154">
        <v>4</v>
      </c>
      <c r="Q154">
        <v>2</v>
      </c>
      <c r="R154">
        <v>3</v>
      </c>
      <c r="S154">
        <v>5</v>
      </c>
      <c r="T154">
        <v>2</v>
      </c>
      <c r="U154">
        <v>1</v>
      </c>
      <c r="V154">
        <v>2</v>
      </c>
    </row>
    <row r="155" spans="1:22" x14ac:dyDescent="0.15">
      <c r="A155" t="s">
        <v>391</v>
      </c>
      <c r="B155" t="s">
        <v>392</v>
      </c>
      <c r="C155" t="s">
        <v>17</v>
      </c>
      <c r="D155">
        <v>2010</v>
      </c>
      <c r="E155" t="s">
        <v>393</v>
      </c>
      <c r="F155">
        <v>22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1</v>
      </c>
      <c r="Q155">
        <v>2</v>
      </c>
      <c r="R155">
        <v>3</v>
      </c>
      <c r="S155">
        <v>1</v>
      </c>
      <c r="T155">
        <v>1</v>
      </c>
      <c r="U155">
        <v>5</v>
      </c>
      <c r="V155">
        <v>3</v>
      </c>
    </row>
    <row r="156" spans="1:22" x14ac:dyDescent="0.15">
      <c r="A156" t="s">
        <v>394</v>
      </c>
      <c r="B156" t="s">
        <v>395</v>
      </c>
      <c r="C156" t="s">
        <v>17</v>
      </c>
      <c r="D156">
        <v>2007</v>
      </c>
      <c r="E156" t="s">
        <v>396</v>
      </c>
      <c r="F156">
        <v>22</v>
      </c>
      <c r="G156">
        <v>1.57</v>
      </c>
      <c r="H156">
        <v>0</v>
      </c>
      <c r="I156">
        <v>0</v>
      </c>
      <c r="J156">
        <v>2</v>
      </c>
      <c r="K156">
        <v>3</v>
      </c>
      <c r="L156">
        <v>2</v>
      </c>
      <c r="M156">
        <v>1</v>
      </c>
      <c r="N156">
        <v>5</v>
      </c>
      <c r="O156">
        <v>4</v>
      </c>
      <c r="P156">
        <v>3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</row>
    <row r="157" spans="1:22" x14ac:dyDescent="0.15">
      <c r="A157" t="s">
        <v>397</v>
      </c>
      <c r="B157" t="s">
        <v>398</v>
      </c>
      <c r="C157" t="s">
        <v>17</v>
      </c>
      <c r="D157">
        <v>2006</v>
      </c>
      <c r="E157" t="s">
        <v>399</v>
      </c>
      <c r="F157">
        <v>22</v>
      </c>
      <c r="G157">
        <v>1.47</v>
      </c>
      <c r="H157">
        <v>0</v>
      </c>
      <c r="I157">
        <v>0</v>
      </c>
      <c r="J157">
        <v>0</v>
      </c>
      <c r="K157">
        <v>3</v>
      </c>
      <c r="L157">
        <v>2</v>
      </c>
      <c r="M157">
        <v>1</v>
      </c>
      <c r="N157">
        <v>4</v>
      </c>
      <c r="O157">
        <v>2</v>
      </c>
      <c r="P157">
        <v>1</v>
      </c>
      <c r="Q157">
        <v>2</v>
      </c>
      <c r="R157">
        <v>2</v>
      </c>
      <c r="S157">
        <v>0</v>
      </c>
      <c r="T157">
        <v>3</v>
      </c>
      <c r="U157">
        <v>1</v>
      </c>
      <c r="V157">
        <v>0</v>
      </c>
    </row>
    <row r="158" spans="1:22" x14ac:dyDescent="0.15">
      <c r="A158" t="s">
        <v>400</v>
      </c>
      <c r="B158" t="s">
        <v>401</v>
      </c>
      <c r="C158" t="s">
        <v>17</v>
      </c>
      <c r="D158">
        <v>2005</v>
      </c>
      <c r="E158" t="s">
        <v>402</v>
      </c>
      <c r="F158">
        <v>22</v>
      </c>
      <c r="G158">
        <v>1.38</v>
      </c>
      <c r="H158">
        <v>0</v>
      </c>
      <c r="I158">
        <v>2</v>
      </c>
      <c r="J158">
        <v>3</v>
      </c>
      <c r="K158">
        <v>3</v>
      </c>
      <c r="L158">
        <v>2</v>
      </c>
      <c r="M158">
        <v>3</v>
      </c>
      <c r="N158">
        <v>2</v>
      </c>
      <c r="O158">
        <v>2</v>
      </c>
      <c r="P158">
        <v>1</v>
      </c>
      <c r="Q158">
        <v>0</v>
      </c>
      <c r="R158">
        <v>2</v>
      </c>
      <c r="S158">
        <v>0</v>
      </c>
      <c r="T158">
        <v>1</v>
      </c>
      <c r="U158">
        <v>0</v>
      </c>
      <c r="V158">
        <v>1</v>
      </c>
    </row>
    <row r="159" spans="1:22" x14ac:dyDescent="0.15">
      <c r="A159" t="s">
        <v>403</v>
      </c>
      <c r="B159" t="s">
        <v>404</v>
      </c>
      <c r="C159" t="s">
        <v>17</v>
      </c>
      <c r="D159">
        <v>2005</v>
      </c>
      <c r="E159" t="s">
        <v>405</v>
      </c>
      <c r="F159">
        <v>22</v>
      </c>
      <c r="G159">
        <v>1.38</v>
      </c>
      <c r="H159">
        <v>6</v>
      </c>
      <c r="I159">
        <v>1</v>
      </c>
      <c r="J159">
        <v>2</v>
      </c>
      <c r="K159">
        <v>4</v>
      </c>
      <c r="L159">
        <v>1</v>
      </c>
      <c r="M159">
        <v>1</v>
      </c>
      <c r="N159">
        <v>2</v>
      </c>
      <c r="O159">
        <v>1</v>
      </c>
      <c r="P159">
        <v>2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</row>
    <row r="160" spans="1:22" x14ac:dyDescent="0.15">
      <c r="A160" t="s">
        <v>406</v>
      </c>
      <c r="B160" t="s">
        <v>407</v>
      </c>
      <c r="C160" t="s">
        <v>17</v>
      </c>
      <c r="D160">
        <v>2015</v>
      </c>
      <c r="E160" t="s">
        <v>408</v>
      </c>
      <c r="F160">
        <v>21</v>
      </c>
      <c r="G160">
        <v>3.5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</v>
      </c>
      <c r="T160">
        <v>2</v>
      </c>
      <c r="U160">
        <v>6</v>
      </c>
      <c r="V160">
        <v>5</v>
      </c>
    </row>
    <row r="161" spans="1:22" x14ac:dyDescent="0.15">
      <c r="A161" t="s">
        <v>409</v>
      </c>
      <c r="B161" t="s">
        <v>410</v>
      </c>
      <c r="C161" t="s">
        <v>17</v>
      </c>
      <c r="D161">
        <v>2015</v>
      </c>
      <c r="E161" t="s">
        <v>411</v>
      </c>
      <c r="F161">
        <v>21</v>
      </c>
      <c r="G161">
        <v>3.5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2</v>
      </c>
      <c r="U161">
        <v>4</v>
      </c>
      <c r="V161">
        <v>13</v>
      </c>
    </row>
    <row r="162" spans="1:22" x14ac:dyDescent="0.15">
      <c r="A162" t="s">
        <v>412</v>
      </c>
      <c r="B162" t="s">
        <v>413</v>
      </c>
      <c r="C162" t="s">
        <v>17</v>
      </c>
      <c r="D162">
        <v>2014</v>
      </c>
      <c r="E162" t="s">
        <v>414</v>
      </c>
      <c r="F162">
        <v>21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</v>
      </c>
      <c r="S162">
        <v>4</v>
      </c>
      <c r="T162">
        <v>3</v>
      </c>
      <c r="U162">
        <v>6</v>
      </c>
      <c r="V162">
        <v>3</v>
      </c>
    </row>
    <row r="163" spans="1:22" x14ac:dyDescent="0.15">
      <c r="A163" t="s">
        <v>415</v>
      </c>
      <c r="B163" t="s">
        <v>416</v>
      </c>
      <c r="C163" t="s">
        <v>17</v>
      </c>
      <c r="D163">
        <v>2014</v>
      </c>
      <c r="E163" t="s">
        <v>417</v>
      </c>
      <c r="F163">
        <v>21</v>
      </c>
      <c r="G163">
        <v>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7</v>
      </c>
      <c r="S163">
        <v>4</v>
      </c>
      <c r="T163">
        <v>4</v>
      </c>
      <c r="U163">
        <v>0</v>
      </c>
      <c r="V163">
        <v>4</v>
      </c>
    </row>
    <row r="164" spans="1:22" x14ac:dyDescent="0.15">
      <c r="A164" t="s">
        <v>418</v>
      </c>
      <c r="B164" t="s">
        <v>419</v>
      </c>
      <c r="C164" t="s">
        <v>17</v>
      </c>
      <c r="D164">
        <v>2014</v>
      </c>
      <c r="E164" t="s">
        <v>420</v>
      </c>
      <c r="F164">
        <v>21</v>
      </c>
      <c r="G164">
        <v>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</v>
      </c>
      <c r="R164">
        <v>6</v>
      </c>
      <c r="S164">
        <v>4</v>
      </c>
      <c r="T164">
        <v>6</v>
      </c>
      <c r="U164">
        <v>0</v>
      </c>
      <c r="V164">
        <v>0</v>
      </c>
    </row>
    <row r="165" spans="1:22" x14ac:dyDescent="0.15">
      <c r="A165" t="s">
        <v>421</v>
      </c>
      <c r="B165" t="s">
        <v>422</v>
      </c>
      <c r="C165" t="s">
        <v>17</v>
      </c>
      <c r="D165">
        <v>2013</v>
      </c>
      <c r="E165" t="s">
        <v>423</v>
      </c>
      <c r="F165">
        <v>21</v>
      </c>
      <c r="G165">
        <v>2.63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3</v>
      </c>
      <c r="Q165">
        <v>4</v>
      </c>
      <c r="R165">
        <v>2</v>
      </c>
      <c r="S165">
        <v>5</v>
      </c>
      <c r="T165">
        <v>1</v>
      </c>
      <c r="U165">
        <v>0</v>
      </c>
      <c r="V165">
        <v>3</v>
      </c>
    </row>
    <row r="166" spans="1:22" x14ac:dyDescent="0.15">
      <c r="A166" t="s">
        <v>424</v>
      </c>
      <c r="B166" t="s">
        <v>425</v>
      </c>
      <c r="C166" t="s">
        <v>17</v>
      </c>
      <c r="D166">
        <v>2013</v>
      </c>
      <c r="E166" t="s">
        <v>426</v>
      </c>
      <c r="F166">
        <v>21</v>
      </c>
      <c r="G166">
        <v>2.63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7</v>
      </c>
      <c r="Q166">
        <v>3</v>
      </c>
      <c r="R166">
        <v>4</v>
      </c>
      <c r="S166">
        <v>2</v>
      </c>
      <c r="T166">
        <v>1</v>
      </c>
      <c r="U166">
        <v>3</v>
      </c>
      <c r="V166">
        <v>1</v>
      </c>
    </row>
    <row r="167" spans="1:22" x14ac:dyDescent="0.15">
      <c r="A167" t="s">
        <v>427</v>
      </c>
      <c r="B167" t="s">
        <v>428</v>
      </c>
      <c r="C167" t="s">
        <v>17</v>
      </c>
      <c r="D167">
        <v>2012</v>
      </c>
      <c r="E167" t="s">
        <v>429</v>
      </c>
      <c r="F167">
        <v>21</v>
      </c>
      <c r="G167">
        <v>2.33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3</v>
      </c>
      <c r="R167">
        <v>5</v>
      </c>
      <c r="S167">
        <v>2</v>
      </c>
      <c r="T167">
        <v>3</v>
      </c>
      <c r="U167">
        <v>4</v>
      </c>
      <c r="V167">
        <v>1</v>
      </c>
    </row>
    <row r="168" spans="1:22" x14ac:dyDescent="0.15">
      <c r="A168" t="s">
        <v>430</v>
      </c>
      <c r="B168" t="s">
        <v>431</v>
      </c>
      <c r="C168" t="s">
        <v>17</v>
      </c>
      <c r="D168">
        <v>2010</v>
      </c>
      <c r="E168" t="s">
        <v>432</v>
      </c>
      <c r="F168">
        <v>21</v>
      </c>
      <c r="G168">
        <v>1.91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2</v>
      </c>
      <c r="Q168">
        <v>2</v>
      </c>
      <c r="R168">
        <v>2</v>
      </c>
      <c r="S168">
        <v>4</v>
      </c>
      <c r="T168">
        <v>2</v>
      </c>
      <c r="U168">
        <v>3</v>
      </c>
      <c r="V168">
        <v>3</v>
      </c>
    </row>
    <row r="169" spans="1:22" x14ac:dyDescent="0.15">
      <c r="A169" t="s">
        <v>433</v>
      </c>
      <c r="B169" t="s">
        <v>434</v>
      </c>
      <c r="C169" t="s">
        <v>17</v>
      </c>
      <c r="D169">
        <v>2008</v>
      </c>
      <c r="E169" t="s">
        <v>435</v>
      </c>
      <c r="F169">
        <v>21</v>
      </c>
      <c r="G169">
        <v>1.62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1</v>
      </c>
      <c r="N169">
        <v>3</v>
      </c>
      <c r="O169">
        <v>1</v>
      </c>
      <c r="P169">
        <v>1</v>
      </c>
      <c r="Q169">
        <v>1</v>
      </c>
      <c r="R169">
        <v>4</v>
      </c>
      <c r="S169">
        <v>3</v>
      </c>
      <c r="T169">
        <v>1</v>
      </c>
      <c r="U169">
        <v>3</v>
      </c>
      <c r="V169">
        <v>0</v>
      </c>
    </row>
    <row r="170" spans="1:22" x14ac:dyDescent="0.15">
      <c r="A170" t="s">
        <v>436</v>
      </c>
      <c r="B170" t="s">
        <v>437</v>
      </c>
      <c r="C170" t="s">
        <v>17</v>
      </c>
      <c r="D170">
        <v>2008</v>
      </c>
      <c r="E170" t="s">
        <v>438</v>
      </c>
      <c r="F170">
        <v>21</v>
      </c>
      <c r="G170">
        <v>1.62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2</v>
      </c>
      <c r="N170">
        <v>3</v>
      </c>
      <c r="O170">
        <v>1</v>
      </c>
      <c r="P170">
        <v>1</v>
      </c>
      <c r="Q170">
        <v>2</v>
      </c>
      <c r="R170">
        <v>4</v>
      </c>
      <c r="S170">
        <v>2</v>
      </c>
      <c r="T170">
        <v>0</v>
      </c>
      <c r="U170">
        <v>4</v>
      </c>
      <c r="V170">
        <v>1</v>
      </c>
    </row>
    <row r="171" spans="1:22" x14ac:dyDescent="0.15">
      <c r="A171" t="s">
        <v>439</v>
      </c>
      <c r="B171" t="s">
        <v>440</v>
      </c>
      <c r="C171" t="s">
        <v>17</v>
      </c>
      <c r="D171">
        <v>2007</v>
      </c>
      <c r="E171" t="s">
        <v>441</v>
      </c>
      <c r="F171">
        <v>21</v>
      </c>
      <c r="G171">
        <v>1.5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2</v>
      </c>
      <c r="O171">
        <v>4</v>
      </c>
      <c r="P171">
        <v>4</v>
      </c>
      <c r="Q171">
        <v>2</v>
      </c>
      <c r="R171">
        <v>2</v>
      </c>
      <c r="S171">
        <v>4</v>
      </c>
      <c r="T171">
        <v>0</v>
      </c>
      <c r="U171">
        <v>0</v>
      </c>
      <c r="V171">
        <v>1</v>
      </c>
    </row>
    <row r="172" spans="1:22" x14ac:dyDescent="0.15">
      <c r="A172" t="s">
        <v>442</v>
      </c>
      <c r="B172" t="s">
        <v>443</v>
      </c>
      <c r="C172" t="s">
        <v>17</v>
      </c>
      <c r="D172">
        <v>2007</v>
      </c>
      <c r="E172" t="s">
        <v>444</v>
      </c>
      <c r="F172">
        <v>21</v>
      </c>
      <c r="G172">
        <v>1.5</v>
      </c>
      <c r="H172">
        <v>0</v>
      </c>
      <c r="I172">
        <v>0</v>
      </c>
      <c r="J172">
        <v>1</v>
      </c>
      <c r="K172">
        <v>1</v>
      </c>
      <c r="L172">
        <v>2</v>
      </c>
      <c r="M172">
        <v>2</v>
      </c>
      <c r="N172">
        <v>4</v>
      </c>
      <c r="O172">
        <v>4</v>
      </c>
      <c r="P172">
        <v>1</v>
      </c>
      <c r="Q172">
        <v>2</v>
      </c>
      <c r="R172">
        <v>1</v>
      </c>
      <c r="S172">
        <v>1</v>
      </c>
      <c r="T172">
        <v>1</v>
      </c>
      <c r="U172">
        <v>0</v>
      </c>
      <c r="V172">
        <v>1</v>
      </c>
    </row>
    <row r="173" spans="1:22" x14ac:dyDescent="0.15">
      <c r="A173" t="s">
        <v>445</v>
      </c>
      <c r="B173" t="s">
        <v>446</v>
      </c>
      <c r="C173" t="s">
        <v>17</v>
      </c>
      <c r="D173">
        <v>2015</v>
      </c>
      <c r="E173" t="s">
        <v>447</v>
      </c>
      <c r="F173">
        <v>20</v>
      </c>
      <c r="G173">
        <v>3.33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</v>
      </c>
      <c r="T173">
        <v>7</v>
      </c>
      <c r="U173">
        <v>3</v>
      </c>
      <c r="V173">
        <v>4</v>
      </c>
    </row>
    <row r="174" spans="1:22" x14ac:dyDescent="0.15">
      <c r="A174" t="s">
        <v>448</v>
      </c>
      <c r="B174" t="s">
        <v>449</v>
      </c>
      <c r="C174" t="s">
        <v>17</v>
      </c>
      <c r="D174">
        <v>2015</v>
      </c>
      <c r="E174" t="s">
        <v>450</v>
      </c>
      <c r="F174">
        <v>20</v>
      </c>
      <c r="G174">
        <v>3.33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2</v>
      </c>
      <c r="T174">
        <v>6</v>
      </c>
      <c r="U174">
        <v>2</v>
      </c>
      <c r="V174">
        <v>7</v>
      </c>
    </row>
    <row r="175" spans="1:22" x14ac:dyDescent="0.15">
      <c r="A175" t="s">
        <v>451</v>
      </c>
      <c r="B175" t="s">
        <v>452</v>
      </c>
      <c r="C175" t="s">
        <v>17</v>
      </c>
      <c r="D175">
        <v>2014</v>
      </c>
      <c r="E175" t="s">
        <v>453</v>
      </c>
      <c r="F175">
        <v>20</v>
      </c>
      <c r="G175">
        <v>2.86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</v>
      </c>
      <c r="S175">
        <v>4</v>
      </c>
      <c r="T175">
        <v>2</v>
      </c>
      <c r="U175">
        <v>6</v>
      </c>
      <c r="V175">
        <v>2</v>
      </c>
    </row>
    <row r="176" spans="1:22" x14ac:dyDescent="0.15">
      <c r="A176" t="s">
        <v>454</v>
      </c>
      <c r="B176" t="s">
        <v>455</v>
      </c>
      <c r="C176" t="s">
        <v>17</v>
      </c>
      <c r="D176">
        <v>2013</v>
      </c>
      <c r="E176" t="s">
        <v>456</v>
      </c>
      <c r="F176">
        <v>20</v>
      </c>
      <c r="G176">
        <v>2.5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</v>
      </c>
      <c r="P176">
        <v>6</v>
      </c>
      <c r="Q176">
        <v>8</v>
      </c>
      <c r="R176">
        <v>1</v>
      </c>
      <c r="S176">
        <v>2</v>
      </c>
      <c r="T176">
        <v>0</v>
      </c>
      <c r="U176">
        <v>1</v>
      </c>
      <c r="V176">
        <v>0</v>
      </c>
    </row>
    <row r="177" spans="1:22" x14ac:dyDescent="0.15">
      <c r="A177" t="s">
        <v>457</v>
      </c>
      <c r="B177" t="s">
        <v>458</v>
      </c>
      <c r="C177" t="s">
        <v>17</v>
      </c>
      <c r="D177">
        <v>2011</v>
      </c>
      <c r="E177" t="s">
        <v>459</v>
      </c>
      <c r="F177">
        <v>20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7</v>
      </c>
      <c r="Q177">
        <v>3</v>
      </c>
      <c r="R177">
        <v>3</v>
      </c>
      <c r="S177">
        <v>1</v>
      </c>
      <c r="T177">
        <v>0</v>
      </c>
      <c r="U177">
        <v>3</v>
      </c>
      <c r="V177">
        <v>1</v>
      </c>
    </row>
    <row r="178" spans="1:22" x14ac:dyDescent="0.15">
      <c r="A178" t="s">
        <v>460</v>
      </c>
      <c r="B178" t="s">
        <v>461</v>
      </c>
      <c r="C178" t="s">
        <v>17</v>
      </c>
      <c r="D178">
        <v>2010</v>
      </c>
      <c r="E178" t="s">
        <v>462</v>
      </c>
      <c r="F178">
        <v>20</v>
      </c>
      <c r="G178">
        <v>1.82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2</v>
      </c>
      <c r="P178">
        <v>4</v>
      </c>
      <c r="Q178">
        <v>2</v>
      </c>
      <c r="R178">
        <v>1</v>
      </c>
      <c r="S178">
        <v>1</v>
      </c>
      <c r="T178">
        <v>2</v>
      </c>
      <c r="U178">
        <v>5</v>
      </c>
      <c r="V178">
        <v>1</v>
      </c>
    </row>
    <row r="179" spans="1:22" x14ac:dyDescent="0.15">
      <c r="A179" t="s">
        <v>463</v>
      </c>
      <c r="B179" t="s">
        <v>464</v>
      </c>
      <c r="C179" t="s">
        <v>17</v>
      </c>
      <c r="D179">
        <v>2007</v>
      </c>
      <c r="E179" t="s">
        <v>465</v>
      </c>
      <c r="F179">
        <v>20</v>
      </c>
      <c r="G179">
        <v>1.43</v>
      </c>
      <c r="H179">
        <v>0</v>
      </c>
      <c r="I179">
        <v>0</v>
      </c>
      <c r="J179">
        <v>0</v>
      </c>
      <c r="K179">
        <v>1</v>
      </c>
      <c r="L179">
        <v>4</v>
      </c>
      <c r="M179">
        <v>3</v>
      </c>
      <c r="N179">
        <v>5</v>
      </c>
      <c r="O179">
        <v>1</v>
      </c>
      <c r="P179">
        <v>0</v>
      </c>
      <c r="Q179">
        <v>3</v>
      </c>
      <c r="R179">
        <v>0</v>
      </c>
      <c r="S179">
        <v>0</v>
      </c>
      <c r="T179">
        <v>1</v>
      </c>
      <c r="U179">
        <v>1</v>
      </c>
      <c r="V179">
        <v>0</v>
      </c>
    </row>
    <row r="180" spans="1:22" x14ac:dyDescent="0.15">
      <c r="A180" t="s">
        <v>466</v>
      </c>
      <c r="B180" t="s">
        <v>467</v>
      </c>
      <c r="C180" t="s">
        <v>17</v>
      </c>
      <c r="D180">
        <v>2006</v>
      </c>
      <c r="E180" t="s">
        <v>468</v>
      </c>
      <c r="F180">
        <v>20</v>
      </c>
      <c r="G180">
        <v>1.33</v>
      </c>
      <c r="H180">
        <v>0</v>
      </c>
      <c r="I180">
        <v>0</v>
      </c>
      <c r="J180">
        <v>0</v>
      </c>
      <c r="K180">
        <v>2</v>
      </c>
      <c r="L180">
        <v>3</v>
      </c>
      <c r="M180">
        <v>3</v>
      </c>
      <c r="N180">
        <v>2</v>
      </c>
      <c r="O180">
        <v>3</v>
      </c>
      <c r="P180">
        <v>1</v>
      </c>
      <c r="Q180">
        <v>0</v>
      </c>
      <c r="R180">
        <v>1</v>
      </c>
      <c r="S180">
        <v>4</v>
      </c>
      <c r="T180">
        <v>0</v>
      </c>
      <c r="U180">
        <v>0</v>
      </c>
      <c r="V180">
        <v>1</v>
      </c>
    </row>
    <row r="181" spans="1:22" x14ac:dyDescent="0.15">
      <c r="A181" t="s">
        <v>469</v>
      </c>
      <c r="B181" t="s">
        <v>470</v>
      </c>
      <c r="C181" t="s">
        <v>17</v>
      </c>
      <c r="D181">
        <v>2005</v>
      </c>
      <c r="E181" t="s">
        <v>471</v>
      </c>
      <c r="F181">
        <v>20</v>
      </c>
      <c r="G181">
        <v>1.25</v>
      </c>
      <c r="H181">
        <v>0</v>
      </c>
      <c r="I181">
        <v>0</v>
      </c>
      <c r="J181">
        <v>5</v>
      </c>
      <c r="K181">
        <v>1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3</v>
      </c>
      <c r="R181">
        <v>0</v>
      </c>
      <c r="S181">
        <v>0</v>
      </c>
      <c r="T181">
        <v>1</v>
      </c>
      <c r="U181">
        <v>1</v>
      </c>
      <c r="V181">
        <v>1</v>
      </c>
    </row>
    <row r="182" spans="1:22" x14ac:dyDescent="0.15">
      <c r="A182" t="s">
        <v>472</v>
      </c>
      <c r="B182" t="s">
        <v>473</v>
      </c>
      <c r="C182" t="s">
        <v>17</v>
      </c>
      <c r="D182">
        <v>2015</v>
      </c>
      <c r="E182" t="s">
        <v>474</v>
      </c>
      <c r="F182">
        <v>19</v>
      </c>
      <c r="G182">
        <v>3.17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2</v>
      </c>
      <c r="U182">
        <v>6</v>
      </c>
      <c r="V182">
        <v>5</v>
      </c>
    </row>
    <row r="183" spans="1:22" x14ac:dyDescent="0.15">
      <c r="A183" t="s">
        <v>475</v>
      </c>
      <c r="B183" t="s">
        <v>476</v>
      </c>
      <c r="C183" t="s">
        <v>17</v>
      </c>
      <c r="D183">
        <v>2015</v>
      </c>
      <c r="E183" t="s">
        <v>477</v>
      </c>
      <c r="F183">
        <v>19</v>
      </c>
      <c r="G183">
        <v>3.17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</v>
      </c>
      <c r="S183">
        <v>4</v>
      </c>
      <c r="T183">
        <v>4</v>
      </c>
      <c r="U183">
        <v>4</v>
      </c>
      <c r="V183">
        <v>5</v>
      </c>
    </row>
    <row r="184" spans="1:22" x14ac:dyDescent="0.15">
      <c r="A184" t="s">
        <v>478</v>
      </c>
      <c r="B184" t="s">
        <v>479</v>
      </c>
      <c r="C184" t="s">
        <v>17</v>
      </c>
      <c r="D184">
        <v>2014</v>
      </c>
      <c r="E184" t="s">
        <v>480</v>
      </c>
      <c r="F184">
        <v>19</v>
      </c>
      <c r="G184">
        <v>2.71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3</v>
      </c>
      <c r="S184">
        <v>8</v>
      </c>
      <c r="T184">
        <v>3</v>
      </c>
      <c r="U184">
        <v>2</v>
      </c>
      <c r="V184">
        <v>1</v>
      </c>
    </row>
    <row r="185" spans="1:22" x14ac:dyDescent="0.15">
      <c r="A185" t="s">
        <v>481</v>
      </c>
      <c r="B185" t="s">
        <v>482</v>
      </c>
      <c r="C185" t="s">
        <v>17</v>
      </c>
      <c r="D185">
        <v>2013</v>
      </c>
      <c r="E185" t="s">
        <v>483</v>
      </c>
      <c r="F185">
        <v>19</v>
      </c>
      <c r="G185">
        <v>2.38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</v>
      </c>
      <c r="R185">
        <v>3</v>
      </c>
      <c r="S185">
        <v>5</v>
      </c>
      <c r="T185">
        <v>1</v>
      </c>
      <c r="U185">
        <v>1</v>
      </c>
      <c r="V185">
        <v>5</v>
      </c>
    </row>
    <row r="186" spans="1:22" x14ac:dyDescent="0.15">
      <c r="A186" t="s">
        <v>484</v>
      </c>
      <c r="B186" t="s">
        <v>485</v>
      </c>
      <c r="C186" t="s">
        <v>17</v>
      </c>
      <c r="D186">
        <v>2013</v>
      </c>
      <c r="E186" t="s">
        <v>486</v>
      </c>
      <c r="F186">
        <v>19</v>
      </c>
      <c r="G186">
        <v>2.38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2</v>
      </c>
      <c r="R186">
        <v>0</v>
      </c>
      <c r="S186">
        <v>3</v>
      </c>
      <c r="T186">
        <v>3</v>
      </c>
      <c r="U186">
        <v>6</v>
      </c>
      <c r="V186">
        <v>3</v>
      </c>
    </row>
    <row r="187" spans="1:22" x14ac:dyDescent="0.15">
      <c r="A187" t="s">
        <v>487</v>
      </c>
      <c r="B187" t="s">
        <v>488</v>
      </c>
      <c r="C187" t="s">
        <v>17</v>
      </c>
      <c r="D187">
        <v>2012</v>
      </c>
      <c r="E187" t="s">
        <v>489</v>
      </c>
      <c r="F187">
        <v>19</v>
      </c>
      <c r="G187">
        <v>2.11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2</v>
      </c>
      <c r="R187">
        <v>5</v>
      </c>
      <c r="S187">
        <v>1</v>
      </c>
      <c r="T187">
        <v>4</v>
      </c>
      <c r="U187">
        <v>3</v>
      </c>
      <c r="V187">
        <v>2</v>
      </c>
    </row>
    <row r="188" spans="1:22" x14ac:dyDescent="0.15">
      <c r="A188" t="s">
        <v>490</v>
      </c>
      <c r="B188" t="s">
        <v>491</v>
      </c>
      <c r="C188" t="s">
        <v>17</v>
      </c>
      <c r="D188">
        <v>2011</v>
      </c>
      <c r="E188" t="s">
        <v>492</v>
      </c>
      <c r="F188">
        <v>19</v>
      </c>
      <c r="G188">
        <v>1.9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4</v>
      </c>
      <c r="P188">
        <v>1</v>
      </c>
      <c r="Q188">
        <v>3</v>
      </c>
      <c r="R188">
        <v>2</v>
      </c>
      <c r="S188">
        <v>4</v>
      </c>
      <c r="T188">
        <v>2</v>
      </c>
      <c r="U188">
        <v>0</v>
      </c>
      <c r="V188">
        <v>2</v>
      </c>
    </row>
    <row r="189" spans="1:22" x14ac:dyDescent="0.15">
      <c r="A189" t="s">
        <v>493</v>
      </c>
      <c r="B189" t="s">
        <v>494</v>
      </c>
      <c r="C189" t="s">
        <v>17</v>
      </c>
      <c r="D189">
        <v>2011</v>
      </c>
      <c r="E189" t="s">
        <v>495</v>
      </c>
      <c r="F189">
        <v>19</v>
      </c>
      <c r="G189">
        <v>1.9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1</v>
      </c>
      <c r="Q189">
        <v>1</v>
      </c>
      <c r="R189">
        <v>2</v>
      </c>
      <c r="S189">
        <v>1</v>
      </c>
      <c r="T189">
        <v>4</v>
      </c>
      <c r="U189">
        <v>5</v>
      </c>
      <c r="V189">
        <v>2</v>
      </c>
    </row>
    <row r="190" spans="1:22" x14ac:dyDescent="0.15">
      <c r="A190" t="s">
        <v>496</v>
      </c>
      <c r="B190" t="s">
        <v>497</v>
      </c>
      <c r="C190" t="s">
        <v>17</v>
      </c>
      <c r="D190">
        <v>2011</v>
      </c>
      <c r="E190" t="s">
        <v>498</v>
      </c>
      <c r="F190">
        <v>19</v>
      </c>
      <c r="G190">
        <v>1.9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</v>
      </c>
      <c r="P190">
        <v>0</v>
      </c>
      <c r="Q190">
        <v>3</v>
      </c>
      <c r="R190">
        <v>0</v>
      </c>
      <c r="S190">
        <v>2</v>
      </c>
      <c r="T190">
        <v>1</v>
      </c>
      <c r="U190">
        <v>5</v>
      </c>
      <c r="V190">
        <v>4</v>
      </c>
    </row>
    <row r="191" spans="1:22" x14ac:dyDescent="0.15">
      <c r="A191" t="s">
        <v>499</v>
      </c>
      <c r="B191" t="s">
        <v>500</v>
      </c>
      <c r="C191" t="s">
        <v>17</v>
      </c>
      <c r="D191">
        <v>2011</v>
      </c>
      <c r="E191" t="s">
        <v>501</v>
      </c>
      <c r="F191">
        <v>19</v>
      </c>
      <c r="G191">
        <v>1.9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</v>
      </c>
      <c r="P191">
        <v>4</v>
      </c>
      <c r="Q191">
        <v>3</v>
      </c>
      <c r="R191">
        <v>1</v>
      </c>
      <c r="S191">
        <v>2</v>
      </c>
      <c r="T191">
        <v>3</v>
      </c>
      <c r="U191">
        <v>2</v>
      </c>
      <c r="V191">
        <v>1</v>
      </c>
    </row>
    <row r="192" spans="1:22" x14ac:dyDescent="0.15">
      <c r="A192" t="s">
        <v>502</v>
      </c>
      <c r="B192" t="s">
        <v>503</v>
      </c>
      <c r="C192" t="s">
        <v>17</v>
      </c>
      <c r="D192">
        <v>2009</v>
      </c>
      <c r="E192" t="s">
        <v>504</v>
      </c>
      <c r="F192">
        <v>19</v>
      </c>
      <c r="G192">
        <v>1.58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3</v>
      </c>
      <c r="P192">
        <v>4</v>
      </c>
      <c r="Q192">
        <v>3</v>
      </c>
      <c r="R192">
        <v>1</v>
      </c>
      <c r="S192">
        <v>1</v>
      </c>
      <c r="T192">
        <v>3</v>
      </c>
      <c r="U192">
        <v>1</v>
      </c>
      <c r="V192">
        <v>1</v>
      </c>
    </row>
    <row r="193" spans="1:22" x14ac:dyDescent="0.15">
      <c r="A193" t="s">
        <v>505</v>
      </c>
      <c r="B193" t="s">
        <v>506</v>
      </c>
      <c r="C193" t="s">
        <v>17</v>
      </c>
      <c r="D193">
        <v>2008</v>
      </c>
      <c r="E193" t="s">
        <v>507</v>
      </c>
      <c r="F193">
        <v>19</v>
      </c>
      <c r="G193">
        <v>1.46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3</v>
      </c>
      <c r="O193">
        <v>3</v>
      </c>
      <c r="P193">
        <v>3</v>
      </c>
      <c r="Q193">
        <v>1</v>
      </c>
      <c r="R193">
        <v>0</v>
      </c>
      <c r="S193">
        <v>2</v>
      </c>
      <c r="T193">
        <v>1</v>
      </c>
      <c r="U193">
        <v>1</v>
      </c>
      <c r="V193">
        <v>1</v>
      </c>
    </row>
    <row r="194" spans="1:22" x14ac:dyDescent="0.15">
      <c r="A194" t="s">
        <v>508</v>
      </c>
      <c r="B194" t="s">
        <v>509</v>
      </c>
      <c r="C194" t="s">
        <v>17</v>
      </c>
      <c r="D194">
        <v>2007</v>
      </c>
      <c r="E194" t="s">
        <v>510</v>
      </c>
      <c r="F194">
        <v>19</v>
      </c>
      <c r="G194">
        <v>1.36</v>
      </c>
      <c r="H194">
        <v>0</v>
      </c>
      <c r="I194">
        <v>0</v>
      </c>
      <c r="J194">
        <v>0</v>
      </c>
      <c r="K194">
        <v>5</v>
      </c>
      <c r="L194">
        <v>1</v>
      </c>
      <c r="M194">
        <v>1</v>
      </c>
      <c r="N194">
        <v>3</v>
      </c>
      <c r="O194">
        <v>0</v>
      </c>
      <c r="P194">
        <v>2</v>
      </c>
      <c r="Q194">
        <v>1</v>
      </c>
      <c r="R194">
        <v>2</v>
      </c>
      <c r="S194">
        <v>2</v>
      </c>
      <c r="T194">
        <v>1</v>
      </c>
      <c r="U194">
        <v>0</v>
      </c>
      <c r="V194">
        <v>1</v>
      </c>
    </row>
    <row r="195" spans="1:22" x14ac:dyDescent="0.15">
      <c r="A195" t="s">
        <v>511</v>
      </c>
      <c r="B195" t="s">
        <v>512</v>
      </c>
      <c r="C195" t="s">
        <v>17</v>
      </c>
      <c r="D195">
        <v>2007</v>
      </c>
      <c r="E195" t="s">
        <v>513</v>
      </c>
      <c r="F195">
        <v>19</v>
      </c>
      <c r="G195">
        <v>1.36</v>
      </c>
      <c r="H195">
        <v>0</v>
      </c>
      <c r="I195">
        <v>0</v>
      </c>
      <c r="J195">
        <v>0</v>
      </c>
      <c r="K195">
        <v>4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2</v>
      </c>
      <c r="S195">
        <v>1</v>
      </c>
      <c r="T195">
        <v>1</v>
      </c>
      <c r="U195">
        <v>2</v>
      </c>
      <c r="V195">
        <v>4</v>
      </c>
    </row>
    <row r="196" spans="1:22" x14ac:dyDescent="0.15">
      <c r="A196" t="s">
        <v>514</v>
      </c>
      <c r="B196" t="s">
        <v>515</v>
      </c>
      <c r="C196" t="s">
        <v>17</v>
      </c>
      <c r="D196">
        <v>2005</v>
      </c>
      <c r="E196" t="s">
        <v>516</v>
      </c>
      <c r="F196">
        <v>19</v>
      </c>
      <c r="G196">
        <v>1.19</v>
      </c>
      <c r="H196">
        <v>2</v>
      </c>
      <c r="I196">
        <v>2</v>
      </c>
      <c r="J196">
        <v>2</v>
      </c>
      <c r="K196">
        <v>5</v>
      </c>
      <c r="L196">
        <v>2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0</v>
      </c>
      <c r="T196">
        <v>2</v>
      </c>
      <c r="U196">
        <v>0</v>
      </c>
      <c r="V196">
        <v>0</v>
      </c>
    </row>
    <row r="197" spans="1:22" x14ac:dyDescent="0.15">
      <c r="A197" t="s">
        <v>517</v>
      </c>
      <c r="B197" t="s">
        <v>518</v>
      </c>
      <c r="C197" t="s">
        <v>17</v>
      </c>
      <c r="D197">
        <v>2005</v>
      </c>
      <c r="E197" t="s">
        <v>519</v>
      </c>
      <c r="F197">
        <v>19</v>
      </c>
      <c r="G197">
        <v>1.19</v>
      </c>
      <c r="H197">
        <v>1</v>
      </c>
      <c r="I197">
        <v>0</v>
      </c>
      <c r="J197">
        <v>0</v>
      </c>
      <c r="K197">
        <v>4</v>
      </c>
      <c r="L197">
        <v>1</v>
      </c>
      <c r="M197">
        <v>2</v>
      </c>
      <c r="N197">
        <v>1</v>
      </c>
      <c r="O197">
        <v>2</v>
      </c>
      <c r="P197">
        <v>3</v>
      </c>
      <c r="Q197">
        <v>0</v>
      </c>
      <c r="R197">
        <v>1</v>
      </c>
      <c r="S197">
        <v>2</v>
      </c>
      <c r="T197">
        <v>1</v>
      </c>
      <c r="U197">
        <v>1</v>
      </c>
      <c r="V197">
        <v>0</v>
      </c>
    </row>
    <row r="198" spans="1:22" x14ac:dyDescent="0.15">
      <c r="A198" t="s">
        <v>520</v>
      </c>
      <c r="B198" t="s">
        <v>521</v>
      </c>
      <c r="C198" t="s">
        <v>17</v>
      </c>
      <c r="D198">
        <v>2015</v>
      </c>
      <c r="E198" t="s">
        <v>522</v>
      </c>
      <c r="F198">
        <v>18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5</v>
      </c>
      <c r="U198">
        <v>5</v>
      </c>
      <c r="V198">
        <v>3</v>
      </c>
    </row>
    <row r="199" spans="1:22" x14ac:dyDescent="0.15">
      <c r="A199" t="s">
        <v>523</v>
      </c>
      <c r="B199" t="s">
        <v>524</v>
      </c>
      <c r="C199" t="s">
        <v>17</v>
      </c>
      <c r="D199">
        <v>2015</v>
      </c>
      <c r="E199" t="s">
        <v>525</v>
      </c>
      <c r="F199">
        <v>18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7</v>
      </c>
      <c r="T199">
        <v>1</v>
      </c>
      <c r="U199">
        <v>2</v>
      </c>
      <c r="V199">
        <v>4</v>
      </c>
    </row>
    <row r="200" spans="1:22" x14ac:dyDescent="0.15">
      <c r="A200" t="s">
        <v>526</v>
      </c>
      <c r="B200" t="s">
        <v>527</v>
      </c>
      <c r="C200" t="s">
        <v>17</v>
      </c>
      <c r="D200">
        <v>2015</v>
      </c>
      <c r="E200" t="s">
        <v>528</v>
      </c>
      <c r="F200">
        <v>18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5</v>
      </c>
      <c r="T200">
        <v>4</v>
      </c>
      <c r="U200">
        <v>4</v>
      </c>
      <c r="V200">
        <v>2</v>
      </c>
    </row>
    <row r="201" spans="1:22" x14ac:dyDescent="0.15">
      <c r="A201" t="s">
        <v>529</v>
      </c>
      <c r="B201" t="s">
        <v>530</v>
      </c>
      <c r="C201" t="s">
        <v>17</v>
      </c>
      <c r="D201">
        <v>2015</v>
      </c>
      <c r="E201" t="s">
        <v>531</v>
      </c>
      <c r="F201">
        <v>18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</v>
      </c>
      <c r="S201">
        <v>7</v>
      </c>
      <c r="T201">
        <v>4</v>
      </c>
      <c r="U201">
        <v>2</v>
      </c>
      <c r="V201">
        <v>1</v>
      </c>
    </row>
    <row r="202" spans="1:22" x14ac:dyDescent="0.15">
      <c r="A202" t="s">
        <v>532</v>
      </c>
      <c r="B202" t="s">
        <v>533</v>
      </c>
      <c r="C202" t="s">
        <v>17</v>
      </c>
      <c r="D202">
        <v>2013</v>
      </c>
      <c r="E202" t="s">
        <v>534</v>
      </c>
      <c r="F202">
        <v>18</v>
      </c>
      <c r="G202">
        <v>2.25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2</v>
      </c>
      <c r="S202">
        <v>5</v>
      </c>
      <c r="T202">
        <v>1</v>
      </c>
      <c r="U202">
        <v>2</v>
      </c>
      <c r="V202">
        <v>6</v>
      </c>
    </row>
    <row r="203" spans="1:22" x14ac:dyDescent="0.15">
      <c r="A203" t="s">
        <v>535</v>
      </c>
      <c r="B203" t="s">
        <v>536</v>
      </c>
      <c r="C203" t="s">
        <v>17</v>
      </c>
      <c r="D203">
        <v>2013</v>
      </c>
      <c r="E203" t="s">
        <v>537</v>
      </c>
      <c r="F203">
        <v>18</v>
      </c>
      <c r="G203">
        <v>2.25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</v>
      </c>
      <c r="R203">
        <v>5</v>
      </c>
      <c r="S203">
        <v>4</v>
      </c>
      <c r="T203">
        <v>2</v>
      </c>
      <c r="U203">
        <v>1</v>
      </c>
      <c r="V203">
        <v>3</v>
      </c>
    </row>
    <row r="204" spans="1:22" x14ac:dyDescent="0.15">
      <c r="A204" t="s">
        <v>538</v>
      </c>
      <c r="B204" t="s">
        <v>539</v>
      </c>
      <c r="C204" t="s">
        <v>17</v>
      </c>
      <c r="D204">
        <v>2013</v>
      </c>
      <c r="E204" t="s">
        <v>540</v>
      </c>
      <c r="F204">
        <v>18</v>
      </c>
      <c r="G204">
        <v>2.25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3</v>
      </c>
      <c r="R204">
        <v>4</v>
      </c>
      <c r="S204">
        <v>3</v>
      </c>
      <c r="T204">
        <v>3</v>
      </c>
      <c r="U204">
        <v>3</v>
      </c>
      <c r="V204">
        <v>0</v>
      </c>
    </row>
    <row r="205" spans="1:22" x14ac:dyDescent="0.15">
      <c r="A205" t="s">
        <v>541</v>
      </c>
      <c r="B205" t="s">
        <v>542</v>
      </c>
      <c r="C205" t="s">
        <v>17</v>
      </c>
      <c r="D205">
        <v>2012</v>
      </c>
      <c r="E205" t="s">
        <v>543</v>
      </c>
      <c r="F205">
        <v>18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</v>
      </c>
      <c r="Q205">
        <v>5</v>
      </c>
      <c r="R205">
        <v>6</v>
      </c>
      <c r="S205">
        <v>2</v>
      </c>
      <c r="T205">
        <v>0</v>
      </c>
      <c r="U205">
        <v>1</v>
      </c>
      <c r="V205">
        <v>1</v>
      </c>
    </row>
    <row r="206" spans="1:22" x14ac:dyDescent="0.15">
      <c r="A206" t="s">
        <v>544</v>
      </c>
      <c r="B206" t="s">
        <v>545</v>
      </c>
      <c r="C206" t="s">
        <v>17</v>
      </c>
      <c r="D206">
        <v>2011</v>
      </c>
      <c r="E206" t="s">
        <v>546</v>
      </c>
      <c r="F206">
        <v>18</v>
      </c>
      <c r="G206">
        <v>1.8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3</v>
      </c>
      <c r="Q206">
        <v>6</v>
      </c>
      <c r="R206">
        <v>4</v>
      </c>
      <c r="S206">
        <v>1</v>
      </c>
      <c r="T206">
        <v>2</v>
      </c>
      <c r="U206">
        <v>0</v>
      </c>
      <c r="V206">
        <v>1</v>
      </c>
    </row>
    <row r="207" spans="1:22" x14ac:dyDescent="0.15">
      <c r="A207" t="s">
        <v>547</v>
      </c>
      <c r="B207" t="s">
        <v>548</v>
      </c>
      <c r="C207" t="s">
        <v>17</v>
      </c>
      <c r="D207">
        <v>2011</v>
      </c>
      <c r="E207" t="s">
        <v>549</v>
      </c>
      <c r="F207">
        <v>18</v>
      </c>
      <c r="G207">
        <v>1.8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3</v>
      </c>
      <c r="Q207">
        <v>1</v>
      </c>
      <c r="R207">
        <v>4</v>
      </c>
      <c r="S207">
        <v>4</v>
      </c>
      <c r="T207">
        <v>3</v>
      </c>
      <c r="U207">
        <v>1</v>
      </c>
      <c r="V207">
        <v>0</v>
      </c>
    </row>
    <row r="208" spans="1:22" x14ac:dyDescent="0.15">
      <c r="A208" t="s">
        <v>550</v>
      </c>
      <c r="B208" t="s">
        <v>551</v>
      </c>
      <c r="C208" t="s">
        <v>17</v>
      </c>
      <c r="D208">
        <v>2010</v>
      </c>
      <c r="E208" t="s">
        <v>552</v>
      </c>
      <c r="F208">
        <v>18</v>
      </c>
      <c r="G208">
        <v>1.64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</v>
      </c>
      <c r="P208">
        <v>2</v>
      </c>
      <c r="Q208">
        <v>1</v>
      </c>
      <c r="R208">
        <v>3</v>
      </c>
      <c r="S208">
        <v>1</v>
      </c>
      <c r="T208">
        <v>2</v>
      </c>
      <c r="U208">
        <v>2</v>
      </c>
      <c r="V208">
        <v>2</v>
      </c>
    </row>
    <row r="209" spans="1:22" x14ac:dyDescent="0.15">
      <c r="A209" t="s">
        <v>553</v>
      </c>
      <c r="B209" t="s">
        <v>554</v>
      </c>
      <c r="C209" t="s">
        <v>17</v>
      </c>
      <c r="D209">
        <v>2010</v>
      </c>
      <c r="E209" t="s">
        <v>555</v>
      </c>
      <c r="F209">
        <v>18</v>
      </c>
      <c r="G209">
        <v>1.64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5</v>
      </c>
      <c r="Q209">
        <v>0</v>
      </c>
      <c r="R209">
        <v>1</v>
      </c>
      <c r="S209">
        <v>0</v>
      </c>
      <c r="T209">
        <v>5</v>
      </c>
      <c r="U209">
        <v>1</v>
      </c>
      <c r="V209">
        <v>2</v>
      </c>
    </row>
    <row r="210" spans="1:22" x14ac:dyDescent="0.15">
      <c r="A210" t="s">
        <v>556</v>
      </c>
      <c r="B210" t="s">
        <v>557</v>
      </c>
      <c r="C210" t="s">
        <v>17</v>
      </c>
      <c r="D210">
        <v>2009</v>
      </c>
      <c r="E210" t="s">
        <v>558</v>
      </c>
      <c r="F210">
        <v>18</v>
      </c>
      <c r="G210">
        <v>1.5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3</v>
      </c>
      <c r="O210">
        <v>1</v>
      </c>
      <c r="P210">
        <v>2</v>
      </c>
      <c r="Q210">
        <v>2</v>
      </c>
      <c r="R210">
        <v>1</v>
      </c>
      <c r="S210">
        <v>0</v>
      </c>
      <c r="T210">
        <v>1</v>
      </c>
      <c r="U210">
        <v>3</v>
      </c>
      <c r="V210">
        <v>2</v>
      </c>
    </row>
    <row r="211" spans="1:22" x14ac:dyDescent="0.15">
      <c r="A211" t="s">
        <v>559</v>
      </c>
      <c r="B211" t="s">
        <v>560</v>
      </c>
      <c r="C211" t="s">
        <v>17</v>
      </c>
      <c r="D211">
        <v>2009</v>
      </c>
      <c r="E211" t="s">
        <v>561</v>
      </c>
      <c r="F211">
        <v>18</v>
      </c>
      <c r="G211">
        <v>1.5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4</v>
      </c>
      <c r="P211">
        <v>4</v>
      </c>
      <c r="Q211">
        <v>0</v>
      </c>
      <c r="R211">
        <v>0</v>
      </c>
      <c r="S211">
        <v>2</v>
      </c>
      <c r="T211">
        <v>0</v>
      </c>
      <c r="U211">
        <v>3</v>
      </c>
      <c r="V211">
        <v>2</v>
      </c>
    </row>
    <row r="212" spans="1:22" x14ac:dyDescent="0.15">
      <c r="A212" t="s">
        <v>562</v>
      </c>
      <c r="B212" t="s">
        <v>563</v>
      </c>
      <c r="C212" t="s">
        <v>17</v>
      </c>
      <c r="D212">
        <v>2015</v>
      </c>
      <c r="E212" t="s">
        <v>564</v>
      </c>
      <c r="F212">
        <v>17</v>
      </c>
      <c r="G212">
        <v>2.83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>
        <v>7</v>
      </c>
      <c r="U212">
        <v>5</v>
      </c>
      <c r="V212">
        <v>2</v>
      </c>
    </row>
    <row r="213" spans="1:22" x14ac:dyDescent="0.15">
      <c r="A213" t="s">
        <v>565</v>
      </c>
      <c r="B213" t="s">
        <v>566</v>
      </c>
      <c r="C213" t="s">
        <v>17</v>
      </c>
      <c r="D213">
        <v>2015</v>
      </c>
      <c r="E213" t="s">
        <v>567</v>
      </c>
      <c r="F213">
        <v>17</v>
      </c>
      <c r="G213">
        <v>2.83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4</v>
      </c>
      <c r="T213">
        <v>3</v>
      </c>
      <c r="U213">
        <v>5</v>
      </c>
      <c r="V213">
        <v>2</v>
      </c>
    </row>
    <row r="214" spans="1:22" x14ac:dyDescent="0.15">
      <c r="A214" t="s">
        <v>568</v>
      </c>
      <c r="B214" t="s">
        <v>569</v>
      </c>
      <c r="C214" t="s">
        <v>17</v>
      </c>
      <c r="D214">
        <v>2015</v>
      </c>
      <c r="E214" t="s">
        <v>570</v>
      </c>
      <c r="F214">
        <v>17</v>
      </c>
      <c r="G214">
        <v>2.83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</v>
      </c>
      <c r="S214">
        <v>4</v>
      </c>
      <c r="T214">
        <v>0</v>
      </c>
      <c r="U214">
        <v>7</v>
      </c>
      <c r="V214">
        <v>3</v>
      </c>
    </row>
    <row r="215" spans="1:22" x14ac:dyDescent="0.15">
      <c r="A215" t="s">
        <v>571</v>
      </c>
      <c r="B215" t="s">
        <v>572</v>
      </c>
      <c r="C215" t="s">
        <v>17</v>
      </c>
      <c r="D215">
        <v>2014</v>
      </c>
      <c r="E215" t="s">
        <v>573</v>
      </c>
      <c r="F215">
        <v>17</v>
      </c>
      <c r="G215">
        <v>2.4300000000000002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7</v>
      </c>
      <c r="S215">
        <v>4</v>
      </c>
      <c r="T215">
        <v>4</v>
      </c>
      <c r="U215">
        <v>0</v>
      </c>
      <c r="V215">
        <v>1</v>
      </c>
    </row>
    <row r="216" spans="1:22" x14ac:dyDescent="0.15">
      <c r="A216" t="s">
        <v>574</v>
      </c>
      <c r="B216" t="s">
        <v>575</v>
      </c>
      <c r="C216" t="s">
        <v>17</v>
      </c>
      <c r="D216">
        <v>2014</v>
      </c>
      <c r="E216" t="s">
        <v>576</v>
      </c>
      <c r="F216">
        <v>17</v>
      </c>
      <c r="G216">
        <v>2.4300000000000002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3</v>
      </c>
      <c r="T216">
        <v>4</v>
      </c>
      <c r="U216">
        <v>1</v>
      </c>
      <c r="V216">
        <v>6</v>
      </c>
    </row>
    <row r="217" spans="1:22" x14ac:dyDescent="0.15">
      <c r="A217" t="s">
        <v>577</v>
      </c>
      <c r="B217" t="s">
        <v>578</v>
      </c>
      <c r="C217" t="s">
        <v>17</v>
      </c>
      <c r="D217">
        <v>2013</v>
      </c>
      <c r="E217" t="s">
        <v>579</v>
      </c>
      <c r="F217">
        <v>17</v>
      </c>
      <c r="G217">
        <v>2.13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4</v>
      </c>
      <c r="R217">
        <v>2</v>
      </c>
      <c r="S217">
        <v>1</v>
      </c>
      <c r="T217">
        <v>3</v>
      </c>
      <c r="U217">
        <v>1</v>
      </c>
      <c r="V217">
        <v>3</v>
      </c>
    </row>
    <row r="218" spans="1:22" x14ac:dyDescent="0.15">
      <c r="A218" t="s">
        <v>580</v>
      </c>
      <c r="B218" t="s">
        <v>581</v>
      </c>
      <c r="C218" t="s">
        <v>17</v>
      </c>
      <c r="D218">
        <v>2012</v>
      </c>
      <c r="E218" t="s">
        <v>582</v>
      </c>
      <c r="F218">
        <v>17</v>
      </c>
      <c r="G218">
        <v>1.89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3</v>
      </c>
      <c r="S218">
        <v>3</v>
      </c>
      <c r="T218">
        <v>4</v>
      </c>
      <c r="U218">
        <v>5</v>
      </c>
      <c r="V218">
        <v>0</v>
      </c>
    </row>
    <row r="219" spans="1:22" x14ac:dyDescent="0.15">
      <c r="A219" t="s">
        <v>583</v>
      </c>
      <c r="B219" t="s">
        <v>584</v>
      </c>
      <c r="C219" t="s">
        <v>17</v>
      </c>
      <c r="D219">
        <v>2012</v>
      </c>
      <c r="E219" t="s">
        <v>585</v>
      </c>
      <c r="F219">
        <v>17</v>
      </c>
      <c r="G219">
        <v>1.89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2</v>
      </c>
      <c r="Q219">
        <v>6</v>
      </c>
      <c r="R219">
        <v>2</v>
      </c>
      <c r="S219">
        <v>1</v>
      </c>
      <c r="T219">
        <v>2</v>
      </c>
      <c r="U219">
        <v>0</v>
      </c>
      <c r="V219">
        <v>2</v>
      </c>
    </row>
    <row r="220" spans="1:22" x14ac:dyDescent="0.15">
      <c r="A220" t="s">
        <v>586</v>
      </c>
      <c r="B220" t="s">
        <v>587</v>
      </c>
      <c r="C220" t="s">
        <v>17</v>
      </c>
      <c r="D220">
        <v>2011</v>
      </c>
      <c r="E220" t="s">
        <v>588</v>
      </c>
      <c r="F220">
        <v>17</v>
      </c>
      <c r="G220">
        <v>1.7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3</v>
      </c>
      <c r="U220">
        <v>4</v>
      </c>
      <c r="V220">
        <v>2</v>
      </c>
    </row>
    <row r="221" spans="1:22" x14ac:dyDescent="0.15">
      <c r="A221" t="s">
        <v>589</v>
      </c>
      <c r="B221" t="s">
        <v>590</v>
      </c>
      <c r="C221" t="s">
        <v>17</v>
      </c>
      <c r="D221">
        <v>2010</v>
      </c>
      <c r="E221" t="s">
        <v>591</v>
      </c>
      <c r="F221">
        <v>17</v>
      </c>
      <c r="G221">
        <v>1.55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3</v>
      </c>
      <c r="O221">
        <v>2</v>
      </c>
      <c r="P221">
        <v>0</v>
      </c>
      <c r="Q221">
        <v>3</v>
      </c>
      <c r="R221">
        <v>2</v>
      </c>
      <c r="S221">
        <v>3</v>
      </c>
      <c r="T221">
        <v>0</v>
      </c>
      <c r="U221">
        <v>3</v>
      </c>
      <c r="V221">
        <v>0</v>
      </c>
    </row>
    <row r="222" spans="1:22" x14ac:dyDescent="0.15">
      <c r="A222" t="s">
        <v>592</v>
      </c>
      <c r="B222" t="s">
        <v>593</v>
      </c>
      <c r="C222" t="s">
        <v>17</v>
      </c>
      <c r="D222">
        <v>2009</v>
      </c>
      <c r="E222" t="s">
        <v>594</v>
      </c>
      <c r="F222">
        <v>17</v>
      </c>
      <c r="G222">
        <v>1.42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</v>
      </c>
      <c r="N222">
        <v>2</v>
      </c>
      <c r="O222">
        <v>1</v>
      </c>
      <c r="P222">
        <v>1</v>
      </c>
      <c r="Q222">
        <v>2</v>
      </c>
      <c r="R222">
        <v>1</v>
      </c>
      <c r="S222">
        <v>0</v>
      </c>
      <c r="T222">
        <v>3</v>
      </c>
      <c r="U222">
        <v>1</v>
      </c>
      <c r="V222">
        <v>1</v>
      </c>
    </row>
    <row r="223" spans="1:22" x14ac:dyDescent="0.15">
      <c r="A223" t="s">
        <v>595</v>
      </c>
      <c r="B223" t="s">
        <v>596</v>
      </c>
      <c r="C223" t="s">
        <v>17</v>
      </c>
      <c r="D223">
        <v>2009</v>
      </c>
      <c r="E223" t="s">
        <v>597</v>
      </c>
      <c r="F223">
        <v>17</v>
      </c>
      <c r="G223">
        <v>1.42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2</v>
      </c>
      <c r="P223">
        <v>1</v>
      </c>
      <c r="Q223">
        <v>1</v>
      </c>
      <c r="R223">
        <v>4</v>
      </c>
      <c r="S223">
        <v>2</v>
      </c>
      <c r="T223">
        <v>2</v>
      </c>
      <c r="U223">
        <v>1</v>
      </c>
      <c r="V223">
        <v>3</v>
      </c>
    </row>
    <row r="224" spans="1:22" x14ac:dyDescent="0.15">
      <c r="A224" t="s">
        <v>598</v>
      </c>
      <c r="B224" t="s">
        <v>599</v>
      </c>
      <c r="C224" t="s">
        <v>17</v>
      </c>
      <c r="D224">
        <v>2008</v>
      </c>
      <c r="E224" t="s">
        <v>600</v>
      </c>
      <c r="F224">
        <v>17</v>
      </c>
      <c r="G224">
        <v>1.31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1</v>
      </c>
      <c r="O224">
        <v>2</v>
      </c>
      <c r="P224">
        <v>2</v>
      </c>
      <c r="Q224">
        <v>0</v>
      </c>
      <c r="R224">
        <v>4</v>
      </c>
      <c r="S224">
        <v>2</v>
      </c>
      <c r="T224">
        <v>0</v>
      </c>
      <c r="U224">
        <v>2</v>
      </c>
      <c r="V224">
        <v>0</v>
      </c>
    </row>
    <row r="225" spans="1:22" x14ac:dyDescent="0.15">
      <c r="A225" t="s">
        <v>601</v>
      </c>
      <c r="B225" t="s">
        <v>602</v>
      </c>
      <c r="C225" t="s">
        <v>17</v>
      </c>
      <c r="D225">
        <v>2008</v>
      </c>
      <c r="E225" t="s">
        <v>603</v>
      </c>
      <c r="F225">
        <v>17</v>
      </c>
      <c r="G225">
        <v>1.31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1</v>
      </c>
      <c r="N225">
        <v>4</v>
      </c>
      <c r="O225">
        <v>1</v>
      </c>
      <c r="P225">
        <v>2</v>
      </c>
      <c r="Q225">
        <v>1</v>
      </c>
      <c r="R225">
        <v>2</v>
      </c>
      <c r="S225">
        <v>0</v>
      </c>
      <c r="T225">
        <v>0</v>
      </c>
      <c r="U225">
        <v>3</v>
      </c>
      <c r="V225">
        <v>1</v>
      </c>
    </row>
    <row r="226" spans="1:22" x14ac:dyDescent="0.15">
      <c r="A226" t="s">
        <v>604</v>
      </c>
      <c r="B226" t="s">
        <v>605</v>
      </c>
      <c r="C226" t="s">
        <v>17</v>
      </c>
      <c r="D226">
        <v>2008</v>
      </c>
      <c r="E226" t="s">
        <v>606</v>
      </c>
      <c r="F226">
        <v>17</v>
      </c>
      <c r="G226">
        <v>1.31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2</v>
      </c>
      <c r="Q226">
        <v>0</v>
      </c>
      <c r="R226">
        <v>2</v>
      </c>
      <c r="S226">
        <v>5</v>
      </c>
      <c r="T226">
        <v>1</v>
      </c>
      <c r="U226">
        <v>5</v>
      </c>
      <c r="V226">
        <v>0</v>
      </c>
    </row>
    <row r="227" spans="1:22" x14ac:dyDescent="0.15">
      <c r="A227" t="s">
        <v>607</v>
      </c>
      <c r="B227" t="s">
        <v>608</v>
      </c>
      <c r="C227" t="s">
        <v>17</v>
      </c>
      <c r="D227">
        <v>2008</v>
      </c>
      <c r="E227" t="s">
        <v>609</v>
      </c>
      <c r="F227">
        <v>17</v>
      </c>
      <c r="G227">
        <v>1.31</v>
      </c>
      <c r="H227">
        <v>0</v>
      </c>
      <c r="I227">
        <v>0</v>
      </c>
      <c r="J227">
        <v>0</v>
      </c>
      <c r="K227">
        <v>1</v>
      </c>
      <c r="L227">
        <v>5</v>
      </c>
      <c r="M227">
        <v>2</v>
      </c>
      <c r="N227">
        <v>2</v>
      </c>
      <c r="O227">
        <v>1</v>
      </c>
      <c r="P227">
        <v>1</v>
      </c>
      <c r="Q227">
        <v>0</v>
      </c>
      <c r="R227">
        <v>2</v>
      </c>
      <c r="S227">
        <v>1</v>
      </c>
      <c r="T227">
        <v>0</v>
      </c>
      <c r="U227">
        <v>1</v>
      </c>
      <c r="V227">
        <v>1</v>
      </c>
    </row>
    <row r="228" spans="1:22" x14ac:dyDescent="0.15">
      <c r="A228" t="s">
        <v>610</v>
      </c>
      <c r="B228" t="s">
        <v>611</v>
      </c>
      <c r="C228" t="s">
        <v>17</v>
      </c>
      <c r="D228">
        <v>2007</v>
      </c>
      <c r="E228" t="s">
        <v>612</v>
      </c>
      <c r="F228">
        <v>17</v>
      </c>
      <c r="G228">
        <v>1.21</v>
      </c>
      <c r="H228">
        <v>0</v>
      </c>
      <c r="I228">
        <v>0</v>
      </c>
      <c r="J228">
        <v>0</v>
      </c>
      <c r="K228">
        <v>2</v>
      </c>
      <c r="L228">
        <v>0</v>
      </c>
      <c r="M228">
        <v>1</v>
      </c>
      <c r="N228">
        <v>3</v>
      </c>
      <c r="O228">
        <v>2</v>
      </c>
      <c r="P228">
        <v>2</v>
      </c>
      <c r="Q228">
        <v>1</v>
      </c>
      <c r="R228">
        <v>1</v>
      </c>
      <c r="S228">
        <v>2</v>
      </c>
      <c r="T228">
        <v>2</v>
      </c>
      <c r="U228">
        <v>1</v>
      </c>
      <c r="V228">
        <v>0</v>
      </c>
    </row>
    <row r="229" spans="1:22" x14ac:dyDescent="0.15">
      <c r="A229" t="s">
        <v>613</v>
      </c>
      <c r="B229" t="s">
        <v>614</v>
      </c>
      <c r="C229" t="s">
        <v>17</v>
      </c>
      <c r="D229">
        <v>2006</v>
      </c>
      <c r="E229" t="s">
        <v>615</v>
      </c>
      <c r="F229">
        <v>17</v>
      </c>
      <c r="G229">
        <v>1.1299999999999999</v>
      </c>
      <c r="H229">
        <v>0</v>
      </c>
      <c r="I229">
        <v>0</v>
      </c>
      <c r="J229">
        <v>5</v>
      </c>
      <c r="K229">
        <v>1</v>
      </c>
      <c r="L229">
        <v>6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1</v>
      </c>
    </row>
    <row r="230" spans="1:22" x14ac:dyDescent="0.15">
      <c r="A230" t="s">
        <v>616</v>
      </c>
      <c r="B230" t="s">
        <v>617</v>
      </c>
      <c r="C230" t="s">
        <v>17</v>
      </c>
      <c r="D230">
        <v>2006</v>
      </c>
      <c r="E230" t="s">
        <v>618</v>
      </c>
      <c r="F230">
        <v>17</v>
      </c>
      <c r="G230">
        <v>1.1299999999999999</v>
      </c>
      <c r="H230">
        <v>0</v>
      </c>
      <c r="I230">
        <v>0</v>
      </c>
      <c r="J230">
        <v>3</v>
      </c>
      <c r="K230">
        <v>4</v>
      </c>
      <c r="L230">
        <v>1</v>
      </c>
      <c r="M230">
        <v>0</v>
      </c>
      <c r="N230">
        <v>3</v>
      </c>
      <c r="O230">
        <v>3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</row>
    <row r="231" spans="1:22" x14ac:dyDescent="0.15">
      <c r="A231" t="s">
        <v>619</v>
      </c>
      <c r="B231" t="s">
        <v>620</v>
      </c>
      <c r="C231" t="s">
        <v>17</v>
      </c>
      <c r="D231">
        <v>2005</v>
      </c>
      <c r="E231" t="s">
        <v>621</v>
      </c>
      <c r="F231">
        <v>17</v>
      </c>
      <c r="G231">
        <v>1.06</v>
      </c>
      <c r="H231">
        <v>0</v>
      </c>
      <c r="I231">
        <v>0</v>
      </c>
      <c r="J231">
        <v>0</v>
      </c>
      <c r="K231">
        <v>2</v>
      </c>
      <c r="L231">
        <v>3</v>
      </c>
      <c r="M231">
        <v>1</v>
      </c>
      <c r="N231">
        <v>3</v>
      </c>
      <c r="O231">
        <v>2</v>
      </c>
      <c r="P231">
        <v>1</v>
      </c>
      <c r="Q231">
        <v>2</v>
      </c>
      <c r="R231">
        <v>1</v>
      </c>
      <c r="S231">
        <v>0</v>
      </c>
      <c r="T231">
        <v>0</v>
      </c>
      <c r="U231">
        <v>1</v>
      </c>
      <c r="V231">
        <v>1</v>
      </c>
    </row>
    <row r="232" spans="1:22" x14ac:dyDescent="0.15">
      <c r="A232" t="s">
        <v>622</v>
      </c>
      <c r="B232" t="s">
        <v>623</v>
      </c>
      <c r="C232" t="s">
        <v>17</v>
      </c>
      <c r="D232">
        <v>2005</v>
      </c>
      <c r="E232" t="s">
        <v>624</v>
      </c>
      <c r="F232">
        <v>17</v>
      </c>
      <c r="G232">
        <v>1.06</v>
      </c>
      <c r="H232">
        <v>0</v>
      </c>
      <c r="I232">
        <v>0</v>
      </c>
      <c r="J232">
        <v>2</v>
      </c>
      <c r="K232">
        <v>2</v>
      </c>
      <c r="L232">
        <v>4</v>
      </c>
      <c r="M232">
        <v>1</v>
      </c>
      <c r="N232">
        <v>1</v>
      </c>
      <c r="O232">
        <v>2</v>
      </c>
      <c r="P232">
        <v>2</v>
      </c>
      <c r="Q232">
        <v>0</v>
      </c>
      <c r="R232">
        <v>2</v>
      </c>
      <c r="S232">
        <v>0</v>
      </c>
      <c r="T232">
        <v>1</v>
      </c>
      <c r="U232">
        <v>0</v>
      </c>
      <c r="V232">
        <v>0</v>
      </c>
    </row>
    <row r="233" spans="1:22" x14ac:dyDescent="0.15">
      <c r="A233" t="s">
        <v>625</v>
      </c>
      <c r="B233" t="s">
        <v>626</v>
      </c>
      <c r="C233" t="s">
        <v>17</v>
      </c>
      <c r="D233">
        <v>2005</v>
      </c>
      <c r="E233" t="s">
        <v>627</v>
      </c>
      <c r="F233">
        <v>17</v>
      </c>
      <c r="G233">
        <v>1.06</v>
      </c>
      <c r="H233">
        <v>0</v>
      </c>
      <c r="I233">
        <v>2</v>
      </c>
      <c r="J233">
        <v>3</v>
      </c>
      <c r="K233">
        <v>2</v>
      </c>
      <c r="L233">
        <v>4</v>
      </c>
      <c r="M233">
        <v>1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2</v>
      </c>
      <c r="T233">
        <v>0</v>
      </c>
      <c r="U233">
        <v>0</v>
      </c>
      <c r="V233">
        <v>1</v>
      </c>
    </row>
    <row r="234" spans="1:22" x14ac:dyDescent="0.15">
      <c r="A234" t="s">
        <v>628</v>
      </c>
      <c r="B234" t="s">
        <v>629</v>
      </c>
      <c r="C234" t="s">
        <v>17</v>
      </c>
      <c r="D234">
        <v>2015</v>
      </c>
      <c r="E234" t="s">
        <v>630</v>
      </c>
      <c r="F234">
        <v>16</v>
      </c>
      <c r="G234">
        <v>2.67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4</v>
      </c>
      <c r="T234">
        <v>0</v>
      </c>
      <c r="U234">
        <v>2</v>
      </c>
      <c r="V234">
        <v>7</v>
      </c>
    </row>
    <row r="235" spans="1:22" x14ac:dyDescent="0.15">
      <c r="A235" t="s">
        <v>631</v>
      </c>
      <c r="B235" t="s">
        <v>632</v>
      </c>
      <c r="C235" t="s">
        <v>17</v>
      </c>
      <c r="D235">
        <v>2014</v>
      </c>
      <c r="E235" t="s">
        <v>633</v>
      </c>
      <c r="F235">
        <v>16</v>
      </c>
      <c r="G235">
        <v>2.29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</v>
      </c>
      <c r="R235">
        <v>1</v>
      </c>
      <c r="S235">
        <v>2</v>
      </c>
      <c r="T235">
        <v>3</v>
      </c>
      <c r="U235">
        <v>4</v>
      </c>
      <c r="V235">
        <v>4</v>
      </c>
    </row>
    <row r="236" spans="1:22" x14ac:dyDescent="0.15">
      <c r="A236" t="s">
        <v>634</v>
      </c>
      <c r="B236" t="s">
        <v>635</v>
      </c>
      <c r="C236" t="s">
        <v>17</v>
      </c>
      <c r="D236">
        <v>2014</v>
      </c>
      <c r="E236" t="s">
        <v>636</v>
      </c>
      <c r="F236">
        <v>16</v>
      </c>
      <c r="G236">
        <v>2.29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2</v>
      </c>
      <c r="T236">
        <v>3</v>
      </c>
      <c r="U236">
        <v>3</v>
      </c>
      <c r="V236">
        <v>6</v>
      </c>
    </row>
    <row r="237" spans="1:22" x14ac:dyDescent="0.15">
      <c r="A237" t="s">
        <v>637</v>
      </c>
      <c r="B237" t="s">
        <v>638</v>
      </c>
      <c r="C237" t="s">
        <v>17</v>
      </c>
      <c r="D237">
        <v>2013</v>
      </c>
      <c r="E237" t="s">
        <v>639</v>
      </c>
      <c r="F237">
        <v>16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3</v>
      </c>
      <c r="S237">
        <v>5</v>
      </c>
      <c r="T237">
        <v>2</v>
      </c>
      <c r="U237">
        <v>2</v>
      </c>
      <c r="V237">
        <v>3</v>
      </c>
    </row>
    <row r="238" spans="1:22" x14ac:dyDescent="0.15">
      <c r="A238" t="s">
        <v>640</v>
      </c>
      <c r="B238" t="s">
        <v>641</v>
      </c>
      <c r="C238" t="s">
        <v>17</v>
      </c>
      <c r="D238">
        <v>2013</v>
      </c>
      <c r="E238" t="s">
        <v>642</v>
      </c>
      <c r="F238">
        <v>16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2</v>
      </c>
      <c r="R238">
        <v>5</v>
      </c>
      <c r="S238">
        <v>3</v>
      </c>
      <c r="T238">
        <v>3</v>
      </c>
      <c r="U238">
        <v>0</v>
      </c>
      <c r="V238">
        <v>2</v>
      </c>
    </row>
    <row r="239" spans="1:22" x14ac:dyDescent="0.15">
      <c r="A239" t="s">
        <v>643</v>
      </c>
      <c r="B239" t="s">
        <v>644</v>
      </c>
      <c r="C239" t="s">
        <v>17</v>
      </c>
      <c r="D239">
        <v>2013</v>
      </c>
      <c r="E239" t="s">
        <v>645</v>
      </c>
      <c r="F239">
        <v>16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5</v>
      </c>
      <c r="U239">
        <v>5</v>
      </c>
      <c r="V239">
        <v>3</v>
      </c>
    </row>
    <row r="240" spans="1:22" x14ac:dyDescent="0.15">
      <c r="A240" t="s">
        <v>646</v>
      </c>
      <c r="B240" t="s">
        <v>647</v>
      </c>
      <c r="C240" t="s">
        <v>17</v>
      </c>
      <c r="D240">
        <v>2012</v>
      </c>
      <c r="E240" t="s">
        <v>648</v>
      </c>
      <c r="F240">
        <v>16</v>
      </c>
      <c r="G240">
        <v>1.78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2</v>
      </c>
      <c r="Q240">
        <v>5</v>
      </c>
      <c r="R240">
        <v>1</v>
      </c>
      <c r="S240">
        <v>3</v>
      </c>
      <c r="T240">
        <v>2</v>
      </c>
      <c r="U240">
        <v>1</v>
      </c>
      <c r="V240">
        <v>0</v>
      </c>
    </row>
    <row r="241" spans="1:22" x14ac:dyDescent="0.15">
      <c r="A241" t="s">
        <v>649</v>
      </c>
      <c r="B241" t="s">
        <v>650</v>
      </c>
      <c r="C241" t="s">
        <v>17</v>
      </c>
      <c r="D241">
        <v>2011</v>
      </c>
      <c r="E241" t="s">
        <v>651</v>
      </c>
      <c r="F241">
        <v>16</v>
      </c>
      <c r="G241">
        <v>1.6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</v>
      </c>
      <c r="O241">
        <v>4</v>
      </c>
      <c r="P241">
        <v>0</v>
      </c>
      <c r="Q241">
        <v>3</v>
      </c>
      <c r="R241">
        <v>0</v>
      </c>
      <c r="S241">
        <v>2</v>
      </c>
      <c r="T241">
        <v>1</v>
      </c>
      <c r="U241">
        <v>0</v>
      </c>
      <c r="V241">
        <v>3</v>
      </c>
    </row>
    <row r="242" spans="1:22" x14ac:dyDescent="0.15">
      <c r="A242" t="s">
        <v>652</v>
      </c>
      <c r="B242" t="s">
        <v>653</v>
      </c>
      <c r="C242" t="s">
        <v>17</v>
      </c>
      <c r="D242">
        <v>2010</v>
      </c>
      <c r="E242" t="s">
        <v>654</v>
      </c>
      <c r="F242">
        <v>16</v>
      </c>
      <c r="G242">
        <v>1.45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2</v>
      </c>
      <c r="O242">
        <v>3</v>
      </c>
      <c r="P242">
        <v>2</v>
      </c>
      <c r="Q242">
        <v>3</v>
      </c>
      <c r="R242">
        <v>1</v>
      </c>
      <c r="S242">
        <v>1</v>
      </c>
      <c r="T242">
        <v>2</v>
      </c>
      <c r="U242">
        <v>0</v>
      </c>
      <c r="V242">
        <v>1</v>
      </c>
    </row>
    <row r="243" spans="1:22" x14ac:dyDescent="0.15">
      <c r="A243" t="s">
        <v>655</v>
      </c>
      <c r="B243" t="s">
        <v>656</v>
      </c>
      <c r="C243" t="s">
        <v>17</v>
      </c>
      <c r="D243">
        <v>2006</v>
      </c>
      <c r="E243" t="s">
        <v>657</v>
      </c>
      <c r="F243">
        <v>16</v>
      </c>
      <c r="G243">
        <v>1.07</v>
      </c>
      <c r="H243">
        <v>0</v>
      </c>
      <c r="I243">
        <v>0</v>
      </c>
      <c r="J243">
        <v>1</v>
      </c>
      <c r="K243">
        <v>0</v>
      </c>
      <c r="L243">
        <v>3</v>
      </c>
      <c r="M243">
        <v>2</v>
      </c>
      <c r="N243">
        <v>3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2</v>
      </c>
      <c r="U243">
        <v>1</v>
      </c>
      <c r="V243">
        <v>1</v>
      </c>
    </row>
    <row r="244" spans="1:22" x14ac:dyDescent="0.15">
      <c r="A244" t="s">
        <v>658</v>
      </c>
      <c r="B244" t="s">
        <v>659</v>
      </c>
      <c r="C244" t="s">
        <v>17</v>
      </c>
      <c r="D244">
        <v>2005</v>
      </c>
      <c r="E244" t="s">
        <v>660</v>
      </c>
      <c r="F244">
        <v>16</v>
      </c>
      <c r="G244">
        <v>1</v>
      </c>
      <c r="H244">
        <v>3</v>
      </c>
      <c r="I244">
        <v>0</v>
      </c>
      <c r="J244">
        <v>2</v>
      </c>
      <c r="K244">
        <v>4</v>
      </c>
      <c r="L244">
        <v>2</v>
      </c>
      <c r="M244">
        <v>2</v>
      </c>
      <c r="N244">
        <v>2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</row>
    <row r="245" spans="1:22" x14ac:dyDescent="0.15">
      <c r="A245" t="s">
        <v>661</v>
      </c>
      <c r="B245" t="s">
        <v>662</v>
      </c>
      <c r="C245" t="s">
        <v>17</v>
      </c>
      <c r="D245">
        <v>2015</v>
      </c>
      <c r="E245" t="s">
        <v>663</v>
      </c>
      <c r="F245">
        <v>15</v>
      </c>
      <c r="G245">
        <v>2.5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</v>
      </c>
      <c r="S245">
        <v>4</v>
      </c>
      <c r="T245">
        <v>2</v>
      </c>
      <c r="U245">
        <v>1</v>
      </c>
      <c r="V245">
        <v>4</v>
      </c>
    </row>
    <row r="246" spans="1:22" x14ac:dyDescent="0.15">
      <c r="A246" t="s">
        <v>664</v>
      </c>
      <c r="B246" t="s">
        <v>665</v>
      </c>
      <c r="C246" t="s">
        <v>17</v>
      </c>
      <c r="D246">
        <v>2015</v>
      </c>
      <c r="E246" t="s">
        <v>666</v>
      </c>
      <c r="F246">
        <v>15</v>
      </c>
      <c r="G246">
        <v>2.5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</v>
      </c>
      <c r="T246">
        <v>3</v>
      </c>
      <c r="U246">
        <v>3</v>
      </c>
      <c r="V246">
        <v>5</v>
      </c>
    </row>
    <row r="247" spans="1:22" x14ac:dyDescent="0.15">
      <c r="A247" t="s">
        <v>667</v>
      </c>
      <c r="B247" t="s">
        <v>668</v>
      </c>
      <c r="C247" t="s">
        <v>17</v>
      </c>
      <c r="D247">
        <v>2015</v>
      </c>
      <c r="E247" t="s">
        <v>669</v>
      </c>
      <c r="F247">
        <v>15</v>
      </c>
      <c r="G247">
        <v>2.5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</v>
      </c>
      <c r="S247">
        <v>1</v>
      </c>
      <c r="T247">
        <v>3</v>
      </c>
      <c r="U247">
        <v>1</v>
      </c>
      <c r="V247">
        <v>3</v>
      </c>
    </row>
    <row r="248" spans="1:22" x14ac:dyDescent="0.15">
      <c r="A248" t="s">
        <v>670</v>
      </c>
      <c r="B248" t="s">
        <v>671</v>
      </c>
      <c r="C248" t="s">
        <v>17</v>
      </c>
      <c r="D248">
        <v>2015</v>
      </c>
      <c r="E248" t="s">
        <v>672</v>
      </c>
      <c r="F248">
        <v>15</v>
      </c>
      <c r="G248">
        <v>2.5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</v>
      </c>
      <c r="S248">
        <v>3</v>
      </c>
      <c r="T248">
        <v>4</v>
      </c>
      <c r="U248">
        <v>1</v>
      </c>
      <c r="V248">
        <v>3</v>
      </c>
    </row>
    <row r="249" spans="1:22" x14ac:dyDescent="0.15">
      <c r="A249" t="s">
        <v>673</v>
      </c>
      <c r="B249" t="s">
        <v>674</v>
      </c>
      <c r="C249" t="s">
        <v>17</v>
      </c>
      <c r="D249">
        <v>2015</v>
      </c>
      <c r="E249" t="s">
        <v>675</v>
      </c>
      <c r="F249">
        <v>15</v>
      </c>
      <c r="G249">
        <v>2.5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2</v>
      </c>
      <c r="S249">
        <v>3</v>
      </c>
      <c r="T249">
        <v>2</v>
      </c>
      <c r="U249">
        <v>0</v>
      </c>
      <c r="V249">
        <v>5</v>
      </c>
    </row>
    <row r="250" spans="1:22" x14ac:dyDescent="0.15">
      <c r="A250" t="s">
        <v>676</v>
      </c>
      <c r="B250" t="s">
        <v>677</v>
      </c>
      <c r="C250" t="s">
        <v>17</v>
      </c>
      <c r="D250">
        <v>2014</v>
      </c>
      <c r="E250" t="s">
        <v>678</v>
      </c>
      <c r="F250">
        <v>15</v>
      </c>
      <c r="G250">
        <v>2.14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3</v>
      </c>
      <c r="T250">
        <v>3</v>
      </c>
      <c r="U250">
        <v>1</v>
      </c>
      <c r="V250">
        <v>5</v>
      </c>
    </row>
    <row r="251" spans="1:22" x14ac:dyDescent="0.15">
      <c r="A251" t="s">
        <v>679</v>
      </c>
      <c r="B251" t="s">
        <v>680</v>
      </c>
      <c r="C251" t="s">
        <v>17</v>
      </c>
      <c r="D251">
        <v>2012</v>
      </c>
      <c r="E251" t="s">
        <v>681</v>
      </c>
      <c r="F251">
        <v>15</v>
      </c>
      <c r="G251">
        <v>1.67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</v>
      </c>
      <c r="Q251">
        <v>3</v>
      </c>
      <c r="R251">
        <v>0</v>
      </c>
      <c r="S251">
        <v>2</v>
      </c>
      <c r="T251">
        <v>3</v>
      </c>
      <c r="U251">
        <v>3</v>
      </c>
      <c r="V251">
        <v>1</v>
      </c>
    </row>
    <row r="252" spans="1:22" x14ac:dyDescent="0.15">
      <c r="A252" t="s">
        <v>682</v>
      </c>
      <c r="B252" t="s">
        <v>683</v>
      </c>
      <c r="C252" t="s">
        <v>17</v>
      </c>
      <c r="D252">
        <v>2011</v>
      </c>
      <c r="E252" t="s">
        <v>684</v>
      </c>
      <c r="F252">
        <v>15</v>
      </c>
      <c r="G252">
        <v>1.5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3</v>
      </c>
      <c r="Q252">
        <v>4</v>
      </c>
      <c r="R252">
        <v>2</v>
      </c>
      <c r="S252">
        <v>2</v>
      </c>
      <c r="T252">
        <v>1</v>
      </c>
      <c r="U252">
        <v>0</v>
      </c>
      <c r="V252">
        <v>2</v>
      </c>
    </row>
    <row r="253" spans="1:22" x14ac:dyDescent="0.15">
      <c r="A253" t="s">
        <v>685</v>
      </c>
      <c r="B253" t="s">
        <v>686</v>
      </c>
      <c r="C253" t="s">
        <v>17</v>
      </c>
      <c r="D253">
        <v>2011</v>
      </c>
      <c r="E253" t="s">
        <v>687</v>
      </c>
      <c r="F253">
        <v>15</v>
      </c>
      <c r="G253">
        <v>1.5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3</v>
      </c>
      <c r="P253">
        <v>3</v>
      </c>
      <c r="Q253">
        <v>1</v>
      </c>
      <c r="R253">
        <v>2</v>
      </c>
      <c r="S253">
        <v>2</v>
      </c>
      <c r="T253">
        <v>1</v>
      </c>
      <c r="U253">
        <v>1</v>
      </c>
      <c r="V253">
        <v>1</v>
      </c>
    </row>
    <row r="254" spans="1:22" x14ac:dyDescent="0.15">
      <c r="A254" t="s">
        <v>688</v>
      </c>
      <c r="B254" t="s">
        <v>689</v>
      </c>
      <c r="C254" t="s">
        <v>17</v>
      </c>
      <c r="D254">
        <v>2011</v>
      </c>
      <c r="E254" t="s">
        <v>690</v>
      </c>
      <c r="F254">
        <v>15</v>
      </c>
      <c r="G254">
        <v>1.5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2</v>
      </c>
      <c r="P254">
        <v>1</v>
      </c>
      <c r="Q254">
        <v>2</v>
      </c>
      <c r="R254">
        <v>2</v>
      </c>
      <c r="S254">
        <v>4</v>
      </c>
      <c r="T254">
        <v>1</v>
      </c>
      <c r="U254">
        <v>1</v>
      </c>
      <c r="V254">
        <v>1</v>
      </c>
    </row>
    <row r="255" spans="1:22" x14ac:dyDescent="0.15">
      <c r="A255" t="s">
        <v>691</v>
      </c>
      <c r="B255" t="s">
        <v>692</v>
      </c>
      <c r="C255" t="s">
        <v>17</v>
      </c>
      <c r="D255">
        <v>2010</v>
      </c>
      <c r="E255" t="s">
        <v>693</v>
      </c>
      <c r="F255">
        <v>15</v>
      </c>
      <c r="G255">
        <v>1.36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3</v>
      </c>
      <c r="O255">
        <v>1</v>
      </c>
      <c r="P255">
        <v>2</v>
      </c>
      <c r="Q255">
        <v>1</v>
      </c>
      <c r="R255">
        <v>3</v>
      </c>
      <c r="S255">
        <v>2</v>
      </c>
      <c r="T255">
        <v>0</v>
      </c>
      <c r="U255">
        <v>0</v>
      </c>
      <c r="V255">
        <v>1</v>
      </c>
    </row>
    <row r="256" spans="1:22" x14ac:dyDescent="0.15">
      <c r="A256" t="s">
        <v>694</v>
      </c>
      <c r="B256" t="s">
        <v>695</v>
      </c>
      <c r="C256" t="s">
        <v>17</v>
      </c>
      <c r="D256">
        <v>2010</v>
      </c>
      <c r="E256" t="s">
        <v>696</v>
      </c>
      <c r="F256">
        <v>15</v>
      </c>
      <c r="G256">
        <v>1.36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5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3</v>
      </c>
    </row>
    <row r="257" spans="1:22" x14ac:dyDescent="0.15">
      <c r="A257" t="s">
        <v>697</v>
      </c>
      <c r="B257" t="s">
        <v>698</v>
      </c>
      <c r="C257" t="s">
        <v>17</v>
      </c>
      <c r="D257">
        <v>2008</v>
      </c>
      <c r="E257" t="s">
        <v>699</v>
      </c>
      <c r="F257">
        <v>15</v>
      </c>
      <c r="G257">
        <v>1.1499999999999999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2</v>
      </c>
      <c r="N257">
        <v>3</v>
      </c>
      <c r="O257">
        <v>1</v>
      </c>
      <c r="P257">
        <v>3</v>
      </c>
      <c r="Q257">
        <v>1</v>
      </c>
      <c r="R257">
        <v>1</v>
      </c>
      <c r="S257">
        <v>1</v>
      </c>
      <c r="T257">
        <v>2</v>
      </c>
      <c r="U257">
        <v>0</v>
      </c>
      <c r="V257">
        <v>0</v>
      </c>
    </row>
    <row r="258" spans="1:22" x14ac:dyDescent="0.15">
      <c r="A258" t="s">
        <v>700</v>
      </c>
      <c r="B258" t="s">
        <v>701</v>
      </c>
      <c r="C258" t="s">
        <v>17</v>
      </c>
      <c r="D258">
        <v>2015</v>
      </c>
      <c r="E258" t="s">
        <v>702</v>
      </c>
      <c r="F258">
        <v>14</v>
      </c>
      <c r="G258">
        <v>2.33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7</v>
      </c>
      <c r="U258">
        <v>2</v>
      </c>
      <c r="V258">
        <v>3</v>
      </c>
    </row>
    <row r="259" spans="1:22" x14ac:dyDescent="0.15">
      <c r="A259" t="s">
        <v>703</v>
      </c>
      <c r="B259" t="s">
        <v>704</v>
      </c>
      <c r="C259" t="s">
        <v>17</v>
      </c>
      <c r="D259">
        <v>2015</v>
      </c>
      <c r="E259" t="s">
        <v>705</v>
      </c>
      <c r="F259">
        <v>14</v>
      </c>
      <c r="G259">
        <v>2.33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4</v>
      </c>
      <c r="T259">
        <v>4</v>
      </c>
      <c r="U259">
        <v>3</v>
      </c>
      <c r="V259">
        <v>2</v>
      </c>
    </row>
    <row r="260" spans="1:22" x14ac:dyDescent="0.15">
      <c r="A260" t="s">
        <v>706</v>
      </c>
      <c r="B260" t="s">
        <v>707</v>
      </c>
      <c r="C260" t="s">
        <v>17</v>
      </c>
      <c r="D260">
        <v>2014</v>
      </c>
      <c r="E260" t="s">
        <v>708</v>
      </c>
      <c r="F260">
        <v>14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4</v>
      </c>
      <c r="T260">
        <v>3</v>
      </c>
      <c r="U260">
        <v>3</v>
      </c>
      <c r="V260">
        <v>1</v>
      </c>
    </row>
    <row r="261" spans="1:22" x14ac:dyDescent="0.15">
      <c r="A261" t="s">
        <v>709</v>
      </c>
      <c r="B261" t="s">
        <v>710</v>
      </c>
      <c r="C261" t="s">
        <v>17</v>
      </c>
      <c r="D261">
        <v>2014</v>
      </c>
      <c r="E261" t="s">
        <v>711</v>
      </c>
      <c r="F261">
        <v>14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</v>
      </c>
      <c r="S261">
        <v>2</v>
      </c>
      <c r="T261">
        <v>1</v>
      </c>
      <c r="U261">
        <v>4</v>
      </c>
      <c r="V261">
        <v>2</v>
      </c>
    </row>
    <row r="262" spans="1:22" x14ac:dyDescent="0.15">
      <c r="A262" t="s">
        <v>712</v>
      </c>
      <c r="B262" t="s">
        <v>713</v>
      </c>
      <c r="C262" t="s">
        <v>17</v>
      </c>
      <c r="D262">
        <v>2014</v>
      </c>
      <c r="E262" t="s">
        <v>714</v>
      </c>
      <c r="F262">
        <v>14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0</v>
      </c>
      <c r="S262">
        <v>2</v>
      </c>
      <c r="T262">
        <v>2</v>
      </c>
      <c r="U262">
        <v>4</v>
      </c>
      <c r="V262">
        <v>3</v>
      </c>
    </row>
    <row r="263" spans="1:22" x14ac:dyDescent="0.15">
      <c r="A263" t="s">
        <v>715</v>
      </c>
      <c r="B263" t="s">
        <v>716</v>
      </c>
      <c r="C263" t="s">
        <v>17</v>
      </c>
      <c r="D263">
        <v>2013</v>
      </c>
      <c r="E263" t="s">
        <v>717</v>
      </c>
      <c r="F263">
        <v>14</v>
      </c>
      <c r="G263">
        <v>1.75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2</v>
      </c>
      <c r="S263">
        <v>1</v>
      </c>
      <c r="T263">
        <v>3</v>
      </c>
      <c r="U263">
        <v>3</v>
      </c>
      <c r="V263">
        <v>3</v>
      </c>
    </row>
    <row r="264" spans="1:22" x14ac:dyDescent="0.15">
      <c r="A264" t="s">
        <v>718</v>
      </c>
      <c r="B264" t="s">
        <v>719</v>
      </c>
      <c r="C264" t="s">
        <v>17</v>
      </c>
      <c r="D264">
        <v>2013</v>
      </c>
      <c r="E264" t="s">
        <v>720</v>
      </c>
      <c r="F264">
        <v>14</v>
      </c>
      <c r="G264">
        <v>1.75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2</v>
      </c>
      <c r="V264">
        <v>1</v>
      </c>
    </row>
    <row r="265" spans="1:22" x14ac:dyDescent="0.15">
      <c r="A265" t="s">
        <v>721</v>
      </c>
      <c r="B265" t="s">
        <v>722</v>
      </c>
      <c r="C265" t="s">
        <v>17</v>
      </c>
      <c r="D265">
        <v>2013</v>
      </c>
      <c r="E265" t="s">
        <v>723</v>
      </c>
      <c r="F265">
        <v>14</v>
      </c>
      <c r="G265">
        <v>1.75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</v>
      </c>
      <c r="Q265">
        <v>5</v>
      </c>
      <c r="R265">
        <v>1</v>
      </c>
      <c r="S265">
        <v>3</v>
      </c>
      <c r="T265">
        <v>1</v>
      </c>
      <c r="U265">
        <v>1</v>
      </c>
      <c r="V265">
        <v>0</v>
      </c>
    </row>
    <row r="266" spans="1:22" x14ac:dyDescent="0.15">
      <c r="A266" t="s">
        <v>724</v>
      </c>
      <c r="B266" t="s">
        <v>725</v>
      </c>
      <c r="C266" t="s">
        <v>17</v>
      </c>
      <c r="D266">
        <v>2012</v>
      </c>
      <c r="E266" t="s">
        <v>726</v>
      </c>
      <c r="F266">
        <v>14</v>
      </c>
      <c r="G266">
        <v>1.56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  <c r="Q266">
        <v>4</v>
      </c>
      <c r="R266">
        <v>1</v>
      </c>
      <c r="S266">
        <v>3</v>
      </c>
      <c r="T266">
        <v>2</v>
      </c>
      <c r="U266">
        <v>1</v>
      </c>
      <c r="V266">
        <v>0</v>
      </c>
    </row>
    <row r="267" spans="1:22" x14ac:dyDescent="0.15">
      <c r="A267" t="s">
        <v>727</v>
      </c>
      <c r="B267" t="s">
        <v>728</v>
      </c>
      <c r="C267" t="s">
        <v>17</v>
      </c>
      <c r="D267">
        <v>2012</v>
      </c>
      <c r="E267" t="s">
        <v>729</v>
      </c>
      <c r="F267">
        <v>14</v>
      </c>
      <c r="G267">
        <v>1.56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3</v>
      </c>
      <c r="Q267">
        <v>5</v>
      </c>
      <c r="R267">
        <v>0</v>
      </c>
      <c r="S267">
        <v>3</v>
      </c>
      <c r="T267">
        <v>3</v>
      </c>
      <c r="U267">
        <v>0</v>
      </c>
      <c r="V267">
        <v>0</v>
      </c>
    </row>
    <row r="268" spans="1:22" x14ac:dyDescent="0.15">
      <c r="A268" t="s">
        <v>730</v>
      </c>
      <c r="B268" t="s">
        <v>731</v>
      </c>
      <c r="C268" t="s">
        <v>17</v>
      </c>
      <c r="D268">
        <v>2012</v>
      </c>
      <c r="E268" t="s">
        <v>732</v>
      </c>
      <c r="F268">
        <v>14</v>
      </c>
      <c r="G268">
        <v>1.56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2</v>
      </c>
      <c r="R268">
        <v>4</v>
      </c>
      <c r="S268">
        <v>3</v>
      </c>
      <c r="T268">
        <v>0</v>
      </c>
      <c r="U268">
        <v>2</v>
      </c>
      <c r="V268">
        <v>2</v>
      </c>
    </row>
    <row r="269" spans="1:22" x14ac:dyDescent="0.15">
      <c r="A269" t="s">
        <v>733</v>
      </c>
      <c r="B269" t="s">
        <v>734</v>
      </c>
      <c r="C269" t="s">
        <v>17</v>
      </c>
      <c r="D269">
        <v>2011</v>
      </c>
      <c r="E269" t="s">
        <v>735</v>
      </c>
      <c r="F269">
        <v>14</v>
      </c>
      <c r="G269">
        <v>1.4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3</v>
      </c>
      <c r="Q269">
        <v>1</v>
      </c>
      <c r="R269">
        <v>3</v>
      </c>
      <c r="S269">
        <v>0</v>
      </c>
      <c r="T269">
        <v>3</v>
      </c>
      <c r="U269">
        <v>0</v>
      </c>
      <c r="V269">
        <v>3</v>
      </c>
    </row>
    <row r="270" spans="1:22" x14ac:dyDescent="0.15">
      <c r="A270" t="s">
        <v>736</v>
      </c>
      <c r="B270" t="s">
        <v>737</v>
      </c>
      <c r="C270" t="s">
        <v>17</v>
      </c>
      <c r="D270">
        <v>2011</v>
      </c>
      <c r="E270" t="s">
        <v>738</v>
      </c>
      <c r="F270">
        <v>14</v>
      </c>
      <c r="G270">
        <v>1.4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v>1</v>
      </c>
    </row>
    <row r="271" spans="1:22" x14ac:dyDescent="0.15">
      <c r="A271" t="s">
        <v>739</v>
      </c>
      <c r="B271" t="s">
        <v>740</v>
      </c>
      <c r="C271" t="s">
        <v>17</v>
      </c>
      <c r="D271">
        <v>2008</v>
      </c>
      <c r="E271" t="s">
        <v>741</v>
      </c>
      <c r="F271">
        <v>14</v>
      </c>
      <c r="G271">
        <v>1.08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2</v>
      </c>
      <c r="N271">
        <v>1</v>
      </c>
      <c r="O271">
        <v>4</v>
      </c>
      <c r="P271">
        <v>0</v>
      </c>
      <c r="Q271">
        <v>2</v>
      </c>
      <c r="R271">
        <v>0</v>
      </c>
      <c r="S271">
        <v>1</v>
      </c>
      <c r="T271">
        <v>0</v>
      </c>
      <c r="U271">
        <v>1</v>
      </c>
      <c r="V271">
        <v>1</v>
      </c>
    </row>
    <row r="272" spans="1:22" x14ac:dyDescent="0.15">
      <c r="A272" t="s">
        <v>742</v>
      </c>
      <c r="B272" t="s">
        <v>743</v>
      </c>
      <c r="C272" t="s">
        <v>17</v>
      </c>
      <c r="D272">
        <v>2008</v>
      </c>
      <c r="E272" t="s">
        <v>744</v>
      </c>
      <c r="F272">
        <v>14</v>
      </c>
      <c r="G272">
        <v>1.08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4</v>
      </c>
      <c r="N272">
        <v>1</v>
      </c>
      <c r="O272">
        <v>0</v>
      </c>
      <c r="P272">
        <v>2</v>
      </c>
      <c r="Q272">
        <v>1</v>
      </c>
      <c r="R272">
        <v>1</v>
      </c>
      <c r="S272">
        <v>0</v>
      </c>
      <c r="T272">
        <v>1</v>
      </c>
      <c r="U272">
        <v>1</v>
      </c>
      <c r="V272">
        <v>0</v>
      </c>
    </row>
    <row r="273" spans="1:22" x14ac:dyDescent="0.15">
      <c r="A273" t="s">
        <v>745</v>
      </c>
      <c r="B273" t="s">
        <v>746</v>
      </c>
      <c r="C273" t="s">
        <v>17</v>
      </c>
      <c r="D273">
        <v>2008</v>
      </c>
      <c r="E273" t="s">
        <v>747</v>
      </c>
      <c r="F273">
        <v>14</v>
      </c>
      <c r="G273">
        <v>1.08</v>
      </c>
      <c r="H273">
        <v>0</v>
      </c>
      <c r="I273">
        <v>0</v>
      </c>
      <c r="J273">
        <v>0</v>
      </c>
      <c r="K273">
        <v>2</v>
      </c>
      <c r="L273">
        <v>4</v>
      </c>
      <c r="M273">
        <v>2</v>
      </c>
      <c r="N273">
        <v>2</v>
      </c>
      <c r="O273">
        <v>0</v>
      </c>
      <c r="P273">
        <v>1</v>
      </c>
      <c r="Q273">
        <v>2</v>
      </c>
      <c r="R273">
        <v>0</v>
      </c>
      <c r="S273">
        <v>1</v>
      </c>
      <c r="T273">
        <v>0</v>
      </c>
      <c r="U273">
        <v>0</v>
      </c>
      <c r="V273">
        <v>0</v>
      </c>
    </row>
    <row r="274" spans="1:22" x14ac:dyDescent="0.15">
      <c r="A274" t="s">
        <v>748</v>
      </c>
      <c r="B274" t="s">
        <v>749</v>
      </c>
      <c r="C274" t="s">
        <v>17</v>
      </c>
      <c r="D274">
        <v>2007</v>
      </c>
      <c r="E274" t="s">
        <v>750</v>
      </c>
      <c r="F274">
        <v>14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2</v>
      </c>
      <c r="M274">
        <v>5</v>
      </c>
      <c r="N274">
        <v>1</v>
      </c>
      <c r="O274">
        <v>1</v>
      </c>
      <c r="P274">
        <v>2</v>
      </c>
      <c r="Q274">
        <v>1</v>
      </c>
      <c r="R274">
        <v>2</v>
      </c>
      <c r="S274">
        <v>0</v>
      </c>
      <c r="T274">
        <v>0</v>
      </c>
      <c r="U274">
        <v>0</v>
      </c>
      <c r="V274">
        <v>0</v>
      </c>
    </row>
    <row r="275" spans="1:22" x14ac:dyDescent="0.15">
      <c r="A275" t="s">
        <v>751</v>
      </c>
      <c r="B275" t="s">
        <v>752</v>
      </c>
      <c r="C275" t="s">
        <v>17</v>
      </c>
      <c r="D275">
        <v>2007</v>
      </c>
      <c r="E275" t="s">
        <v>753</v>
      </c>
      <c r="F275">
        <v>14</v>
      </c>
      <c r="G275">
        <v>1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2</v>
      </c>
      <c r="N275">
        <v>3</v>
      </c>
      <c r="O275">
        <v>1</v>
      </c>
      <c r="P275">
        <v>1</v>
      </c>
      <c r="Q275">
        <v>3</v>
      </c>
      <c r="R275">
        <v>1</v>
      </c>
      <c r="S275">
        <v>1</v>
      </c>
      <c r="T275">
        <v>0</v>
      </c>
      <c r="U275">
        <v>0</v>
      </c>
      <c r="V275">
        <v>0</v>
      </c>
    </row>
    <row r="276" spans="1:22" x14ac:dyDescent="0.15">
      <c r="A276" t="s">
        <v>754</v>
      </c>
      <c r="B276" t="s">
        <v>755</v>
      </c>
      <c r="C276" t="s">
        <v>17</v>
      </c>
      <c r="D276">
        <v>2007</v>
      </c>
      <c r="E276" t="s">
        <v>756</v>
      </c>
      <c r="F276">
        <v>14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2</v>
      </c>
      <c r="M276">
        <v>1</v>
      </c>
      <c r="N276">
        <v>0</v>
      </c>
      <c r="O276">
        <v>1</v>
      </c>
      <c r="P276">
        <v>2</v>
      </c>
      <c r="Q276">
        <v>2</v>
      </c>
      <c r="R276">
        <v>1</v>
      </c>
      <c r="S276">
        <v>3</v>
      </c>
      <c r="T276">
        <v>1</v>
      </c>
      <c r="U276">
        <v>0</v>
      </c>
      <c r="V276">
        <v>0</v>
      </c>
    </row>
    <row r="277" spans="1:22" x14ac:dyDescent="0.15">
      <c r="A277" t="s">
        <v>757</v>
      </c>
      <c r="B277" t="s">
        <v>758</v>
      </c>
      <c r="C277" t="s">
        <v>17</v>
      </c>
      <c r="D277">
        <v>2006</v>
      </c>
      <c r="E277" t="s">
        <v>759</v>
      </c>
      <c r="F277">
        <v>14</v>
      </c>
      <c r="G277">
        <v>0.93</v>
      </c>
      <c r="H277">
        <v>0</v>
      </c>
      <c r="I277">
        <v>0</v>
      </c>
      <c r="J277">
        <v>0</v>
      </c>
      <c r="K277">
        <v>2</v>
      </c>
      <c r="L277">
        <v>2</v>
      </c>
      <c r="M277">
        <v>2</v>
      </c>
      <c r="N277">
        <v>0</v>
      </c>
      <c r="O277">
        <v>2</v>
      </c>
      <c r="P277">
        <v>0</v>
      </c>
      <c r="Q277">
        <v>1</v>
      </c>
      <c r="R277">
        <v>0</v>
      </c>
      <c r="S277">
        <v>1</v>
      </c>
      <c r="T277">
        <v>4</v>
      </c>
      <c r="U277">
        <v>0</v>
      </c>
      <c r="V277">
        <v>0</v>
      </c>
    </row>
    <row r="278" spans="1:22" x14ac:dyDescent="0.15">
      <c r="A278" t="s">
        <v>760</v>
      </c>
      <c r="B278" t="s">
        <v>761</v>
      </c>
      <c r="C278" t="s">
        <v>17</v>
      </c>
      <c r="D278">
        <v>2006</v>
      </c>
      <c r="E278" t="s">
        <v>762</v>
      </c>
      <c r="F278">
        <v>14</v>
      </c>
      <c r="G278">
        <v>0.93</v>
      </c>
      <c r="H278">
        <v>0</v>
      </c>
      <c r="I278">
        <v>0</v>
      </c>
      <c r="J278">
        <v>0</v>
      </c>
      <c r="K278">
        <v>0</v>
      </c>
      <c r="L278">
        <v>2</v>
      </c>
      <c r="M278">
        <v>2</v>
      </c>
      <c r="N278">
        <v>1</v>
      </c>
      <c r="O278">
        <v>2</v>
      </c>
      <c r="P278">
        <v>0</v>
      </c>
      <c r="Q278">
        <v>4</v>
      </c>
      <c r="R278">
        <v>1</v>
      </c>
      <c r="S278">
        <v>0</v>
      </c>
      <c r="T278">
        <v>1</v>
      </c>
      <c r="U278">
        <v>1</v>
      </c>
      <c r="V278">
        <v>0</v>
      </c>
    </row>
    <row r="279" spans="1:22" x14ac:dyDescent="0.15">
      <c r="A279" t="s">
        <v>763</v>
      </c>
      <c r="B279" t="s">
        <v>764</v>
      </c>
      <c r="C279" t="s">
        <v>17</v>
      </c>
      <c r="D279">
        <v>2005</v>
      </c>
      <c r="E279" t="s">
        <v>765</v>
      </c>
      <c r="F279">
        <v>14</v>
      </c>
      <c r="G279">
        <v>0.88</v>
      </c>
      <c r="H279">
        <v>2</v>
      </c>
      <c r="I279">
        <v>1</v>
      </c>
      <c r="J279">
        <v>1</v>
      </c>
      <c r="K279">
        <v>2</v>
      </c>
      <c r="L279">
        <v>1</v>
      </c>
      <c r="M279">
        <v>0</v>
      </c>
      <c r="N279">
        <v>1</v>
      </c>
      <c r="O279">
        <v>3</v>
      </c>
      <c r="P279">
        <v>1</v>
      </c>
      <c r="Q279">
        <v>1</v>
      </c>
      <c r="R279">
        <v>0</v>
      </c>
      <c r="S279">
        <v>1</v>
      </c>
      <c r="T279">
        <v>0</v>
      </c>
      <c r="U279">
        <v>0</v>
      </c>
      <c r="V279">
        <v>0</v>
      </c>
    </row>
    <row r="280" spans="1:22" x14ac:dyDescent="0.15">
      <c r="A280" t="s">
        <v>766</v>
      </c>
      <c r="B280" t="s">
        <v>767</v>
      </c>
      <c r="C280" t="s">
        <v>17</v>
      </c>
      <c r="D280">
        <v>2005</v>
      </c>
      <c r="E280" t="s">
        <v>768</v>
      </c>
      <c r="F280">
        <v>14</v>
      </c>
      <c r="G280">
        <v>0.88</v>
      </c>
      <c r="H280">
        <v>0</v>
      </c>
      <c r="I280">
        <v>2</v>
      </c>
      <c r="J280">
        <v>0</v>
      </c>
      <c r="K280">
        <v>1</v>
      </c>
      <c r="L280">
        <v>7</v>
      </c>
      <c r="M280">
        <v>2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</row>
    <row r="281" spans="1:22" x14ac:dyDescent="0.15">
      <c r="A281" t="s">
        <v>769</v>
      </c>
      <c r="B281" t="s">
        <v>770</v>
      </c>
      <c r="C281" t="s">
        <v>17</v>
      </c>
      <c r="D281">
        <v>2015</v>
      </c>
      <c r="E281" t="s">
        <v>771</v>
      </c>
      <c r="F281">
        <v>13</v>
      </c>
      <c r="G281">
        <v>2.17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5</v>
      </c>
      <c r="U281">
        <v>2</v>
      </c>
      <c r="V281">
        <v>3</v>
      </c>
    </row>
    <row r="282" spans="1:22" x14ac:dyDescent="0.15">
      <c r="A282" t="s">
        <v>772</v>
      </c>
      <c r="B282" t="s">
        <v>773</v>
      </c>
      <c r="C282" t="s">
        <v>17</v>
      </c>
      <c r="D282">
        <v>2015</v>
      </c>
      <c r="E282" t="s">
        <v>774</v>
      </c>
      <c r="F282">
        <v>13</v>
      </c>
      <c r="G282">
        <v>2.17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2</v>
      </c>
      <c r="U282">
        <v>3</v>
      </c>
      <c r="V282">
        <v>3</v>
      </c>
    </row>
    <row r="283" spans="1:22" x14ac:dyDescent="0.15">
      <c r="A283" t="s">
        <v>775</v>
      </c>
      <c r="B283" t="s">
        <v>776</v>
      </c>
      <c r="C283" t="s">
        <v>17</v>
      </c>
      <c r="D283">
        <v>2014</v>
      </c>
      <c r="E283" t="s">
        <v>777</v>
      </c>
      <c r="F283">
        <v>13</v>
      </c>
      <c r="G283">
        <v>1.86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2</v>
      </c>
      <c r="S283">
        <v>4</v>
      </c>
      <c r="T283">
        <v>2</v>
      </c>
      <c r="U283">
        <v>1</v>
      </c>
      <c r="V283">
        <v>2</v>
      </c>
    </row>
    <row r="284" spans="1:22" x14ac:dyDescent="0.15">
      <c r="A284" t="s">
        <v>778</v>
      </c>
      <c r="B284" t="s">
        <v>779</v>
      </c>
      <c r="C284" t="s">
        <v>17</v>
      </c>
      <c r="D284">
        <v>2013</v>
      </c>
      <c r="E284" t="s">
        <v>780</v>
      </c>
      <c r="F284">
        <v>13</v>
      </c>
      <c r="G284">
        <v>1.63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1</v>
      </c>
      <c r="R284">
        <v>3</v>
      </c>
      <c r="S284">
        <v>2</v>
      </c>
      <c r="T284">
        <v>1</v>
      </c>
      <c r="U284">
        <v>1</v>
      </c>
      <c r="V284">
        <v>2</v>
      </c>
    </row>
    <row r="285" spans="1:22" x14ac:dyDescent="0.15">
      <c r="A285" t="s">
        <v>781</v>
      </c>
      <c r="B285" t="s">
        <v>782</v>
      </c>
      <c r="C285" t="s">
        <v>17</v>
      </c>
      <c r="D285">
        <v>2012</v>
      </c>
      <c r="E285" t="s">
        <v>783</v>
      </c>
      <c r="F285">
        <v>13</v>
      </c>
      <c r="G285">
        <v>1.44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3</v>
      </c>
      <c r="Q285">
        <v>2</v>
      </c>
      <c r="R285">
        <v>3</v>
      </c>
      <c r="S285">
        <v>1</v>
      </c>
      <c r="T285">
        <v>0</v>
      </c>
      <c r="U285">
        <v>1</v>
      </c>
      <c r="V285">
        <v>1</v>
      </c>
    </row>
    <row r="286" spans="1:22" x14ac:dyDescent="0.15">
      <c r="A286" t="s">
        <v>784</v>
      </c>
      <c r="B286" t="s">
        <v>785</v>
      </c>
      <c r="C286" t="s">
        <v>17</v>
      </c>
      <c r="D286">
        <v>2011</v>
      </c>
      <c r="E286" t="s">
        <v>786</v>
      </c>
      <c r="F286">
        <v>13</v>
      </c>
      <c r="G286">
        <v>1.3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2</v>
      </c>
      <c r="T286">
        <v>2</v>
      </c>
      <c r="U286">
        <v>2</v>
      </c>
      <c r="V286">
        <v>1</v>
      </c>
    </row>
    <row r="287" spans="1:22" x14ac:dyDescent="0.15">
      <c r="A287" t="s">
        <v>787</v>
      </c>
      <c r="B287" t="s">
        <v>788</v>
      </c>
      <c r="C287" t="s">
        <v>17</v>
      </c>
      <c r="D287">
        <v>2011</v>
      </c>
      <c r="E287" t="s">
        <v>789</v>
      </c>
      <c r="F287">
        <v>13</v>
      </c>
      <c r="G287">
        <v>1.3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4</v>
      </c>
      <c r="R287">
        <v>1</v>
      </c>
      <c r="S287">
        <v>2</v>
      </c>
      <c r="T287">
        <v>2</v>
      </c>
      <c r="U287">
        <v>0</v>
      </c>
      <c r="V287">
        <v>2</v>
      </c>
    </row>
    <row r="288" spans="1:22" x14ac:dyDescent="0.15">
      <c r="A288" t="s">
        <v>790</v>
      </c>
      <c r="B288" t="s">
        <v>791</v>
      </c>
      <c r="C288" t="s">
        <v>17</v>
      </c>
      <c r="D288">
        <v>2010</v>
      </c>
      <c r="E288" t="s">
        <v>792</v>
      </c>
      <c r="F288">
        <v>13</v>
      </c>
      <c r="G288">
        <v>1.18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1</v>
      </c>
      <c r="P288">
        <v>2</v>
      </c>
      <c r="Q288">
        <v>1</v>
      </c>
      <c r="R288">
        <v>0</v>
      </c>
      <c r="S288">
        <v>2</v>
      </c>
      <c r="T288">
        <v>2</v>
      </c>
      <c r="U288">
        <v>1</v>
      </c>
      <c r="V288">
        <v>1</v>
      </c>
    </row>
    <row r="289" spans="1:22" x14ac:dyDescent="0.15">
      <c r="A289" t="s">
        <v>793</v>
      </c>
      <c r="B289" t="s">
        <v>794</v>
      </c>
      <c r="C289" t="s">
        <v>17</v>
      </c>
      <c r="D289">
        <v>2010</v>
      </c>
      <c r="E289" t="s">
        <v>795</v>
      </c>
      <c r="F289">
        <v>13</v>
      </c>
      <c r="G289">
        <v>1.18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2</v>
      </c>
      <c r="S289">
        <v>1</v>
      </c>
      <c r="T289">
        <v>0</v>
      </c>
      <c r="U289">
        <v>3</v>
      </c>
      <c r="V289">
        <v>4</v>
      </c>
    </row>
    <row r="290" spans="1:22" x14ac:dyDescent="0.15">
      <c r="A290" t="s">
        <v>796</v>
      </c>
      <c r="B290" t="s">
        <v>797</v>
      </c>
      <c r="C290" t="s">
        <v>17</v>
      </c>
      <c r="D290">
        <v>2010</v>
      </c>
      <c r="E290" t="s">
        <v>798</v>
      </c>
      <c r="F290">
        <v>13</v>
      </c>
      <c r="G290">
        <v>1.18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4</v>
      </c>
      <c r="P290">
        <v>2</v>
      </c>
      <c r="Q290">
        <v>0</v>
      </c>
      <c r="R290">
        <v>0</v>
      </c>
      <c r="S290">
        <v>3</v>
      </c>
      <c r="T290">
        <v>1</v>
      </c>
      <c r="U290">
        <v>0</v>
      </c>
      <c r="V290">
        <v>0</v>
      </c>
    </row>
    <row r="291" spans="1:22" x14ac:dyDescent="0.15">
      <c r="A291" t="s">
        <v>799</v>
      </c>
      <c r="B291" t="s">
        <v>800</v>
      </c>
      <c r="C291" t="s">
        <v>17</v>
      </c>
      <c r="D291">
        <v>2009</v>
      </c>
      <c r="E291" t="s">
        <v>801</v>
      </c>
      <c r="F291">
        <v>13</v>
      </c>
      <c r="G291">
        <v>1.08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0</v>
      </c>
      <c r="O291">
        <v>1</v>
      </c>
      <c r="P291">
        <v>1</v>
      </c>
      <c r="Q291">
        <v>0</v>
      </c>
      <c r="R291">
        <v>4</v>
      </c>
      <c r="S291">
        <v>1</v>
      </c>
      <c r="T291">
        <v>1</v>
      </c>
      <c r="U291">
        <v>2</v>
      </c>
      <c r="V291">
        <v>0</v>
      </c>
    </row>
    <row r="292" spans="1:22" x14ac:dyDescent="0.15">
      <c r="A292" t="s">
        <v>802</v>
      </c>
      <c r="B292" t="s">
        <v>803</v>
      </c>
      <c r="C292" t="s">
        <v>17</v>
      </c>
      <c r="D292">
        <v>2009</v>
      </c>
      <c r="E292" t="s">
        <v>804</v>
      </c>
      <c r="F292">
        <v>13</v>
      </c>
      <c r="G292">
        <v>1.08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2</v>
      </c>
      <c r="Q292">
        <v>4</v>
      </c>
      <c r="R292">
        <v>0</v>
      </c>
      <c r="S292">
        <v>0</v>
      </c>
      <c r="T292">
        <v>3</v>
      </c>
      <c r="U292">
        <v>0</v>
      </c>
      <c r="V292">
        <v>2</v>
      </c>
    </row>
    <row r="293" spans="1:22" x14ac:dyDescent="0.15">
      <c r="A293" t="s">
        <v>805</v>
      </c>
      <c r="B293" t="s">
        <v>806</v>
      </c>
      <c r="C293" t="s">
        <v>17</v>
      </c>
      <c r="D293">
        <v>2008</v>
      </c>
      <c r="E293" t="s">
        <v>807</v>
      </c>
      <c r="F293">
        <v>13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3</v>
      </c>
      <c r="N293">
        <v>2</v>
      </c>
      <c r="O293">
        <v>4</v>
      </c>
      <c r="P293">
        <v>0</v>
      </c>
      <c r="Q293">
        <v>1</v>
      </c>
      <c r="R293">
        <v>1</v>
      </c>
      <c r="S293">
        <v>0</v>
      </c>
      <c r="T293">
        <v>1</v>
      </c>
      <c r="U293">
        <v>0</v>
      </c>
      <c r="V293">
        <v>1</v>
      </c>
    </row>
    <row r="294" spans="1:22" x14ac:dyDescent="0.15">
      <c r="A294" t="s">
        <v>808</v>
      </c>
      <c r="B294" t="s">
        <v>809</v>
      </c>
      <c r="C294" t="s">
        <v>17</v>
      </c>
      <c r="D294">
        <v>2008</v>
      </c>
      <c r="E294" t="s">
        <v>810</v>
      </c>
      <c r="F294">
        <v>13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3</v>
      </c>
      <c r="N294">
        <v>0</v>
      </c>
      <c r="O294">
        <v>0</v>
      </c>
      <c r="P294">
        <v>3</v>
      </c>
      <c r="Q294">
        <v>2</v>
      </c>
      <c r="R294">
        <v>0</v>
      </c>
      <c r="S294">
        <v>1</v>
      </c>
      <c r="T294">
        <v>2</v>
      </c>
      <c r="U294">
        <v>0</v>
      </c>
      <c r="V294">
        <v>0</v>
      </c>
    </row>
    <row r="295" spans="1:22" x14ac:dyDescent="0.15">
      <c r="A295" t="s">
        <v>811</v>
      </c>
      <c r="B295" t="s">
        <v>812</v>
      </c>
      <c r="C295" t="s">
        <v>17</v>
      </c>
      <c r="D295">
        <v>2008</v>
      </c>
      <c r="E295" t="s">
        <v>813</v>
      </c>
      <c r="F295">
        <v>13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2</v>
      </c>
      <c r="N295">
        <v>3</v>
      </c>
      <c r="O295">
        <v>1</v>
      </c>
      <c r="P295">
        <v>1</v>
      </c>
      <c r="Q295">
        <v>0</v>
      </c>
      <c r="R295">
        <v>3</v>
      </c>
      <c r="S295">
        <v>0</v>
      </c>
      <c r="T295">
        <v>0</v>
      </c>
      <c r="U295">
        <v>1</v>
      </c>
      <c r="V295">
        <v>0</v>
      </c>
    </row>
    <row r="296" spans="1:22" x14ac:dyDescent="0.15">
      <c r="A296" t="s">
        <v>814</v>
      </c>
      <c r="B296" t="s">
        <v>815</v>
      </c>
      <c r="C296" t="s">
        <v>17</v>
      </c>
      <c r="D296">
        <v>2008</v>
      </c>
      <c r="E296" t="s">
        <v>816</v>
      </c>
      <c r="F296">
        <v>13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2</v>
      </c>
      <c r="M296">
        <v>0</v>
      </c>
      <c r="N296">
        <v>4</v>
      </c>
      <c r="O296">
        <v>1</v>
      </c>
      <c r="P296">
        <v>0</v>
      </c>
      <c r="Q296">
        <v>2</v>
      </c>
      <c r="R296">
        <v>0</v>
      </c>
      <c r="S296">
        <v>2</v>
      </c>
      <c r="T296">
        <v>1</v>
      </c>
      <c r="U296">
        <v>0</v>
      </c>
      <c r="V296">
        <v>0</v>
      </c>
    </row>
    <row r="297" spans="1:22" x14ac:dyDescent="0.15">
      <c r="A297" t="s">
        <v>817</v>
      </c>
      <c r="B297" t="s">
        <v>818</v>
      </c>
      <c r="C297" t="s">
        <v>17</v>
      </c>
      <c r="D297">
        <v>2007</v>
      </c>
      <c r="E297" t="s">
        <v>819</v>
      </c>
      <c r="F297">
        <v>13</v>
      </c>
      <c r="G297">
        <v>0.93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2</v>
      </c>
      <c r="P297">
        <v>0</v>
      </c>
      <c r="Q297">
        <v>0</v>
      </c>
      <c r="R297">
        <v>2</v>
      </c>
      <c r="S297">
        <v>0</v>
      </c>
      <c r="T297">
        <v>0</v>
      </c>
      <c r="U297">
        <v>3</v>
      </c>
      <c r="V297">
        <v>3</v>
      </c>
    </row>
    <row r="298" spans="1:22" x14ac:dyDescent="0.15">
      <c r="A298" t="s">
        <v>820</v>
      </c>
      <c r="B298" t="s">
        <v>821</v>
      </c>
      <c r="C298" t="s">
        <v>17</v>
      </c>
      <c r="D298">
        <v>2007</v>
      </c>
      <c r="E298" t="s">
        <v>822</v>
      </c>
      <c r="F298">
        <v>13</v>
      </c>
      <c r="G298">
        <v>0.93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3</v>
      </c>
      <c r="N298">
        <v>2</v>
      </c>
      <c r="O298">
        <v>1</v>
      </c>
      <c r="P298">
        <v>1</v>
      </c>
      <c r="Q298">
        <v>3</v>
      </c>
      <c r="R298">
        <v>2</v>
      </c>
      <c r="S298">
        <v>0</v>
      </c>
      <c r="T298">
        <v>0</v>
      </c>
      <c r="U298">
        <v>0</v>
      </c>
      <c r="V298">
        <v>0</v>
      </c>
    </row>
    <row r="299" spans="1:22" x14ac:dyDescent="0.15">
      <c r="A299" t="s">
        <v>823</v>
      </c>
      <c r="B299" t="s">
        <v>824</v>
      </c>
      <c r="C299" t="s">
        <v>17</v>
      </c>
      <c r="D299">
        <v>2006</v>
      </c>
      <c r="E299" t="s">
        <v>825</v>
      </c>
      <c r="F299">
        <v>13</v>
      </c>
      <c r="G299">
        <v>0.87</v>
      </c>
      <c r="H299">
        <v>0</v>
      </c>
      <c r="I299">
        <v>0</v>
      </c>
      <c r="J299">
        <v>3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2</v>
      </c>
      <c r="Q299">
        <v>0</v>
      </c>
      <c r="R299">
        <v>1</v>
      </c>
      <c r="S299">
        <v>0</v>
      </c>
      <c r="T299">
        <v>1</v>
      </c>
      <c r="U299">
        <v>1</v>
      </c>
      <c r="V299">
        <v>0</v>
      </c>
    </row>
    <row r="300" spans="1:22" x14ac:dyDescent="0.15">
      <c r="A300" t="s">
        <v>826</v>
      </c>
      <c r="B300" t="s">
        <v>827</v>
      </c>
      <c r="C300" t="s">
        <v>17</v>
      </c>
      <c r="D300">
        <v>2005</v>
      </c>
      <c r="E300" t="s">
        <v>828</v>
      </c>
      <c r="F300">
        <v>13</v>
      </c>
      <c r="G300">
        <v>0.81</v>
      </c>
      <c r="H300">
        <v>1</v>
      </c>
      <c r="I300">
        <v>2</v>
      </c>
      <c r="J300">
        <v>3</v>
      </c>
      <c r="K300">
        <v>2</v>
      </c>
      <c r="L300">
        <v>0</v>
      </c>
      <c r="M300">
        <v>1</v>
      </c>
      <c r="N300">
        <v>3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15">
      <c r="A301" t="s">
        <v>829</v>
      </c>
      <c r="B301" t="s">
        <v>830</v>
      </c>
      <c r="C301" t="s">
        <v>17</v>
      </c>
      <c r="D301">
        <v>2015</v>
      </c>
      <c r="E301" t="s">
        <v>831</v>
      </c>
      <c r="F301">
        <v>12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>
        <v>1</v>
      </c>
      <c r="U301">
        <v>3</v>
      </c>
      <c r="V301">
        <v>4</v>
      </c>
    </row>
    <row r="302" spans="1:22" x14ac:dyDescent="0.15">
      <c r="A302" t="s">
        <v>832</v>
      </c>
      <c r="B302" t="s">
        <v>833</v>
      </c>
      <c r="C302" t="s">
        <v>17</v>
      </c>
      <c r="D302">
        <v>2015</v>
      </c>
      <c r="E302" t="s">
        <v>834</v>
      </c>
      <c r="F302">
        <v>12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3</v>
      </c>
      <c r="U302">
        <v>2</v>
      </c>
      <c r="V302">
        <v>6</v>
      </c>
    </row>
    <row r="303" spans="1:22" x14ac:dyDescent="0.15">
      <c r="A303" t="s">
        <v>835</v>
      </c>
      <c r="B303" t="s">
        <v>836</v>
      </c>
      <c r="C303" t="s">
        <v>17</v>
      </c>
      <c r="D303">
        <v>2015</v>
      </c>
      <c r="E303" t="s">
        <v>837</v>
      </c>
      <c r="F303">
        <v>12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>
        <v>3</v>
      </c>
      <c r="U303">
        <v>2</v>
      </c>
      <c r="V303">
        <v>2</v>
      </c>
    </row>
    <row r="304" spans="1:22" x14ac:dyDescent="0.15">
      <c r="A304" t="s">
        <v>838</v>
      </c>
      <c r="B304" t="s">
        <v>839</v>
      </c>
      <c r="C304" t="s">
        <v>17</v>
      </c>
      <c r="D304">
        <v>2014</v>
      </c>
      <c r="E304" t="s">
        <v>840</v>
      </c>
      <c r="F304">
        <v>12</v>
      </c>
      <c r="G304">
        <v>1.71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3</v>
      </c>
      <c r="U304">
        <v>6</v>
      </c>
      <c r="V304">
        <v>2</v>
      </c>
    </row>
    <row r="305" spans="1:22" x14ac:dyDescent="0.15">
      <c r="A305" t="s">
        <v>841</v>
      </c>
      <c r="B305" t="s">
        <v>842</v>
      </c>
      <c r="C305" t="s">
        <v>17</v>
      </c>
      <c r="D305">
        <v>2014</v>
      </c>
      <c r="E305" t="s">
        <v>843</v>
      </c>
      <c r="F305">
        <v>12</v>
      </c>
      <c r="G305">
        <v>1.71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3</v>
      </c>
      <c r="T305">
        <v>3</v>
      </c>
      <c r="U305">
        <v>2</v>
      </c>
      <c r="V305">
        <v>2</v>
      </c>
    </row>
    <row r="306" spans="1:22" x14ac:dyDescent="0.15">
      <c r="A306" t="s">
        <v>844</v>
      </c>
      <c r="B306" t="s">
        <v>845</v>
      </c>
      <c r="C306" t="s">
        <v>17</v>
      </c>
      <c r="D306">
        <v>2013</v>
      </c>
      <c r="E306" t="s">
        <v>846</v>
      </c>
      <c r="F306">
        <v>12</v>
      </c>
      <c r="G306">
        <v>1.5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1</v>
      </c>
      <c r="S306">
        <v>4</v>
      </c>
      <c r="T306">
        <v>1</v>
      </c>
      <c r="U306">
        <v>2</v>
      </c>
      <c r="V306">
        <v>1</v>
      </c>
    </row>
    <row r="307" spans="1:22" x14ac:dyDescent="0.15">
      <c r="A307" t="s">
        <v>847</v>
      </c>
      <c r="B307" t="s">
        <v>848</v>
      </c>
      <c r="C307" t="s">
        <v>17</v>
      </c>
      <c r="D307">
        <v>2013</v>
      </c>
      <c r="E307" t="s">
        <v>849</v>
      </c>
      <c r="F307">
        <v>12</v>
      </c>
      <c r="G307">
        <v>1.5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</v>
      </c>
      <c r="Q307">
        <v>4</v>
      </c>
      <c r="R307">
        <v>2</v>
      </c>
      <c r="S307">
        <v>1</v>
      </c>
      <c r="T307">
        <v>0</v>
      </c>
      <c r="U307">
        <v>0</v>
      </c>
      <c r="V307">
        <v>1</v>
      </c>
    </row>
    <row r="308" spans="1:22" x14ac:dyDescent="0.15">
      <c r="A308" t="s">
        <v>850</v>
      </c>
      <c r="B308" t="s">
        <v>851</v>
      </c>
      <c r="C308" t="s">
        <v>17</v>
      </c>
      <c r="D308">
        <v>2012</v>
      </c>
      <c r="E308" t="s">
        <v>852</v>
      </c>
      <c r="F308">
        <v>12</v>
      </c>
      <c r="G308">
        <v>1.33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2</v>
      </c>
      <c r="V308">
        <v>6</v>
      </c>
    </row>
    <row r="309" spans="1:22" x14ac:dyDescent="0.15">
      <c r="A309" t="s">
        <v>853</v>
      </c>
      <c r="B309" t="s">
        <v>854</v>
      </c>
      <c r="C309" t="s">
        <v>17</v>
      </c>
      <c r="D309">
        <v>2012</v>
      </c>
      <c r="E309" t="s">
        <v>855</v>
      </c>
      <c r="F309">
        <v>12</v>
      </c>
      <c r="G309">
        <v>1.33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1</v>
      </c>
      <c r="Q309">
        <v>2</v>
      </c>
      <c r="R309">
        <v>3</v>
      </c>
      <c r="S309">
        <v>2</v>
      </c>
      <c r="T309">
        <v>2</v>
      </c>
      <c r="U309">
        <v>0</v>
      </c>
      <c r="V309">
        <v>0</v>
      </c>
    </row>
    <row r="310" spans="1:22" x14ac:dyDescent="0.15">
      <c r="A310" t="s">
        <v>856</v>
      </c>
      <c r="B310" t="s">
        <v>857</v>
      </c>
      <c r="C310" t="s">
        <v>17</v>
      </c>
      <c r="D310">
        <v>2012</v>
      </c>
      <c r="E310" t="s">
        <v>858</v>
      </c>
      <c r="F310">
        <v>12</v>
      </c>
      <c r="G310">
        <v>1.33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3</v>
      </c>
      <c r="R310">
        <v>2</v>
      </c>
      <c r="S310">
        <v>3</v>
      </c>
      <c r="T310">
        <v>0</v>
      </c>
      <c r="U310">
        <v>0</v>
      </c>
      <c r="V310">
        <v>3</v>
      </c>
    </row>
    <row r="311" spans="1:22" x14ac:dyDescent="0.15">
      <c r="A311" t="s">
        <v>859</v>
      </c>
      <c r="B311" t="s">
        <v>860</v>
      </c>
      <c r="C311" t="s">
        <v>17</v>
      </c>
      <c r="D311">
        <v>2011</v>
      </c>
      <c r="E311" t="s">
        <v>861</v>
      </c>
      <c r="F311">
        <v>12</v>
      </c>
      <c r="G311">
        <v>1.2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2</v>
      </c>
      <c r="P311">
        <v>2</v>
      </c>
      <c r="Q311">
        <v>3</v>
      </c>
      <c r="R311">
        <v>0</v>
      </c>
      <c r="S311">
        <v>1</v>
      </c>
      <c r="T311">
        <v>0</v>
      </c>
      <c r="U311">
        <v>2</v>
      </c>
      <c r="V311">
        <v>0</v>
      </c>
    </row>
    <row r="312" spans="1:22" x14ac:dyDescent="0.15">
      <c r="A312" t="s">
        <v>862</v>
      </c>
      <c r="B312" t="s">
        <v>863</v>
      </c>
      <c r="C312" t="s">
        <v>17</v>
      </c>
      <c r="D312">
        <v>2011</v>
      </c>
      <c r="E312" t="s">
        <v>864</v>
      </c>
      <c r="F312">
        <v>12</v>
      </c>
      <c r="G312">
        <v>1.2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1</v>
      </c>
      <c r="Q312">
        <v>2</v>
      </c>
      <c r="R312">
        <v>0</v>
      </c>
      <c r="S312">
        <v>2</v>
      </c>
      <c r="T312">
        <v>4</v>
      </c>
      <c r="U312">
        <v>0</v>
      </c>
      <c r="V312">
        <v>2</v>
      </c>
    </row>
    <row r="313" spans="1:22" x14ac:dyDescent="0.15">
      <c r="A313" t="s">
        <v>865</v>
      </c>
      <c r="B313" t="s">
        <v>866</v>
      </c>
      <c r="C313" t="s">
        <v>17</v>
      </c>
      <c r="D313">
        <v>2011</v>
      </c>
      <c r="E313" t="s">
        <v>867</v>
      </c>
      <c r="F313">
        <v>12</v>
      </c>
      <c r="G313">
        <v>1.2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5</v>
      </c>
      <c r="P313">
        <v>2</v>
      </c>
      <c r="Q313">
        <v>1</v>
      </c>
      <c r="R313">
        <v>1</v>
      </c>
      <c r="S313">
        <v>1</v>
      </c>
      <c r="T313">
        <v>0</v>
      </c>
      <c r="U313">
        <v>2</v>
      </c>
      <c r="V313">
        <v>0</v>
      </c>
    </row>
    <row r="314" spans="1:22" x14ac:dyDescent="0.15">
      <c r="A314" t="s">
        <v>868</v>
      </c>
      <c r="B314" t="s">
        <v>869</v>
      </c>
      <c r="C314" t="s">
        <v>17</v>
      </c>
      <c r="D314">
        <v>2011</v>
      </c>
      <c r="E314" t="s">
        <v>870</v>
      </c>
      <c r="F314">
        <v>12</v>
      </c>
      <c r="G314">
        <v>1.2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3</v>
      </c>
      <c r="P314">
        <v>1</v>
      </c>
      <c r="Q314">
        <v>1</v>
      </c>
      <c r="R314">
        <v>0</v>
      </c>
      <c r="S314">
        <v>1</v>
      </c>
      <c r="T314">
        <v>1</v>
      </c>
      <c r="U314">
        <v>1</v>
      </c>
      <c r="V314">
        <v>1</v>
      </c>
    </row>
    <row r="315" spans="1:22" x14ac:dyDescent="0.15">
      <c r="A315" t="s">
        <v>871</v>
      </c>
      <c r="B315" t="s">
        <v>872</v>
      </c>
      <c r="C315" t="s">
        <v>17</v>
      </c>
      <c r="D315">
        <v>2011</v>
      </c>
      <c r="E315" t="s">
        <v>873</v>
      </c>
      <c r="F315">
        <v>12</v>
      </c>
      <c r="G315">
        <v>1.2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1</v>
      </c>
      <c r="Q315">
        <v>2</v>
      </c>
      <c r="R315">
        <v>2</v>
      </c>
      <c r="S315">
        <v>2</v>
      </c>
      <c r="T315">
        <v>0</v>
      </c>
      <c r="U315">
        <v>2</v>
      </c>
      <c r="V315">
        <v>1</v>
      </c>
    </row>
    <row r="316" spans="1:22" x14ac:dyDescent="0.15">
      <c r="A316" t="s">
        <v>874</v>
      </c>
      <c r="B316" t="s">
        <v>875</v>
      </c>
      <c r="C316" t="s">
        <v>17</v>
      </c>
      <c r="D316">
        <v>2011</v>
      </c>
      <c r="E316" t="s">
        <v>876</v>
      </c>
      <c r="F316">
        <v>12</v>
      </c>
      <c r="G316">
        <v>1.2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</v>
      </c>
      <c r="P316">
        <v>2</v>
      </c>
      <c r="Q316">
        <v>1</v>
      </c>
      <c r="R316">
        <v>2</v>
      </c>
      <c r="S316">
        <v>2</v>
      </c>
      <c r="T316">
        <v>0</v>
      </c>
      <c r="U316">
        <v>1</v>
      </c>
      <c r="V316">
        <v>1</v>
      </c>
    </row>
    <row r="317" spans="1:22" x14ac:dyDescent="0.15">
      <c r="A317" t="s">
        <v>877</v>
      </c>
      <c r="B317" t="s">
        <v>878</v>
      </c>
      <c r="C317" t="s">
        <v>17</v>
      </c>
      <c r="D317">
        <v>2010</v>
      </c>
      <c r="E317" t="s">
        <v>879</v>
      </c>
      <c r="F317">
        <v>12</v>
      </c>
      <c r="G317">
        <v>1.0900000000000001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2</v>
      </c>
      <c r="T317">
        <v>0</v>
      </c>
      <c r="U317">
        <v>0</v>
      </c>
      <c r="V317">
        <v>3</v>
      </c>
    </row>
    <row r="318" spans="1:22" x14ac:dyDescent="0.15">
      <c r="A318" t="s">
        <v>880</v>
      </c>
      <c r="B318" t="s">
        <v>881</v>
      </c>
      <c r="C318" t="s">
        <v>17</v>
      </c>
      <c r="D318">
        <v>2010</v>
      </c>
      <c r="E318" t="s">
        <v>882</v>
      </c>
      <c r="F318">
        <v>12</v>
      </c>
      <c r="G318">
        <v>1.0900000000000001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3</v>
      </c>
      <c r="O318">
        <v>2</v>
      </c>
      <c r="P318">
        <v>1</v>
      </c>
      <c r="Q318">
        <v>1</v>
      </c>
      <c r="R318">
        <v>1</v>
      </c>
      <c r="S318">
        <v>2</v>
      </c>
      <c r="T318">
        <v>1</v>
      </c>
      <c r="U318">
        <v>1</v>
      </c>
      <c r="V318">
        <v>0</v>
      </c>
    </row>
    <row r="319" spans="1:22" x14ac:dyDescent="0.15">
      <c r="A319" t="s">
        <v>883</v>
      </c>
      <c r="B319" t="s">
        <v>884</v>
      </c>
      <c r="C319" t="s">
        <v>17</v>
      </c>
      <c r="D319">
        <v>2010</v>
      </c>
      <c r="E319" t="s">
        <v>885</v>
      </c>
      <c r="F319">
        <v>12</v>
      </c>
      <c r="G319">
        <v>1.0900000000000001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3</v>
      </c>
      <c r="R319">
        <v>2</v>
      </c>
      <c r="S319">
        <v>2</v>
      </c>
      <c r="T319">
        <v>1</v>
      </c>
      <c r="U319">
        <v>2</v>
      </c>
      <c r="V319">
        <v>0</v>
      </c>
    </row>
    <row r="320" spans="1:22" x14ac:dyDescent="0.15">
      <c r="A320" t="s">
        <v>886</v>
      </c>
      <c r="B320" t="s">
        <v>887</v>
      </c>
      <c r="C320" t="s">
        <v>17</v>
      </c>
      <c r="D320">
        <v>2010</v>
      </c>
      <c r="E320" t="s">
        <v>888</v>
      </c>
      <c r="F320">
        <v>12</v>
      </c>
      <c r="G320">
        <v>1.0900000000000001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4</v>
      </c>
      <c r="R320">
        <v>1</v>
      </c>
      <c r="S320">
        <v>3</v>
      </c>
      <c r="T320">
        <v>1</v>
      </c>
      <c r="U320">
        <v>0</v>
      </c>
      <c r="V320">
        <v>2</v>
      </c>
    </row>
    <row r="321" spans="1:22" x14ac:dyDescent="0.15">
      <c r="A321" t="s">
        <v>889</v>
      </c>
      <c r="B321" t="s">
        <v>890</v>
      </c>
      <c r="C321" t="s">
        <v>17</v>
      </c>
      <c r="D321">
        <v>2009</v>
      </c>
      <c r="E321" t="s">
        <v>891</v>
      </c>
      <c r="F321">
        <v>12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2</v>
      </c>
      <c r="P321">
        <v>2</v>
      </c>
      <c r="Q321">
        <v>2</v>
      </c>
      <c r="R321">
        <v>0</v>
      </c>
      <c r="S321">
        <v>2</v>
      </c>
      <c r="T321">
        <v>1</v>
      </c>
      <c r="U321">
        <v>1</v>
      </c>
      <c r="V321">
        <v>0</v>
      </c>
    </row>
    <row r="322" spans="1:22" x14ac:dyDescent="0.15">
      <c r="A322" t="s">
        <v>892</v>
      </c>
      <c r="B322" t="s">
        <v>893</v>
      </c>
      <c r="C322" t="s">
        <v>17</v>
      </c>
      <c r="D322">
        <v>2009</v>
      </c>
      <c r="E322" t="s">
        <v>894</v>
      </c>
      <c r="F322">
        <v>12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2</v>
      </c>
      <c r="O322">
        <v>1</v>
      </c>
      <c r="P322">
        <v>2</v>
      </c>
      <c r="Q322">
        <v>2</v>
      </c>
      <c r="R322">
        <v>2</v>
      </c>
      <c r="S322">
        <v>0</v>
      </c>
      <c r="T322">
        <v>0</v>
      </c>
      <c r="U322">
        <v>0</v>
      </c>
      <c r="V322">
        <v>2</v>
      </c>
    </row>
    <row r="323" spans="1:22" x14ac:dyDescent="0.15">
      <c r="A323" t="s">
        <v>895</v>
      </c>
      <c r="B323" t="s">
        <v>896</v>
      </c>
      <c r="C323" t="s">
        <v>17</v>
      </c>
      <c r="D323">
        <v>2009</v>
      </c>
      <c r="E323" t="s">
        <v>897</v>
      </c>
      <c r="F323">
        <v>12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4</v>
      </c>
      <c r="Q323">
        <v>1</v>
      </c>
      <c r="R323">
        <v>1</v>
      </c>
      <c r="S323">
        <v>0</v>
      </c>
      <c r="T323">
        <v>1</v>
      </c>
      <c r="U323">
        <v>2</v>
      </c>
      <c r="V323">
        <v>1</v>
      </c>
    </row>
    <row r="324" spans="1:22" x14ac:dyDescent="0.15">
      <c r="A324" t="s">
        <v>898</v>
      </c>
      <c r="B324" t="s">
        <v>899</v>
      </c>
      <c r="C324" t="s">
        <v>17</v>
      </c>
      <c r="D324">
        <v>2008</v>
      </c>
      <c r="E324" t="s">
        <v>900</v>
      </c>
      <c r="F324">
        <v>12</v>
      </c>
      <c r="G324">
        <v>0.92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2</v>
      </c>
      <c r="R324">
        <v>2</v>
      </c>
      <c r="S324">
        <v>0</v>
      </c>
      <c r="T324">
        <v>1</v>
      </c>
      <c r="U324">
        <v>3</v>
      </c>
      <c r="V324">
        <v>1</v>
      </c>
    </row>
    <row r="325" spans="1:22" x14ac:dyDescent="0.15">
      <c r="A325" t="s">
        <v>901</v>
      </c>
      <c r="B325" t="s">
        <v>902</v>
      </c>
      <c r="C325" t="s">
        <v>17</v>
      </c>
      <c r="D325">
        <v>2008</v>
      </c>
      <c r="E325" t="s">
        <v>903</v>
      </c>
      <c r="F325">
        <v>12</v>
      </c>
      <c r="G325">
        <v>0.92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1</v>
      </c>
      <c r="R325">
        <v>1</v>
      </c>
      <c r="S325">
        <v>2</v>
      </c>
      <c r="T325">
        <v>1</v>
      </c>
      <c r="U325">
        <v>3</v>
      </c>
      <c r="V325">
        <v>1</v>
      </c>
    </row>
    <row r="326" spans="1:22" x14ac:dyDescent="0.15">
      <c r="A326" t="s">
        <v>904</v>
      </c>
      <c r="B326" t="s">
        <v>905</v>
      </c>
      <c r="C326" t="s">
        <v>17</v>
      </c>
      <c r="D326">
        <v>2007</v>
      </c>
      <c r="E326" t="s">
        <v>906</v>
      </c>
      <c r="F326">
        <v>12</v>
      </c>
      <c r="G326">
        <v>0.86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2</v>
      </c>
      <c r="P326">
        <v>2</v>
      </c>
      <c r="Q326">
        <v>2</v>
      </c>
      <c r="R326">
        <v>0</v>
      </c>
      <c r="S326">
        <v>2</v>
      </c>
      <c r="T326">
        <v>1</v>
      </c>
      <c r="U326">
        <v>0</v>
      </c>
      <c r="V326">
        <v>1</v>
      </c>
    </row>
    <row r="327" spans="1:22" x14ac:dyDescent="0.15">
      <c r="A327" t="s">
        <v>907</v>
      </c>
      <c r="B327" t="s">
        <v>908</v>
      </c>
      <c r="C327" t="s">
        <v>17</v>
      </c>
      <c r="D327">
        <v>2007</v>
      </c>
      <c r="E327" t="s">
        <v>909</v>
      </c>
      <c r="F327">
        <v>12</v>
      </c>
      <c r="G327">
        <v>0.86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0</v>
      </c>
      <c r="P327">
        <v>1</v>
      </c>
      <c r="Q327">
        <v>3</v>
      </c>
      <c r="R327">
        <v>1</v>
      </c>
      <c r="S327">
        <v>1</v>
      </c>
      <c r="T327">
        <v>1</v>
      </c>
      <c r="U327">
        <v>1</v>
      </c>
      <c r="V327">
        <v>1</v>
      </c>
    </row>
    <row r="328" spans="1:22" x14ac:dyDescent="0.15">
      <c r="A328" t="s">
        <v>910</v>
      </c>
      <c r="B328" t="s">
        <v>911</v>
      </c>
      <c r="C328" t="s">
        <v>17</v>
      </c>
      <c r="D328">
        <v>2006</v>
      </c>
      <c r="E328" t="s">
        <v>912</v>
      </c>
      <c r="F328">
        <v>12</v>
      </c>
      <c r="G328">
        <v>0.8</v>
      </c>
      <c r="H328">
        <v>0</v>
      </c>
      <c r="I328">
        <v>0</v>
      </c>
      <c r="J328">
        <v>0</v>
      </c>
      <c r="K328">
        <v>1</v>
      </c>
      <c r="L328">
        <v>2</v>
      </c>
      <c r="M328">
        <v>2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1</v>
      </c>
      <c r="T328">
        <v>0</v>
      </c>
      <c r="U328">
        <v>2</v>
      </c>
      <c r="V328">
        <v>2</v>
      </c>
    </row>
    <row r="329" spans="1:22" x14ac:dyDescent="0.15">
      <c r="A329" t="s">
        <v>913</v>
      </c>
      <c r="B329" t="s">
        <v>914</v>
      </c>
      <c r="C329" t="s">
        <v>17</v>
      </c>
      <c r="D329">
        <v>2006</v>
      </c>
      <c r="E329" t="s">
        <v>915</v>
      </c>
      <c r="F329">
        <v>12</v>
      </c>
      <c r="G329">
        <v>0.8</v>
      </c>
      <c r="H329">
        <v>0</v>
      </c>
      <c r="I329">
        <v>0</v>
      </c>
      <c r="J329">
        <v>0</v>
      </c>
      <c r="K329">
        <v>0</v>
      </c>
      <c r="L329">
        <v>2</v>
      </c>
      <c r="M329">
        <v>1</v>
      </c>
      <c r="N329">
        <v>0</v>
      </c>
      <c r="O329">
        <v>0</v>
      </c>
      <c r="P329">
        <v>2</v>
      </c>
      <c r="Q329">
        <v>0</v>
      </c>
      <c r="R329">
        <v>2</v>
      </c>
      <c r="S329">
        <v>2</v>
      </c>
      <c r="T329">
        <v>2</v>
      </c>
      <c r="U329">
        <v>0</v>
      </c>
      <c r="V329">
        <v>0</v>
      </c>
    </row>
    <row r="330" spans="1:22" x14ac:dyDescent="0.15">
      <c r="A330" t="s">
        <v>916</v>
      </c>
      <c r="B330" t="s">
        <v>917</v>
      </c>
      <c r="C330" t="s">
        <v>17</v>
      </c>
      <c r="D330">
        <v>2006</v>
      </c>
      <c r="E330" t="s">
        <v>918</v>
      </c>
      <c r="F330">
        <v>12</v>
      </c>
      <c r="G330">
        <v>0.8</v>
      </c>
      <c r="H330">
        <v>0</v>
      </c>
      <c r="I330">
        <v>0</v>
      </c>
      <c r="J330">
        <v>3</v>
      </c>
      <c r="K330">
        <v>2</v>
      </c>
      <c r="L330">
        <v>1</v>
      </c>
      <c r="M330">
        <v>2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1</v>
      </c>
      <c r="U330">
        <v>0</v>
      </c>
      <c r="V330">
        <v>0</v>
      </c>
    </row>
    <row r="331" spans="1:22" x14ac:dyDescent="0.15">
      <c r="A331" t="s">
        <v>919</v>
      </c>
      <c r="B331" t="s">
        <v>920</v>
      </c>
      <c r="C331" t="s">
        <v>17</v>
      </c>
      <c r="D331">
        <v>2006</v>
      </c>
      <c r="E331" t="s">
        <v>921</v>
      </c>
      <c r="F331">
        <v>12</v>
      </c>
      <c r="G331">
        <v>0.8</v>
      </c>
      <c r="H331">
        <v>0</v>
      </c>
      <c r="I331">
        <v>0</v>
      </c>
      <c r="J331">
        <v>0</v>
      </c>
      <c r="K331">
        <v>1</v>
      </c>
      <c r="L331">
        <v>2</v>
      </c>
      <c r="M331">
        <v>0</v>
      </c>
      <c r="N331">
        <v>3</v>
      </c>
      <c r="O331">
        <v>0</v>
      </c>
      <c r="P331">
        <v>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</v>
      </c>
    </row>
    <row r="332" spans="1:22" x14ac:dyDescent="0.15">
      <c r="A332" t="s">
        <v>922</v>
      </c>
      <c r="B332" t="s">
        <v>923</v>
      </c>
      <c r="C332" t="s">
        <v>17</v>
      </c>
      <c r="D332">
        <v>2006</v>
      </c>
      <c r="E332" t="s">
        <v>924</v>
      </c>
      <c r="F332">
        <v>12</v>
      </c>
      <c r="G332">
        <v>0.8</v>
      </c>
      <c r="H332">
        <v>0</v>
      </c>
      <c r="I332">
        <v>1</v>
      </c>
      <c r="J332">
        <v>1</v>
      </c>
      <c r="K332">
        <v>0</v>
      </c>
      <c r="L332">
        <v>4</v>
      </c>
      <c r="M332">
        <v>2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1</v>
      </c>
    </row>
    <row r="333" spans="1:22" x14ac:dyDescent="0.15">
      <c r="A333" t="s">
        <v>925</v>
      </c>
      <c r="B333" t="s">
        <v>926</v>
      </c>
      <c r="C333" t="s">
        <v>17</v>
      </c>
      <c r="D333">
        <v>2006</v>
      </c>
      <c r="E333" t="s">
        <v>927</v>
      </c>
      <c r="F333">
        <v>12</v>
      </c>
      <c r="G333">
        <v>0.8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</v>
      </c>
      <c r="S333">
        <v>2</v>
      </c>
      <c r="T333">
        <v>0</v>
      </c>
      <c r="U333">
        <v>3</v>
      </c>
      <c r="V333">
        <v>2</v>
      </c>
    </row>
    <row r="334" spans="1:22" x14ac:dyDescent="0.15">
      <c r="A334" t="s">
        <v>928</v>
      </c>
      <c r="B334" t="s">
        <v>929</v>
      </c>
      <c r="C334" t="s">
        <v>17</v>
      </c>
      <c r="D334">
        <v>2005</v>
      </c>
      <c r="E334" t="s">
        <v>930</v>
      </c>
      <c r="F334">
        <v>12</v>
      </c>
      <c r="G334">
        <v>0.75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4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2</v>
      </c>
      <c r="T334">
        <v>0</v>
      </c>
      <c r="U334">
        <v>0</v>
      </c>
      <c r="V334">
        <v>0</v>
      </c>
    </row>
    <row r="335" spans="1:22" x14ac:dyDescent="0.15">
      <c r="A335" t="s">
        <v>931</v>
      </c>
      <c r="B335" t="s">
        <v>932</v>
      </c>
      <c r="C335" t="s">
        <v>17</v>
      </c>
      <c r="D335">
        <v>2015</v>
      </c>
      <c r="E335" t="s">
        <v>933</v>
      </c>
      <c r="F335">
        <v>11</v>
      </c>
      <c r="G335">
        <v>1.83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>
        <v>4</v>
      </c>
      <c r="U335">
        <v>1</v>
      </c>
      <c r="V335">
        <v>3</v>
      </c>
    </row>
    <row r="336" spans="1:22" x14ac:dyDescent="0.15">
      <c r="A336" t="s">
        <v>934</v>
      </c>
      <c r="B336" t="s">
        <v>935</v>
      </c>
      <c r="C336" t="s">
        <v>17</v>
      </c>
      <c r="D336">
        <v>2015</v>
      </c>
      <c r="E336" t="s">
        <v>936</v>
      </c>
      <c r="F336">
        <v>11</v>
      </c>
      <c r="G336">
        <v>1.83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>
        <v>4</v>
      </c>
      <c r="U336">
        <v>2</v>
      </c>
      <c r="V336">
        <v>3</v>
      </c>
    </row>
    <row r="337" spans="1:22" x14ac:dyDescent="0.15">
      <c r="A337" t="s">
        <v>937</v>
      </c>
      <c r="B337" t="s">
        <v>938</v>
      </c>
      <c r="C337" t="s">
        <v>17</v>
      </c>
      <c r="D337">
        <v>2015</v>
      </c>
      <c r="E337" t="s">
        <v>939</v>
      </c>
      <c r="F337">
        <v>11</v>
      </c>
      <c r="G337">
        <v>1.83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1</v>
      </c>
      <c r="T337">
        <v>5</v>
      </c>
      <c r="U337">
        <v>1</v>
      </c>
      <c r="V337">
        <v>1</v>
      </c>
    </row>
    <row r="338" spans="1:22" x14ac:dyDescent="0.15">
      <c r="A338" t="s">
        <v>940</v>
      </c>
      <c r="B338" t="s">
        <v>941</v>
      </c>
      <c r="C338" t="s">
        <v>17</v>
      </c>
      <c r="D338">
        <v>2014</v>
      </c>
      <c r="E338" t="s">
        <v>942</v>
      </c>
      <c r="F338">
        <v>11</v>
      </c>
      <c r="G338">
        <v>1.57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2</v>
      </c>
      <c r="S338">
        <v>0</v>
      </c>
      <c r="T338">
        <v>3</v>
      </c>
      <c r="U338">
        <v>0</v>
      </c>
      <c r="V338">
        <v>5</v>
      </c>
    </row>
    <row r="339" spans="1:22" x14ac:dyDescent="0.15">
      <c r="A339" t="s">
        <v>943</v>
      </c>
      <c r="B339" t="s">
        <v>944</v>
      </c>
      <c r="C339" t="s">
        <v>17</v>
      </c>
      <c r="D339">
        <v>2014</v>
      </c>
      <c r="E339" t="s">
        <v>945</v>
      </c>
      <c r="F339">
        <v>11</v>
      </c>
      <c r="G339">
        <v>1.57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</v>
      </c>
      <c r="S339">
        <v>2</v>
      </c>
      <c r="T339">
        <v>2</v>
      </c>
      <c r="U339">
        <v>3</v>
      </c>
      <c r="V339">
        <v>2</v>
      </c>
    </row>
    <row r="340" spans="1:22" x14ac:dyDescent="0.15">
      <c r="A340" t="s">
        <v>946</v>
      </c>
      <c r="B340" t="s">
        <v>947</v>
      </c>
      <c r="C340" t="s">
        <v>17</v>
      </c>
      <c r="D340">
        <v>2014</v>
      </c>
      <c r="E340" t="s">
        <v>948</v>
      </c>
      <c r="F340">
        <v>11</v>
      </c>
      <c r="G340">
        <v>1.57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2</v>
      </c>
      <c r="S340">
        <v>1</v>
      </c>
      <c r="T340">
        <v>3</v>
      </c>
      <c r="U340">
        <v>2</v>
      </c>
      <c r="V340">
        <v>1</v>
      </c>
    </row>
    <row r="341" spans="1:22" x14ac:dyDescent="0.15">
      <c r="A341" t="s">
        <v>949</v>
      </c>
      <c r="B341" t="s">
        <v>950</v>
      </c>
      <c r="C341" t="s">
        <v>17</v>
      </c>
      <c r="D341">
        <v>2014</v>
      </c>
      <c r="E341" t="s">
        <v>951</v>
      </c>
      <c r="F341">
        <v>11</v>
      </c>
      <c r="G341">
        <v>1.57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5</v>
      </c>
      <c r="S341">
        <v>2</v>
      </c>
      <c r="T341">
        <v>0</v>
      </c>
      <c r="U341">
        <v>1</v>
      </c>
      <c r="V341">
        <v>3</v>
      </c>
    </row>
    <row r="342" spans="1:22" x14ac:dyDescent="0.15">
      <c r="A342" t="s">
        <v>952</v>
      </c>
      <c r="B342" t="s">
        <v>953</v>
      </c>
      <c r="C342" t="s">
        <v>17</v>
      </c>
      <c r="D342">
        <v>2012</v>
      </c>
      <c r="E342" t="s">
        <v>954</v>
      </c>
      <c r="F342">
        <v>11</v>
      </c>
      <c r="G342">
        <v>1.22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2</v>
      </c>
      <c r="Q342">
        <v>2</v>
      </c>
      <c r="R342">
        <v>1</v>
      </c>
      <c r="S342">
        <v>1</v>
      </c>
      <c r="T342">
        <v>1</v>
      </c>
      <c r="U342">
        <v>1</v>
      </c>
      <c r="V342">
        <v>2</v>
      </c>
    </row>
    <row r="343" spans="1:22" x14ac:dyDescent="0.15">
      <c r="A343" t="s">
        <v>955</v>
      </c>
      <c r="B343" t="s">
        <v>956</v>
      </c>
      <c r="C343" t="s">
        <v>17</v>
      </c>
      <c r="D343">
        <v>2012</v>
      </c>
      <c r="E343" t="s">
        <v>957</v>
      </c>
      <c r="F343">
        <v>11</v>
      </c>
      <c r="G343">
        <v>1.22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</v>
      </c>
      <c r="Q343">
        <v>3</v>
      </c>
      <c r="R343">
        <v>0</v>
      </c>
      <c r="S343">
        <v>0</v>
      </c>
      <c r="T343">
        <v>1</v>
      </c>
      <c r="U343">
        <v>2</v>
      </c>
      <c r="V343">
        <v>2</v>
      </c>
    </row>
    <row r="344" spans="1:22" x14ac:dyDescent="0.15">
      <c r="A344" t="s">
        <v>958</v>
      </c>
      <c r="B344" t="s">
        <v>959</v>
      </c>
      <c r="C344" t="s">
        <v>17</v>
      </c>
      <c r="D344">
        <v>2011</v>
      </c>
      <c r="E344" t="s">
        <v>960</v>
      </c>
      <c r="F344">
        <v>11</v>
      </c>
      <c r="G344">
        <v>1.1000000000000001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2</v>
      </c>
      <c r="Q344">
        <v>2</v>
      </c>
      <c r="R344">
        <v>0</v>
      </c>
      <c r="S344">
        <v>1</v>
      </c>
      <c r="T344">
        <v>1</v>
      </c>
      <c r="U344">
        <v>4</v>
      </c>
      <c r="V344">
        <v>0</v>
      </c>
    </row>
    <row r="345" spans="1:22" x14ac:dyDescent="0.15">
      <c r="A345" t="s">
        <v>961</v>
      </c>
      <c r="B345" t="s">
        <v>962</v>
      </c>
      <c r="C345" t="s">
        <v>17</v>
      </c>
      <c r="D345">
        <v>2011</v>
      </c>
      <c r="E345" t="s">
        <v>963</v>
      </c>
      <c r="F345">
        <v>11</v>
      </c>
      <c r="G345">
        <v>1.1000000000000001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</v>
      </c>
      <c r="Q345">
        <v>3</v>
      </c>
      <c r="R345">
        <v>1</v>
      </c>
      <c r="S345">
        <v>2</v>
      </c>
      <c r="T345">
        <v>1</v>
      </c>
      <c r="U345">
        <v>0</v>
      </c>
      <c r="V345">
        <v>1</v>
      </c>
    </row>
    <row r="346" spans="1:22" x14ac:dyDescent="0.15">
      <c r="A346" t="s">
        <v>964</v>
      </c>
      <c r="B346" t="s">
        <v>965</v>
      </c>
      <c r="C346" t="s">
        <v>17</v>
      </c>
      <c r="D346">
        <v>2011</v>
      </c>
      <c r="E346" t="s">
        <v>966</v>
      </c>
      <c r="F346">
        <v>11</v>
      </c>
      <c r="G346">
        <v>1.1000000000000001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2</v>
      </c>
      <c r="R346">
        <v>3</v>
      </c>
      <c r="S346">
        <v>1</v>
      </c>
      <c r="T346">
        <v>1</v>
      </c>
      <c r="U346">
        <v>2</v>
      </c>
      <c r="V346">
        <v>0</v>
      </c>
    </row>
    <row r="347" spans="1:22" x14ac:dyDescent="0.15">
      <c r="A347" t="s">
        <v>967</v>
      </c>
      <c r="B347" t="s">
        <v>968</v>
      </c>
      <c r="C347" t="s">
        <v>17</v>
      </c>
      <c r="D347">
        <v>2011</v>
      </c>
      <c r="E347" t="s">
        <v>969</v>
      </c>
      <c r="F347">
        <v>11</v>
      </c>
      <c r="G347">
        <v>1.1000000000000001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3</v>
      </c>
      <c r="Q347">
        <v>1</v>
      </c>
      <c r="R347">
        <v>2</v>
      </c>
      <c r="S347">
        <v>0</v>
      </c>
      <c r="T347">
        <v>3</v>
      </c>
      <c r="U347">
        <v>0</v>
      </c>
      <c r="V347">
        <v>0</v>
      </c>
    </row>
    <row r="348" spans="1:22" x14ac:dyDescent="0.15">
      <c r="A348" t="s">
        <v>970</v>
      </c>
      <c r="B348" t="s">
        <v>971</v>
      </c>
      <c r="C348" t="s">
        <v>17</v>
      </c>
      <c r="D348">
        <v>2011</v>
      </c>
      <c r="E348" t="s">
        <v>972</v>
      </c>
      <c r="F348">
        <v>11</v>
      </c>
      <c r="G348">
        <v>1.1000000000000001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3</v>
      </c>
      <c r="Q348">
        <v>0</v>
      </c>
      <c r="R348">
        <v>1</v>
      </c>
      <c r="S348">
        <v>0</v>
      </c>
      <c r="T348">
        <v>2</v>
      </c>
      <c r="U348">
        <v>1</v>
      </c>
      <c r="V348">
        <v>3</v>
      </c>
    </row>
    <row r="349" spans="1:22" x14ac:dyDescent="0.15">
      <c r="A349" t="s">
        <v>973</v>
      </c>
      <c r="B349" t="s">
        <v>974</v>
      </c>
      <c r="C349" t="s">
        <v>17</v>
      </c>
      <c r="D349">
        <v>2010</v>
      </c>
      <c r="E349" t="s">
        <v>975</v>
      </c>
      <c r="F349">
        <v>11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2</v>
      </c>
      <c r="P349">
        <v>3</v>
      </c>
      <c r="Q349">
        <v>0</v>
      </c>
      <c r="R349">
        <v>0</v>
      </c>
      <c r="S349">
        <v>2</v>
      </c>
      <c r="T349">
        <v>0</v>
      </c>
      <c r="U349">
        <v>0</v>
      </c>
      <c r="V349">
        <v>2</v>
      </c>
    </row>
    <row r="350" spans="1:22" x14ac:dyDescent="0.15">
      <c r="A350" t="s">
        <v>976</v>
      </c>
      <c r="B350" t="s">
        <v>977</v>
      </c>
      <c r="C350" t="s">
        <v>17</v>
      </c>
      <c r="D350">
        <v>2009</v>
      </c>
      <c r="E350" t="s">
        <v>978</v>
      </c>
      <c r="F350">
        <v>11</v>
      </c>
      <c r="G350">
        <v>0.92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1</v>
      </c>
      <c r="P350">
        <v>1</v>
      </c>
      <c r="Q350">
        <v>3</v>
      </c>
      <c r="R350">
        <v>0</v>
      </c>
      <c r="S350">
        <v>2</v>
      </c>
      <c r="T350">
        <v>1</v>
      </c>
      <c r="U350">
        <v>0</v>
      </c>
      <c r="V350">
        <v>1</v>
      </c>
    </row>
    <row r="351" spans="1:22" x14ac:dyDescent="0.15">
      <c r="A351" t="s">
        <v>979</v>
      </c>
      <c r="B351" t="s">
        <v>980</v>
      </c>
      <c r="C351" t="s">
        <v>17</v>
      </c>
      <c r="D351">
        <v>2009</v>
      </c>
      <c r="E351" t="s">
        <v>981</v>
      </c>
      <c r="F351">
        <v>11</v>
      </c>
      <c r="G351">
        <v>0.92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3</v>
      </c>
      <c r="O351">
        <v>2</v>
      </c>
      <c r="P351">
        <v>1</v>
      </c>
      <c r="Q351">
        <v>2</v>
      </c>
      <c r="R351">
        <v>0</v>
      </c>
      <c r="S351">
        <v>2</v>
      </c>
      <c r="T351">
        <v>0</v>
      </c>
      <c r="U351">
        <v>0</v>
      </c>
      <c r="V351">
        <v>0</v>
      </c>
    </row>
    <row r="352" spans="1:22" x14ac:dyDescent="0.15">
      <c r="A352" t="s">
        <v>982</v>
      </c>
      <c r="B352" t="s">
        <v>983</v>
      </c>
      <c r="C352" t="s">
        <v>17</v>
      </c>
      <c r="D352">
        <v>2009</v>
      </c>
      <c r="E352" t="s">
        <v>984</v>
      </c>
      <c r="F352">
        <v>11</v>
      </c>
      <c r="G352">
        <v>0.92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2</v>
      </c>
      <c r="O352">
        <v>0</v>
      </c>
      <c r="P352">
        <v>1</v>
      </c>
      <c r="Q352">
        <v>0</v>
      </c>
      <c r="R352">
        <v>3</v>
      </c>
      <c r="S352">
        <v>0</v>
      </c>
      <c r="T352">
        <v>2</v>
      </c>
      <c r="U352">
        <v>0</v>
      </c>
      <c r="V352">
        <v>2</v>
      </c>
    </row>
    <row r="353" spans="1:22" x14ac:dyDescent="0.15">
      <c r="A353" t="s">
        <v>985</v>
      </c>
      <c r="B353" t="s">
        <v>986</v>
      </c>
      <c r="C353" t="s">
        <v>17</v>
      </c>
      <c r="D353">
        <v>2009</v>
      </c>
      <c r="E353" t="s">
        <v>987</v>
      </c>
      <c r="F353">
        <v>11</v>
      </c>
      <c r="G353">
        <v>0.92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2</v>
      </c>
      <c r="Q353">
        <v>1</v>
      </c>
      <c r="R353">
        <v>2</v>
      </c>
      <c r="S353">
        <v>0</v>
      </c>
      <c r="T353">
        <v>1</v>
      </c>
      <c r="U353">
        <v>2</v>
      </c>
      <c r="V353">
        <v>1</v>
      </c>
    </row>
    <row r="354" spans="1:22" x14ac:dyDescent="0.15">
      <c r="A354" t="s">
        <v>988</v>
      </c>
      <c r="B354" t="s">
        <v>989</v>
      </c>
      <c r="C354" t="s">
        <v>17</v>
      </c>
      <c r="D354">
        <v>2009</v>
      </c>
      <c r="E354" t="s">
        <v>990</v>
      </c>
      <c r="F354">
        <v>11</v>
      </c>
      <c r="G354">
        <v>0.92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2</v>
      </c>
      <c r="R354">
        <v>1</v>
      </c>
      <c r="S354">
        <v>1</v>
      </c>
      <c r="T354">
        <v>2</v>
      </c>
      <c r="U354">
        <v>0</v>
      </c>
      <c r="V354">
        <v>2</v>
      </c>
    </row>
    <row r="355" spans="1:22" x14ac:dyDescent="0.15">
      <c r="A355" t="s">
        <v>991</v>
      </c>
      <c r="B355" t="s">
        <v>992</v>
      </c>
      <c r="C355" t="s">
        <v>17</v>
      </c>
      <c r="D355">
        <v>2008</v>
      </c>
      <c r="E355" t="s">
        <v>993</v>
      </c>
      <c r="F355">
        <v>11</v>
      </c>
      <c r="G355">
        <v>0.85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1</v>
      </c>
      <c r="P355">
        <v>3</v>
      </c>
      <c r="Q355">
        <v>3</v>
      </c>
      <c r="R355">
        <v>1</v>
      </c>
      <c r="S355">
        <v>0</v>
      </c>
      <c r="T355">
        <v>1</v>
      </c>
      <c r="U355">
        <v>0</v>
      </c>
      <c r="V355">
        <v>0</v>
      </c>
    </row>
    <row r="356" spans="1:22" x14ac:dyDescent="0.15">
      <c r="A356" t="s">
        <v>994</v>
      </c>
      <c r="B356" t="s">
        <v>995</v>
      </c>
      <c r="C356" t="s">
        <v>17</v>
      </c>
      <c r="D356">
        <v>2007</v>
      </c>
      <c r="E356" t="s">
        <v>996</v>
      </c>
      <c r="F356">
        <v>11</v>
      </c>
      <c r="G356">
        <v>0.79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2</v>
      </c>
      <c r="N356">
        <v>1</v>
      </c>
      <c r="O356">
        <v>2</v>
      </c>
      <c r="P356">
        <v>0</v>
      </c>
      <c r="Q356">
        <v>1</v>
      </c>
      <c r="R356">
        <v>0</v>
      </c>
      <c r="S356">
        <v>1</v>
      </c>
      <c r="T356">
        <v>2</v>
      </c>
      <c r="U356">
        <v>0</v>
      </c>
      <c r="V356">
        <v>0</v>
      </c>
    </row>
    <row r="357" spans="1:22" x14ac:dyDescent="0.15">
      <c r="A357" t="s">
        <v>997</v>
      </c>
      <c r="B357" t="s">
        <v>998</v>
      </c>
      <c r="C357" t="s">
        <v>17</v>
      </c>
      <c r="D357">
        <v>2005</v>
      </c>
      <c r="E357" t="s">
        <v>999</v>
      </c>
      <c r="F357">
        <v>11</v>
      </c>
      <c r="G357">
        <v>0.69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1</v>
      </c>
      <c r="V357">
        <v>1</v>
      </c>
    </row>
    <row r="358" spans="1:22" x14ac:dyDescent="0.15">
      <c r="A358" t="s">
        <v>1000</v>
      </c>
      <c r="B358" t="s">
        <v>1001</v>
      </c>
      <c r="C358" t="s">
        <v>17</v>
      </c>
      <c r="D358">
        <v>2005</v>
      </c>
      <c r="E358" t="s">
        <v>1002</v>
      </c>
      <c r="F358">
        <v>11</v>
      </c>
      <c r="G358">
        <v>0.69</v>
      </c>
      <c r="H358">
        <v>2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2</v>
      </c>
      <c r="Q358">
        <v>0</v>
      </c>
      <c r="R358">
        <v>0</v>
      </c>
      <c r="S358">
        <v>0</v>
      </c>
      <c r="T358">
        <v>1</v>
      </c>
      <c r="U358">
        <v>2</v>
      </c>
      <c r="V358">
        <v>1</v>
      </c>
    </row>
    <row r="359" spans="1:22" x14ac:dyDescent="0.15">
      <c r="A359" t="s">
        <v>1003</v>
      </c>
      <c r="B359" t="s">
        <v>1004</v>
      </c>
      <c r="C359" t="s">
        <v>17</v>
      </c>
      <c r="D359">
        <v>2015</v>
      </c>
      <c r="E359" t="s">
        <v>1005</v>
      </c>
      <c r="F359">
        <v>10</v>
      </c>
      <c r="G359">
        <v>1.67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2</v>
      </c>
      <c r="T359">
        <v>5</v>
      </c>
      <c r="U359">
        <v>1</v>
      </c>
      <c r="V359">
        <v>1</v>
      </c>
    </row>
    <row r="360" spans="1:22" x14ac:dyDescent="0.15">
      <c r="A360" t="s">
        <v>1006</v>
      </c>
      <c r="B360" t="s">
        <v>1007</v>
      </c>
      <c r="C360" t="s">
        <v>17</v>
      </c>
      <c r="D360">
        <v>2015</v>
      </c>
      <c r="E360" t="s">
        <v>1008</v>
      </c>
      <c r="F360">
        <v>10</v>
      </c>
      <c r="G360">
        <v>1.67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3</v>
      </c>
      <c r="T360">
        <v>2</v>
      </c>
      <c r="U360">
        <v>2</v>
      </c>
      <c r="V360">
        <v>2</v>
      </c>
    </row>
    <row r="361" spans="1:22" x14ac:dyDescent="0.15">
      <c r="A361" t="s">
        <v>1009</v>
      </c>
      <c r="B361" t="s">
        <v>1010</v>
      </c>
      <c r="C361" t="s">
        <v>17</v>
      </c>
      <c r="D361">
        <v>2015</v>
      </c>
      <c r="E361" t="s">
        <v>1011</v>
      </c>
      <c r="F361">
        <v>10</v>
      </c>
      <c r="G361">
        <v>1.67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</v>
      </c>
      <c r="S361">
        <v>4</v>
      </c>
      <c r="T361">
        <v>1</v>
      </c>
      <c r="U361">
        <v>1</v>
      </c>
      <c r="V361">
        <v>2</v>
      </c>
    </row>
    <row r="362" spans="1:22" x14ac:dyDescent="0.15">
      <c r="A362" t="s">
        <v>1012</v>
      </c>
      <c r="B362" t="s">
        <v>1013</v>
      </c>
      <c r="C362" t="s">
        <v>17</v>
      </c>
      <c r="D362">
        <v>2014</v>
      </c>
      <c r="E362" t="s">
        <v>1014</v>
      </c>
      <c r="F362">
        <v>10</v>
      </c>
      <c r="G362">
        <v>1.43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3</v>
      </c>
      <c r="T362">
        <v>1</v>
      </c>
      <c r="U362">
        <v>4</v>
      </c>
      <c r="V362">
        <v>1</v>
      </c>
    </row>
    <row r="363" spans="1:22" x14ac:dyDescent="0.15">
      <c r="A363" t="s">
        <v>1015</v>
      </c>
      <c r="B363" t="s">
        <v>1016</v>
      </c>
      <c r="C363" t="s">
        <v>17</v>
      </c>
      <c r="D363">
        <v>2014</v>
      </c>
      <c r="E363" t="s">
        <v>1017</v>
      </c>
      <c r="F363">
        <v>10</v>
      </c>
      <c r="G363">
        <v>1.43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</v>
      </c>
      <c r="S363">
        <v>2</v>
      </c>
      <c r="T363">
        <v>3</v>
      </c>
      <c r="U363">
        <v>0</v>
      </c>
      <c r="V363">
        <v>2</v>
      </c>
    </row>
    <row r="364" spans="1:22" x14ac:dyDescent="0.15">
      <c r="A364" t="s">
        <v>1018</v>
      </c>
      <c r="B364" t="s">
        <v>1019</v>
      </c>
      <c r="C364" t="s">
        <v>17</v>
      </c>
      <c r="D364">
        <v>2014</v>
      </c>
      <c r="E364" t="s">
        <v>1020</v>
      </c>
      <c r="F364">
        <v>10</v>
      </c>
      <c r="G364">
        <v>1.43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</v>
      </c>
      <c r="S364">
        <v>0</v>
      </c>
      <c r="T364">
        <v>2</v>
      </c>
      <c r="U364">
        <v>4</v>
      </c>
      <c r="V364">
        <v>1</v>
      </c>
    </row>
    <row r="365" spans="1:22" x14ac:dyDescent="0.15">
      <c r="A365" t="s">
        <v>1021</v>
      </c>
      <c r="B365" t="s">
        <v>1022</v>
      </c>
      <c r="C365" t="s">
        <v>17</v>
      </c>
      <c r="D365">
        <v>2014</v>
      </c>
      <c r="E365" t="s">
        <v>1023</v>
      </c>
      <c r="F365">
        <v>10</v>
      </c>
      <c r="G365">
        <v>1.43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</v>
      </c>
      <c r="R365">
        <v>3</v>
      </c>
      <c r="S365">
        <v>1</v>
      </c>
      <c r="T365">
        <v>2</v>
      </c>
      <c r="U365">
        <v>1</v>
      </c>
      <c r="V365">
        <v>0</v>
      </c>
    </row>
    <row r="366" spans="1:22" x14ac:dyDescent="0.15">
      <c r="A366" t="s">
        <v>1024</v>
      </c>
      <c r="B366" t="s">
        <v>1025</v>
      </c>
      <c r="C366" t="s">
        <v>17</v>
      </c>
      <c r="D366">
        <v>2013</v>
      </c>
      <c r="E366" t="s">
        <v>1026</v>
      </c>
      <c r="F366">
        <v>10</v>
      </c>
      <c r="G366">
        <v>1.25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3</v>
      </c>
      <c r="R366">
        <v>1</v>
      </c>
      <c r="S366">
        <v>1</v>
      </c>
      <c r="T366">
        <v>2</v>
      </c>
      <c r="U366">
        <v>1</v>
      </c>
      <c r="V366">
        <v>2</v>
      </c>
    </row>
    <row r="367" spans="1:22" x14ac:dyDescent="0.15">
      <c r="A367" t="s">
        <v>1027</v>
      </c>
      <c r="B367" t="s">
        <v>1028</v>
      </c>
      <c r="C367" t="s">
        <v>17</v>
      </c>
      <c r="D367">
        <v>2013</v>
      </c>
      <c r="E367" t="s">
        <v>1029</v>
      </c>
      <c r="F367">
        <v>10</v>
      </c>
      <c r="G367">
        <v>1.25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3</v>
      </c>
      <c r="S367">
        <v>0</v>
      </c>
      <c r="T367">
        <v>1</v>
      </c>
      <c r="U367">
        <v>2</v>
      </c>
      <c r="V367">
        <v>2</v>
      </c>
    </row>
    <row r="368" spans="1:22" x14ac:dyDescent="0.15">
      <c r="A368" t="s">
        <v>1030</v>
      </c>
      <c r="B368" t="s">
        <v>1031</v>
      </c>
      <c r="C368" t="s">
        <v>17</v>
      </c>
      <c r="D368">
        <v>2013</v>
      </c>
      <c r="E368" t="s">
        <v>1032</v>
      </c>
      <c r="F368">
        <v>10</v>
      </c>
      <c r="G368">
        <v>1.25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4</v>
      </c>
      <c r="U368">
        <v>3</v>
      </c>
      <c r="V368">
        <v>0</v>
      </c>
    </row>
    <row r="369" spans="1:22" x14ac:dyDescent="0.15">
      <c r="A369" t="s">
        <v>1033</v>
      </c>
      <c r="B369" t="s">
        <v>1034</v>
      </c>
      <c r="C369" t="s">
        <v>17</v>
      </c>
      <c r="D369">
        <v>2013</v>
      </c>
      <c r="E369" t="s">
        <v>1035</v>
      </c>
      <c r="F369">
        <v>10</v>
      </c>
      <c r="G369">
        <v>1.25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2</v>
      </c>
      <c r="T369">
        <v>2</v>
      </c>
      <c r="U369">
        <v>1</v>
      </c>
      <c r="V369">
        <v>1</v>
      </c>
    </row>
    <row r="370" spans="1:22" x14ac:dyDescent="0.15">
      <c r="A370" t="s">
        <v>1036</v>
      </c>
      <c r="B370" t="s">
        <v>1037</v>
      </c>
      <c r="C370" t="s">
        <v>17</v>
      </c>
      <c r="D370">
        <v>2012</v>
      </c>
      <c r="E370" t="s">
        <v>1038</v>
      </c>
      <c r="F370">
        <v>10</v>
      </c>
      <c r="G370">
        <v>1.1100000000000001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1</v>
      </c>
      <c r="R370">
        <v>2</v>
      </c>
      <c r="S370">
        <v>1</v>
      </c>
      <c r="T370">
        <v>0</v>
      </c>
      <c r="U370">
        <v>0</v>
      </c>
      <c r="V370">
        <v>2</v>
      </c>
    </row>
    <row r="371" spans="1:22" x14ac:dyDescent="0.15">
      <c r="A371" t="s">
        <v>1039</v>
      </c>
      <c r="B371" t="s">
        <v>1040</v>
      </c>
      <c r="C371" t="s">
        <v>17</v>
      </c>
      <c r="D371">
        <v>2012</v>
      </c>
      <c r="E371" t="s">
        <v>1041</v>
      </c>
      <c r="F371">
        <v>10</v>
      </c>
      <c r="G371">
        <v>1.1100000000000001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</v>
      </c>
      <c r="P371">
        <v>0</v>
      </c>
      <c r="Q371">
        <v>1</v>
      </c>
      <c r="R371">
        <v>0</v>
      </c>
      <c r="S371">
        <v>1</v>
      </c>
      <c r="T371">
        <v>1</v>
      </c>
      <c r="U371">
        <v>3</v>
      </c>
      <c r="V371">
        <v>2</v>
      </c>
    </row>
    <row r="372" spans="1:22" x14ac:dyDescent="0.15">
      <c r="A372" t="s">
        <v>1042</v>
      </c>
      <c r="B372" t="s">
        <v>1043</v>
      </c>
      <c r="C372" t="s">
        <v>17</v>
      </c>
      <c r="D372">
        <v>2011</v>
      </c>
      <c r="E372" t="s">
        <v>1044</v>
      </c>
      <c r="F372">
        <v>10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2</v>
      </c>
      <c r="R372">
        <v>1</v>
      </c>
      <c r="S372">
        <v>1</v>
      </c>
      <c r="T372">
        <v>0</v>
      </c>
      <c r="U372">
        <v>2</v>
      </c>
      <c r="V372">
        <v>1</v>
      </c>
    </row>
    <row r="373" spans="1:22" x14ac:dyDescent="0.15">
      <c r="A373" t="s">
        <v>1045</v>
      </c>
      <c r="B373" t="s">
        <v>1046</v>
      </c>
      <c r="C373" t="s">
        <v>17</v>
      </c>
      <c r="D373">
        <v>2011</v>
      </c>
      <c r="E373" t="s">
        <v>1047</v>
      </c>
      <c r="F373">
        <v>10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1</v>
      </c>
      <c r="T373">
        <v>1</v>
      </c>
      <c r="U373">
        <v>0</v>
      </c>
      <c r="V373">
        <v>4</v>
      </c>
    </row>
    <row r="374" spans="1:22" x14ac:dyDescent="0.15">
      <c r="A374" t="s">
        <v>1048</v>
      </c>
      <c r="B374" t="s">
        <v>1049</v>
      </c>
      <c r="C374" t="s">
        <v>17</v>
      </c>
      <c r="D374">
        <v>2011</v>
      </c>
      <c r="E374" t="s">
        <v>1050</v>
      </c>
      <c r="F374">
        <v>10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4</v>
      </c>
      <c r="P374">
        <v>3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x14ac:dyDescent="0.15">
      <c r="A375" t="s">
        <v>1051</v>
      </c>
      <c r="B375" t="s">
        <v>1052</v>
      </c>
      <c r="C375" t="s">
        <v>17</v>
      </c>
      <c r="D375">
        <v>2011</v>
      </c>
      <c r="E375" t="s">
        <v>1053</v>
      </c>
      <c r="F375">
        <v>10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2</v>
      </c>
      <c r="S375">
        <v>5</v>
      </c>
      <c r="T375">
        <v>0</v>
      </c>
      <c r="U375">
        <v>0</v>
      </c>
      <c r="V375">
        <v>1</v>
      </c>
    </row>
    <row r="376" spans="1:22" x14ac:dyDescent="0.15">
      <c r="A376" t="s">
        <v>1054</v>
      </c>
      <c r="B376" t="s">
        <v>1055</v>
      </c>
      <c r="C376" t="s">
        <v>17</v>
      </c>
      <c r="D376">
        <v>2010</v>
      </c>
      <c r="E376" t="s">
        <v>1056</v>
      </c>
      <c r="F376">
        <v>10</v>
      </c>
      <c r="G376">
        <v>0.91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2</v>
      </c>
      <c r="O376">
        <v>1</v>
      </c>
      <c r="P376">
        <v>0</v>
      </c>
      <c r="Q376">
        <v>1</v>
      </c>
      <c r="R376">
        <v>1</v>
      </c>
      <c r="S376">
        <v>1</v>
      </c>
      <c r="T376">
        <v>1</v>
      </c>
      <c r="U376">
        <v>0</v>
      </c>
      <c r="V376">
        <v>2</v>
      </c>
    </row>
    <row r="377" spans="1:22" x14ac:dyDescent="0.15">
      <c r="A377" t="s">
        <v>1057</v>
      </c>
      <c r="B377" t="s">
        <v>1058</v>
      </c>
      <c r="C377" t="s">
        <v>17</v>
      </c>
      <c r="D377">
        <v>2009</v>
      </c>
      <c r="E377" t="s">
        <v>1059</v>
      </c>
      <c r="F377">
        <v>10</v>
      </c>
      <c r="G377">
        <v>0.83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1</v>
      </c>
      <c r="P377">
        <v>2</v>
      </c>
      <c r="Q377">
        <v>0</v>
      </c>
      <c r="R377">
        <v>1</v>
      </c>
      <c r="S377">
        <v>1</v>
      </c>
      <c r="T377">
        <v>1</v>
      </c>
      <c r="U377">
        <v>1</v>
      </c>
      <c r="V377">
        <v>1</v>
      </c>
    </row>
    <row r="378" spans="1:22" x14ac:dyDescent="0.15">
      <c r="A378" t="s">
        <v>1060</v>
      </c>
      <c r="B378" t="s">
        <v>1061</v>
      </c>
      <c r="C378" t="s">
        <v>17</v>
      </c>
      <c r="D378">
        <v>2009</v>
      </c>
      <c r="E378" t="s">
        <v>1062</v>
      </c>
      <c r="F378">
        <v>10</v>
      </c>
      <c r="G378">
        <v>0.83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1</v>
      </c>
      <c r="P378">
        <v>4</v>
      </c>
      <c r="Q378">
        <v>2</v>
      </c>
      <c r="R378">
        <v>0</v>
      </c>
      <c r="S378">
        <v>1</v>
      </c>
      <c r="T378">
        <v>0</v>
      </c>
      <c r="U378">
        <v>0</v>
      </c>
      <c r="V378">
        <v>0</v>
      </c>
    </row>
    <row r="379" spans="1:22" x14ac:dyDescent="0.15">
      <c r="A379" t="s">
        <v>1063</v>
      </c>
      <c r="B379" t="s">
        <v>1064</v>
      </c>
      <c r="C379" t="s">
        <v>17</v>
      </c>
      <c r="D379">
        <v>2009</v>
      </c>
      <c r="E379" t="s">
        <v>1065</v>
      </c>
      <c r="F379">
        <v>10</v>
      </c>
      <c r="G379">
        <v>0.83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3</v>
      </c>
      <c r="N379">
        <v>1</v>
      </c>
      <c r="O379">
        <v>1</v>
      </c>
      <c r="P379">
        <v>1</v>
      </c>
      <c r="Q379">
        <v>2</v>
      </c>
      <c r="R379">
        <v>1</v>
      </c>
      <c r="S379">
        <v>1</v>
      </c>
      <c r="T379">
        <v>0</v>
      </c>
      <c r="U379">
        <v>0</v>
      </c>
      <c r="V379">
        <v>0</v>
      </c>
    </row>
    <row r="380" spans="1:22" x14ac:dyDescent="0.15">
      <c r="A380" t="s">
        <v>1066</v>
      </c>
      <c r="B380" t="s">
        <v>1067</v>
      </c>
      <c r="C380" t="s">
        <v>17</v>
      </c>
      <c r="D380">
        <v>2009</v>
      </c>
      <c r="E380" t="s">
        <v>1068</v>
      </c>
      <c r="F380">
        <v>10</v>
      </c>
      <c r="G380">
        <v>0.83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3</v>
      </c>
      <c r="P380">
        <v>1</v>
      </c>
      <c r="Q380">
        <v>2</v>
      </c>
      <c r="R380">
        <v>1</v>
      </c>
      <c r="S380">
        <v>0</v>
      </c>
      <c r="T380">
        <v>0</v>
      </c>
      <c r="U380">
        <v>1</v>
      </c>
      <c r="V380">
        <v>1</v>
      </c>
    </row>
    <row r="381" spans="1:22" x14ac:dyDescent="0.15">
      <c r="A381" t="s">
        <v>1069</v>
      </c>
      <c r="B381" t="s">
        <v>1070</v>
      </c>
      <c r="C381" t="s">
        <v>17</v>
      </c>
      <c r="D381">
        <v>2009</v>
      </c>
      <c r="E381" t="s">
        <v>1071</v>
      </c>
      <c r="F381">
        <v>10</v>
      </c>
      <c r="G381">
        <v>0.83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3</v>
      </c>
      <c r="O381">
        <v>2</v>
      </c>
      <c r="P381">
        <v>0</v>
      </c>
      <c r="Q381">
        <v>0</v>
      </c>
      <c r="R381">
        <v>0</v>
      </c>
      <c r="S381">
        <v>3</v>
      </c>
      <c r="T381">
        <v>0</v>
      </c>
      <c r="U381">
        <v>1</v>
      </c>
      <c r="V381">
        <v>0</v>
      </c>
    </row>
    <row r="382" spans="1:22" x14ac:dyDescent="0.15">
      <c r="A382" t="s">
        <v>1072</v>
      </c>
      <c r="B382" t="s">
        <v>1073</v>
      </c>
      <c r="C382" t="s">
        <v>17</v>
      </c>
      <c r="D382">
        <v>2009</v>
      </c>
      <c r="E382" t="s">
        <v>1074</v>
      </c>
      <c r="F382">
        <v>10</v>
      </c>
      <c r="G382">
        <v>0.83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  <c r="N382">
        <v>2</v>
      </c>
      <c r="O382">
        <v>1</v>
      </c>
      <c r="P382">
        <v>0</v>
      </c>
      <c r="Q382">
        <v>1</v>
      </c>
      <c r="R382">
        <v>2</v>
      </c>
      <c r="S382">
        <v>0</v>
      </c>
      <c r="T382">
        <v>0</v>
      </c>
      <c r="U382">
        <v>0</v>
      </c>
      <c r="V382">
        <v>1</v>
      </c>
    </row>
    <row r="383" spans="1:22" x14ac:dyDescent="0.15">
      <c r="A383" t="s">
        <v>1075</v>
      </c>
      <c r="B383" t="s">
        <v>1076</v>
      </c>
      <c r="C383" t="s">
        <v>17</v>
      </c>
      <c r="D383">
        <v>2007</v>
      </c>
      <c r="E383" t="s">
        <v>1077</v>
      </c>
      <c r="F383">
        <v>10</v>
      </c>
      <c r="G383">
        <v>0.71</v>
      </c>
      <c r="H383">
        <v>0</v>
      </c>
      <c r="I383">
        <v>0</v>
      </c>
      <c r="J383">
        <v>0</v>
      </c>
      <c r="K383">
        <v>2</v>
      </c>
      <c r="L383">
        <v>2</v>
      </c>
      <c r="M383">
        <v>1</v>
      </c>
      <c r="N383">
        <v>1</v>
      </c>
      <c r="O383">
        <v>3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</row>
    <row r="384" spans="1:22" x14ac:dyDescent="0.15">
      <c r="A384" t="s">
        <v>1078</v>
      </c>
      <c r="B384" t="s">
        <v>1079</v>
      </c>
      <c r="C384" t="s">
        <v>17</v>
      </c>
      <c r="D384">
        <v>2007</v>
      </c>
      <c r="E384" t="s">
        <v>1080</v>
      </c>
      <c r="F384">
        <v>10</v>
      </c>
      <c r="G384">
        <v>0.71</v>
      </c>
      <c r="H384">
        <v>0</v>
      </c>
      <c r="I384">
        <v>0</v>
      </c>
      <c r="J384">
        <v>0</v>
      </c>
      <c r="K384">
        <v>4</v>
      </c>
      <c r="L384">
        <v>4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15">
      <c r="A385" t="s">
        <v>1081</v>
      </c>
      <c r="B385" t="s">
        <v>1082</v>
      </c>
      <c r="C385" t="s">
        <v>17</v>
      </c>
      <c r="D385">
        <v>2006</v>
      </c>
      <c r="E385" t="s">
        <v>1083</v>
      </c>
      <c r="F385">
        <v>10</v>
      </c>
      <c r="G385">
        <v>0.67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2</v>
      </c>
      <c r="S385">
        <v>1</v>
      </c>
      <c r="T385">
        <v>0</v>
      </c>
      <c r="U385">
        <v>4</v>
      </c>
      <c r="V385">
        <v>0</v>
      </c>
    </row>
    <row r="386" spans="1:22" x14ac:dyDescent="0.15">
      <c r="A386" t="s">
        <v>1084</v>
      </c>
      <c r="B386" t="s">
        <v>1085</v>
      </c>
      <c r="C386" t="s">
        <v>17</v>
      </c>
      <c r="D386">
        <v>2015</v>
      </c>
      <c r="E386" t="s">
        <v>1086</v>
      </c>
      <c r="F386">
        <v>9</v>
      </c>
      <c r="G386">
        <v>1.5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3</v>
      </c>
      <c r="U386">
        <v>1</v>
      </c>
      <c r="V386">
        <v>3</v>
      </c>
    </row>
    <row r="387" spans="1:22" x14ac:dyDescent="0.15">
      <c r="A387" t="s">
        <v>1087</v>
      </c>
      <c r="B387" t="s">
        <v>1088</v>
      </c>
      <c r="C387" t="s">
        <v>17</v>
      </c>
      <c r="D387">
        <v>2015</v>
      </c>
      <c r="E387" t="s">
        <v>1089</v>
      </c>
      <c r="F387">
        <v>9</v>
      </c>
      <c r="G387">
        <v>1.5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2</v>
      </c>
      <c r="T387">
        <v>2</v>
      </c>
      <c r="U387">
        <v>0</v>
      </c>
      <c r="V387">
        <v>3</v>
      </c>
    </row>
    <row r="388" spans="1:22" x14ac:dyDescent="0.15">
      <c r="A388" t="s">
        <v>1090</v>
      </c>
      <c r="B388" t="s">
        <v>1091</v>
      </c>
      <c r="C388" t="s">
        <v>17</v>
      </c>
      <c r="D388">
        <v>2015</v>
      </c>
      <c r="E388" t="s">
        <v>1092</v>
      </c>
      <c r="F388">
        <v>9</v>
      </c>
      <c r="G388">
        <v>1.5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2</v>
      </c>
      <c r="U388">
        <v>3</v>
      </c>
      <c r="V388">
        <v>2</v>
      </c>
    </row>
    <row r="389" spans="1:22" x14ac:dyDescent="0.15">
      <c r="A389" t="s">
        <v>1093</v>
      </c>
      <c r="B389" t="s">
        <v>1094</v>
      </c>
      <c r="C389" t="s">
        <v>17</v>
      </c>
      <c r="D389">
        <v>2015</v>
      </c>
      <c r="E389" t="s">
        <v>1095</v>
      </c>
      <c r="F389">
        <v>9</v>
      </c>
      <c r="G389">
        <v>1.5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2</v>
      </c>
      <c r="U389">
        <v>3</v>
      </c>
      <c r="V389">
        <v>3</v>
      </c>
    </row>
    <row r="390" spans="1:22" x14ac:dyDescent="0.15">
      <c r="A390" t="s">
        <v>1096</v>
      </c>
      <c r="B390" t="s">
        <v>1097</v>
      </c>
      <c r="C390" t="s">
        <v>17</v>
      </c>
      <c r="D390">
        <v>2015</v>
      </c>
      <c r="E390" t="s">
        <v>1098</v>
      </c>
      <c r="F390">
        <v>9</v>
      </c>
      <c r="G390">
        <v>1.5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2</v>
      </c>
      <c r="T390">
        <v>1</v>
      </c>
      <c r="U390">
        <v>2</v>
      </c>
      <c r="V390">
        <v>3</v>
      </c>
    </row>
    <row r="391" spans="1:22" x14ac:dyDescent="0.15">
      <c r="A391" t="s">
        <v>1099</v>
      </c>
      <c r="B391" t="s">
        <v>1100</v>
      </c>
      <c r="C391" t="s">
        <v>17</v>
      </c>
      <c r="D391">
        <v>2015</v>
      </c>
      <c r="E391" t="s">
        <v>1101</v>
      </c>
      <c r="F391">
        <v>9</v>
      </c>
      <c r="G391">
        <v>1.5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</v>
      </c>
      <c r="T391">
        <v>3</v>
      </c>
      <c r="U391">
        <v>3</v>
      </c>
      <c r="V391">
        <v>0</v>
      </c>
    </row>
    <row r="392" spans="1:22" x14ac:dyDescent="0.15">
      <c r="A392" t="s">
        <v>1102</v>
      </c>
      <c r="B392" t="s">
        <v>1103</v>
      </c>
      <c r="C392" t="s">
        <v>17</v>
      </c>
      <c r="D392">
        <v>2015</v>
      </c>
      <c r="E392" t="s">
        <v>1104</v>
      </c>
      <c r="F392">
        <v>9</v>
      </c>
      <c r="G392">
        <v>1.5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3</v>
      </c>
      <c r="T392">
        <v>3</v>
      </c>
      <c r="U392">
        <v>2</v>
      </c>
      <c r="V392">
        <v>0</v>
      </c>
    </row>
    <row r="393" spans="1:22" x14ac:dyDescent="0.15">
      <c r="A393" t="s">
        <v>1105</v>
      </c>
      <c r="B393" t="s">
        <v>1106</v>
      </c>
      <c r="C393" t="s">
        <v>17</v>
      </c>
      <c r="D393">
        <v>2014</v>
      </c>
      <c r="E393" t="s">
        <v>1107</v>
      </c>
      <c r="F393">
        <v>9</v>
      </c>
      <c r="G393">
        <v>1.29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2</v>
      </c>
      <c r="T393">
        <v>3</v>
      </c>
      <c r="U393">
        <v>0</v>
      </c>
      <c r="V393">
        <v>3</v>
      </c>
    </row>
    <row r="394" spans="1:22" x14ac:dyDescent="0.15">
      <c r="A394" t="s">
        <v>1108</v>
      </c>
      <c r="B394" t="s">
        <v>1109</v>
      </c>
      <c r="C394" t="s">
        <v>17</v>
      </c>
      <c r="D394">
        <v>2014</v>
      </c>
      <c r="E394" t="s">
        <v>1110</v>
      </c>
      <c r="F394">
        <v>9</v>
      </c>
      <c r="G394">
        <v>1.29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</v>
      </c>
      <c r="S394">
        <v>0</v>
      </c>
      <c r="T394">
        <v>3</v>
      </c>
      <c r="U394">
        <v>1</v>
      </c>
      <c r="V394">
        <v>1</v>
      </c>
    </row>
    <row r="395" spans="1:22" x14ac:dyDescent="0.15">
      <c r="A395" t="s">
        <v>1111</v>
      </c>
      <c r="B395" t="s">
        <v>1112</v>
      </c>
      <c r="C395" t="s">
        <v>17</v>
      </c>
      <c r="D395">
        <v>2013</v>
      </c>
      <c r="E395" t="s">
        <v>1113</v>
      </c>
      <c r="F395">
        <v>9</v>
      </c>
      <c r="G395">
        <v>1.1299999999999999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>
        <v>3</v>
      </c>
      <c r="S395">
        <v>2</v>
      </c>
      <c r="T395">
        <v>1</v>
      </c>
      <c r="U395">
        <v>0</v>
      </c>
      <c r="V395">
        <v>1</v>
      </c>
    </row>
    <row r="396" spans="1:22" x14ac:dyDescent="0.15">
      <c r="A396" t="s">
        <v>1114</v>
      </c>
      <c r="B396" t="s">
        <v>1115</v>
      </c>
      <c r="C396" t="s">
        <v>17</v>
      </c>
      <c r="D396">
        <v>2013</v>
      </c>
      <c r="E396" t="s">
        <v>1116</v>
      </c>
      <c r="F396">
        <v>9</v>
      </c>
      <c r="G396">
        <v>1.1299999999999999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1</v>
      </c>
      <c r="S396">
        <v>1</v>
      </c>
      <c r="T396">
        <v>1</v>
      </c>
      <c r="U396">
        <v>3</v>
      </c>
      <c r="V396">
        <v>0</v>
      </c>
    </row>
    <row r="397" spans="1:22" x14ac:dyDescent="0.15">
      <c r="A397" t="s">
        <v>1117</v>
      </c>
      <c r="B397" t="s">
        <v>1118</v>
      </c>
      <c r="C397" t="s">
        <v>17</v>
      </c>
      <c r="D397">
        <v>2013</v>
      </c>
      <c r="E397" t="s">
        <v>1119</v>
      </c>
      <c r="F397">
        <v>9</v>
      </c>
      <c r="G397">
        <v>1.1299999999999999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</v>
      </c>
      <c r="R397">
        <v>2</v>
      </c>
      <c r="S397">
        <v>1</v>
      </c>
      <c r="T397">
        <v>1</v>
      </c>
      <c r="U397">
        <v>1</v>
      </c>
      <c r="V397">
        <v>1</v>
      </c>
    </row>
    <row r="398" spans="1:22" x14ac:dyDescent="0.15">
      <c r="A398" t="s">
        <v>1120</v>
      </c>
      <c r="B398" t="s">
        <v>1121</v>
      </c>
      <c r="C398" t="s">
        <v>17</v>
      </c>
      <c r="D398">
        <v>2013</v>
      </c>
      <c r="E398" t="s">
        <v>1122</v>
      </c>
      <c r="F398">
        <v>9</v>
      </c>
      <c r="G398">
        <v>1.1299999999999999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1</v>
      </c>
      <c r="R398">
        <v>1</v>
      </c>
      <c r="S398">
        <v>2</v>
      </c>
      <c r="T398">
        <v>1</v>
      </c>
      <c r="U398">
        <v>0</v>
      </c>
      <c r="V398">
        <v>2</v>
      </c>
    </row>
    <row r="399" spans="1:22" x14ac:dyDescent="0.15">
      <c r="A399" t="s">
        <v>1123</v>
      </c>
      <c r="B399" t="s">
        <v>1124</v>
      </c>
      <c r="C399" t="s">
        <v>17</v>
      </c>
      <c r="D399">
        <v>2012</v>
      </c>
      <c r="E399" t="s">
        <v>1125</v>
      </c>
      <c r="F399">
        <v>9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3</v>
      </c>
      <c r="T399">
        <v>1</v>
      </c>
      <c r="U399">
        <v>0</v>
      </c>
      <c r="V399">
        <v>2</v>
      </c>
    </row>
    <row r="400" spans="1:22" x14ac:dyDescent="0.15">
      <c r="A400" t="s">
        <v>1126</v>
      </c>
      <c r="B400" t="s">
        <v>1127</v>
      </c>
      <c r="C400" t="s">
        <v>17</v>
      </c>
      <c r="D400">
        <v>2012</v>
      </c>
      <c r="E400" t="s">
        <v>1128</v>
      </c>
      <c r="F400">
        <v>9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2</v>
      </c>
      <c r="R400">
        <v>1</v>
      </c>
      <c r="S400">
        <v>1</v>
      </c>
      <c r="T400">
        <v>2</v>
      </c>
      <c r="U400">
        <v>0</v>
      </c>
      <c r="V400">
        <v>2</v>
      </c>
    </row>
    <row r="401" spans="1:22" x14ac:dyDescent="0.15">
      <c r="A401" t="s">
        <v>1129</v>
      </c>
      <c r="B401" t="s">
        <v>1130</v>
      </c>
      <c r="C401" t="s">
        <v>17</v>
      </c>
      <c r="D401">
        <v>2012</v>
      </c>
      <c r="E401" t="s">
        <v>1131</v>
      </c>
      <c r="F401">
        <v>9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v>2</v>
      </c>
      <c r="S401">
        <v>0</v>
      </c>
      <c r="T401">
        <v>1</v>
      </c>
      <c r="U401">
        <v>1</v>
      </c>
      <c r="V401">
        <v>2</v>
      </c>
    </row>
    <row r="402" spans="1:22" x14ac:dyDescent="0.15">
      <c r="A402" t="s">
        <v>1132</v>
      </c>
      <c r="B402" t="s">
        <v>1133</v>
      </c>
      <c r="C402" t="s">
        <v>17</v>
      </c>
      <c r="D402">
        <v>2011</v>
      </c>
      <c r="E402" t="s">
        <v>1134</v>
      </c>
      <c r="F402">
        <v>9</v>
      </c>
      <c r="G402">
        <v>0.9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2</v>
      </c>
      <c r="U402">
        <v>0</v>
      </c>
      <c r="V402">
        <v>3</v>
      </c>
    </row>
    <row r="403" spans="1:22" x14ac:dyDescent="0.15">
      <c r="A403" t="s">
        <v>1135</v>
      </c>
      <c r="B403" t="s">
        <v>1136</v>
      </c>
      <c r="C403" t="s">
        <v>17</v>
      </c>
      <c r="D403">
        <v>2011</v>
      </c>
      <c r="E403" t="s">
        <v>1137</v>
      </c>
      <c r="F403">
        <v>9</v>
      </c>
      <c r="G403">
        <v>0.9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2</v>
      </c>
      <c r="R403">
        <v>1</v>
      </c>
      <c r="S403">
        <v>0</v>
      </c>
      <c r="T403">
        <v>1</v>
      </c>
      <c r="U403">
        <v>1</v>
      </c>
      <c r="V403">
        <v>3</v>
      </c>
    </row>
    <row r="404" spans="1:22" x14ac:dyDescent="0.15">
      <c r="A404" t="s">
        <v>1138</v>
      </c>
      <c r="B404" t="s">
        <v>1139</v>
      </c>
      <c r="C404" t="s">
        <v>17</v>
      </c>
      <c r="D404">
        <v>2011</v>
      </c>
      <c r="E404" t="s">
        <v>1140</v>
      </c>
      <c r="F404">
        <v>9</v>
      </c>
      <c r="G404">
        <v>0.9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3</v>
      </c>
      <c r="R404">
        <v>1</v>
      </c>
      <c r="S404">
        <v>1</v>
      </c>
      <c r="T404">
        <v>1</v>
      </c>
      <c r="U404">
        <v>0</v>
      </c>
      <c r="V404">
        <v>1</v>
      </c>
    </row>
    <row r="405" spans="1:22" x14ac:dyDescent="0.15">
      <c r="A405" t="s">
        <v>1141</v>
      </c>
      <c r="B405" t="s">
        <v>1142</v>
      </c>
      <c r="C405" t="s">
        <v>17</v>
      </c>
      <c r="D405">
        <v>2011</v>
      </c>
      <c r="E405" t="s">
        <v>1143</v>
      </c>
      <c r="F405">
        <v>9</v>
      </c>
      <c r="G405">
        <v>0.9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2</v>
      </c>
      <c r="Q405">
        <v>0</v>
      </c>
      <c r="R405">
        <v>1</v>
      </c>
      <c r="S405">
        <v>3</v>
      </c>
      <c r="T405">
        <v>0</v>
      </c>
      <c r="U405">
        <v>1</v>
      </c>
      <c r="V405">
        <v>0</v>
      </c>
    </row>
    <row r="406" spans="1:22" x14ac:dyDescent="0.15">
      <c r="A406" t="s">
        <v>1144</v>
      </c>
      <c r="B406" t="s">
        <v>1145</v>
      </c>
      <c r="C406" t="s">
        <v>17</v>
      </c>
      <c r="D406">
        <v>2011</v>
      </c>
      <c r="E406" t="s">
        <v>1146</v>
      </c>
      <c r="F406">
        <v>9</v>
      </c>
      <c r="G406">
        <v>0.9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2</v>
      </c>
      <c r="R406">
        <v>0</v>
      </c>
      <c r="S406">
        <v>3</v>
      </c>
      <c r="T406">
        <v>1</v>
      </c>
      <c r="U406">
        <v>2</v>
      </c>
      <c r="V406">
        <v>0</v>
      </c>
    </row>
    <row r="407" spans="1:22" x14ac:dyDescent="0.15">
      <c r="A407" t="s">
        <v>1147</v>
      </c>
      <c r="B407" t="s">
        <v>1148</v>
      </c>
      <c r="C407" t="s">
        <v>17</v>
      </c>
      <c r="D407">
        <v>2010</v>
      </c>
      <c r="E407" t="s">
        <v>1149</v>
      </c>
      <c r="F407">
        <v>9</v>
      </c>
      <c r="G407">
        <v>0.82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</v>
      </c>
      <c r="Q407">
        <v>1</v>
      </c>
      <c r="R407">
        <v>0</v>
      </c>
      <c r="S407">
        <v>0</v>
      </c>
      <c r="T407">
        <v>2</v>
      </c>
      <c r="U407">
        <v>1</v>
      </c>
      <c r="V407">
        <v>3</v>
      </c>
    </row>
    <row r="408" spans="1:22" x14ac:dyDescent="0.15">
      <c r="A408" t="s">
        <v>1150</v>
      </c>
      <c r="B408" t="s">
        <v>1151</v>
      </c>
      <c r="C408" t="s">
        <v>17</v>
      </c>
      <c r="D408">
        <v>2010</v>
      </c>
      <c r="E408" t="s">
        <v>1152</v>
      </c>
      <c r="F408">
        <v>9</v>
      </c>
      <c r="G408">
        <v>0.82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2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1</v>
      </c>
    </row>
    <row r="409" spans="1:22" x14ac:dyDescent="0.15">
      <c r="A409" t="s">
        <v>1153</v>
      </c>
      <c r="B409" t="s">
        <v>1154</v>
      </c>
      <c r="C409" t="s">
        <v>17</v>
      </c>
      <c r="D409">
        <v>2009</v>
      </c>
      <c r="E409" t="s">
        <v>1155</v>
      </c>
      <c r="F409">
        <v>9</v>
      </c>
      <c r="G409">
        <v>0.75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1</v>
      </c>
      <c r="V409">
        <v>1</v>
      </c>
    </row>
    <row r="410" spans="1:22" x14ac:dyDescent="0.15">
      <c r="A410" t="s">
        <v>1156</v>
      </c>
      <c r="B410" t="s">
        <v>1157</v>
      </c>
      <c r="C410" t="s">
        <v>17</v>
      </c>
      <c r="D410">
        <v>2008</v>
      </c>
      <c r="E410" t="s">
        <v>1158</v>
      </c>
      <c r="F410">
        <v>9</v>
      </c>
      <c r="G410">
        <v>0.69</v>
      </c>
      <c r="H410">
        <v>0</v>
      </c>
      <c r="I410">
        <v>0</v>
      </c>
      <c r="J410">
        <v>0</v>
      </c>
      <c r="K410">
        <v>0</v>
      </c>
      <c r="L410">
        <v>4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1</v>
      </c>
      <c r="U410">
        <v>0</v>
      </c>
      <c r="V410">
        <v>0</v>
      </c>
    </row>
    <row r="411" spans="1:22" x14ac:dyDescent="0.15">
      <c r="A411" t="s">
        <v>1159</v>
      </c>
      <c r="B411" t="s">
        <v>1160</v>
      </c>
      <c r="C411" t="s">
        <v>17</v>
      </c>
      <c r="D411">
        <v>2008</v>
      </c>
      <c r="E411" t="s">
        <v>1161</v>
      </c>
      <c r="F411">
        <v>9</v>
      </c>
      <c r="G411">
        <v>0.69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2</v>
      </c>
      <c r="Q411">
        <v>3</v>
      </c>
      <c r="R411">
        <v>0</v>
      </c>
      <c r="S411">
        <v>1</v>
      </c>
      <c r="T411">
        <v>0</v>
      </c>
      <c r="U411">
        <v>1</v>
      </c>
      <c r="V411">
        <v>0</v>
      </c>
    </row>
    <row r="412" spans="1:22" x14ac:dyDescent="0.15">
      <c r="A412" t="s">
        <v>1162</v>
      </c>
      <c r="B412" t="s">
        <v>1163</v>
      </c>
      <c r="C412" t="s">
        <v>17</v>
      </c>
      <c r="D412">
        <v>2008</v>
      </c>
      <c r="E412" t="s">
        <v>1164</v>
      </c>
      <c r="F412">
        <v>9</v>
      </c>
      <c r="G412">
        <v>0.69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1</v>
      </c>
      <c r="Q412">
        <v>1</v>
      </c>
      <c r="R412">
        <v>0</v>
      </c>
      <c r="S412">
        <v>2</v>
      </c>
      <c r="T412">
        <v>1</v>
      </c>
      <c r="U412">
        <v>2</v>
      </c>
      <c r="V412">
        <v>0</v>
      </c>
    </row>
    <row r="413" spans="1:22" x14ac:dyDescent="0.15">
      <c r="A413" t="s">
        <v>1165</v>
      </c>
      <c r="B413" t="s">
        <v>1166</v>
      </c>
      <c r="C413" t="s">
        <v>17</v>
      </c>
      <c r="D413">
        <v>2007</v>
      </c>
      <c r="E413" t="s">
        <v>1167</v>
      </c>
      <c r="F413">
        <v>9</v>
      </c>
      <c r="G413">
        <v>0.64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3</v>
      </c>
      <c r="S413">
        <v>0</v>
      </c>
      <c r="T413">
        <v>1</v>
      </c>
      <c r="U413">
        <v>1</v>
      </c>
      <c r="V413">
        <v>0</v>
      </c>
    </row>
    <row r="414" spans="1:22" x14ac:dyDescent="0.15">
      <c r="A414" t="s">
        <v>1168</v>
      </c>
      <c r="B414" t="s">
        <v>1169</v>
      </c>
      <c r="C414" t="s">
        <v>17</v>
      </c>
      <c r="D414">
        <v>2005</v>
      </c>
      <c r="E414" t="s">
        <v>1170</v>
      </c>
      <c r="F414">
        <v>9</v>
      </c>
      <c r="G414">
        <v>0.56000000000000005</v>
      </c>
      <c r="H414">
        <v>1</v>
      </c>
      <c r="I414">
        <v>2</v>
      </c>
      <c r="J414">
        <v>0</v>
      </c>
      <c r="K414">
        <v>0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1</v>
      </c>
    </row>
    <row r="415" spans="1:22" x14ac:dyDescent="0.15">
      <c r="A415" t="s">
        <v>1171</v>
      </c>
      <c r="B415" t="s">
        <v>1172</v>
      </c>
      <c r="C415" t="s">
        <v>17</v>
      </c>
      <c r="D415">
        <v>2015</v>
      </c>
      <c r="E415" t="s">
        <v>1173</v>
      </c>
      <c r="F415">
        <v>8</v>
      </c>
      <c r="G415">
        <v>1.33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1</v>
      </c>
      <c r="U415">
        <v>3</v>
      </c>
      <c r="V415">
        <v>1</v>
      </c>
    </row>
    <row r="416" spans="1:22" x14ac:dyDescent="0.15">
      <c r="A416" t="s">
        <v>1174</v>
      </c>
      <c r="B416" t="s">
        <v>1175</v>
      </c>
      <c r="C416" t="s">
        <v>17</v>
      </c>
      <c r="D416">
        <v>2015</v>
      </c>
      <c r="E416" t="s">
        <v>1176</v>
      </c>
      <c r="F416">
        <v>8</v>
      </c>
      <c r="G416">
        <v>1.33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6</v>
      </c>
      <c r="V416">
        <v>0</v>
      </c>
    </row>
    <row r="417" spans="1:22" x14ac:dyDescent="0.15">
      <c r="A417" t="s">
        <v>1177</v>
      </c>
      <c r="B417" t="s">
        <v>1178</v>
      </c>
      <c r="C417" t="s">
        <v>17</v>
      </c>
      <c r="D417">
        <v>2014</v>
      </c>
      <c r="E417" t="s">
        <v>1179</v>
      </c>
      <c r="F417">
        <v>8</v>
      </c>
      <c r="G417">
        <v>1.1399999999999999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2</v>
      </c>
      <c r="T417">
        <v>1</v>
      </c>
      <c r="U417">
        <v>3</v>
      </c>
      <c r="V417">
        <v>1</v>
      </c>
    </row>
    <row r="418" spans="1:22" x14ac:dyDescent="0.15">
      <c r="A418" t="s">
        <v>1180</v>
      </c>
      <c r="B418" t="s">
        <v>1181</v>
      </c>
      <c r="C418" t="s">
        <v>17</v>
      </c>
      <c r="D418">
        <v>2014</v>
      </c>
      <c r="E418" t="s">
        <v>1182</v>
      </c>
      <c r="F418">
        <v>8</v>
      </c>
      <c r="G418">
        <v>1.1399999999999999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3</v>
      </c>
      <c r="S418">
        <v>3</v>
      </c>
      <c r="T418">
        <v>0</v>
      </c>
      <c r="U418">
        <v>2</v>
      </c>
      <c r="V418">
        <v>0</v>
      </c>
    </row>
    <row r="419" spans="1:22" x14ac:dyDescent="0.15">
      <c r="A419" t="s">
        <v>1183</v>
      </c>
      <c r="B419" t="s">
        <v>1184</v>
      </c>
      <c r="C419" t="s">
        <v>17</v>
      </c>
      <c r="D419">
        <v>2014</v>
      </c>
      <c r="E419" t="s">
        <v>1185</v>
      </c>
      <c r="F419">
        <v>8</v>
      </c>
      <c r="G419">
        <v>1.1399999999999999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</v>
      </c>
      <c r="T419">
        <v>1</v>
      </c>
      <c r="U419">
        <v>1</v>
      </c>
      <c r="V419">
        <v>3</v>
      </c>
    </row>
    <row r="420" spans="1:22" x14ac:dyDescent="0.15">
      <c r="A420" t="s">
        <v>1186</v>
      </c>
      <c r="B420" t="s">
        <v>1187</v>
      </c>
      <c r="C420" t="s">
        <v>17</v>
      </c>
      <c r="D420">
        <v>2014</v>
      </c>
      <c r="E420" t="s">
        <v>1188</v>
      </c>
      <c r="F420">
        <v>8</v>
      </c>
      <c r="G420">
        <v>1.1399999999999999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2</v>
      </c>
      <c r="S420">
        <v>0</v>
      </c>
      <c r="T420">
        <v>3</v>
      </c>
      <c r="U420">
        <v>1</v>
      </c>
      <c r="V420">
        <v>1</v>
      </c>
    </row>
    <row r="421" spans="1:22" x14ac:dyDescent="0.15">
      <c r="A421" t="s">
        <v>1189</v>
      </c>
      <c r="B421" t="s">
        <v>1190</v>
      </c>
      <c r="C421" t="s">
        <v>17</v>
      </c>
      <c r="D421">
        <v>2014</v>
      </c>
      <c r="E421" t="s">
        <v>1191</v>
      </c>
      <c r="F421">
        <v>8</v>
      </c>
      <c r="G421">
        <v>1.1399999999999999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4</v>
      </c>
      <c r="U421">
        <v>2</v>
      </c>
      <c r="V421">
        <v>1</v>
      </c>
    </row>
    <row r="422" spans="1:22" x14ac:dyDescent="0.15">
      <c r="A422" t="s">
        <v>1192</v>
      </c>
      <c r="B422" t="s">
        <v>1193</v>
      </c>
      <c r="C422" t="s">
        <v>17</v>
      </c>
      <c r="D422">
        <v>2014</v>
      </c>
      <c r="E422" t="s">
        <v>1194</v>
      </c>
      <c r="F422">
        <v>8</v>
      </c>
      <c r="G422">
        <v>1.1399999999999999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</v>
      </c>
      <c r="S422">
        <v>1</v>
      </c>
      <c r="T422">
        <v>2</v>
      </c>
      <c r="U422">
        <v>1</v>
      </c>
      <c r="V422">
        <v>2</v>
      </c>
    </row>
    <row r="423" spans="1:22" x14ac:dyDescent="0.15">
      <c r="A423" t="s">
        <v>1195</v>
      </c>
      <c r="B423" t="s">
        <v>1196</v>
      </c>
      <c r="C423" t="s">
        <v>17</v>
      </c>
      <c r="D423">
        <v>2014</v>
      </c>
      <c r="E423" t="s">
        <v>1197</v>
      </c>
      <c r="F423">
        <v>8</v>
      </c>
      <c r="G423">
        <v>1.1399999999999999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</v>
      </c>
      <c r="Q423">
        <v>2</v>
      </c>
      <c r="R423">
        <v>2</v>
      </c>
      <c r="S423">
        <v>1</v>
      </c>
      <c r="T423">
        <v>0</v>
      </c>
      <c r="U423">
        <v>0</v>
      </c>
      <c r="V423">
        <v>0</v>
      </c>
    </row>
    <row r="424" spans="1:22" x14ac:dyDescent="0.15">
      <c r="A424" t="s">
        <v>1198</v>
      </c>
      <c r="B424" t="s">
        <v>1199</v>
      </c>
      <c r="C424" t="s">
        <v>17</v>
      </c>
      <c r="D424">
        <v>2014</v>
      </c>
      <c r="E424" t="s">
        <v>1200</v>
      </c>
      <c r="F424">
        <v>8</v>
      </c>
      <c r="G424">
        <v>1.1399999999999999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3</v>
      </c>
      <c r="S424">
        <v>1</v>
      </c>
      <c r="T424">
        <v>2</v>
      </c>
      <c r="U424">
        <v>1</v>
      </c>
      <c r="V424">
        <v>0</v>
      </c>
    </row>
    <row r="425" spans="1:22" x14ac:dyDescent="0.15">
      <c r="A425" t="s">
        <v>1201</v>
      </c>
      <c r="B425" t="s">
        <v>1202</v>
      </c>
      <c r="C425" t="s">
        <v>17</v>
      </c>
      <c r="D425">
        <v>2014</v>
      </c>
      <c r="E425" t="s">
        <v>1203</v>
      </c>
      <c r="F425">
        <v>8</v>
      </c>
      <c r="G425">
        <v>1.1399999999999999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1</v>
      </c>
      <c r="S425">
        <v>0</v>
      </c>
      <c r="T425">
        <v>1</v>
      </c>
      <c r="U425">
        <v>2</v>
      </c>
      <c r="V425">
        <v>2</v>
      </c>
    </row>
    <row r="426" spans="1:22" x14ac:dyDescent="0.15">
      <c r="A426" t="s">
        <v>1204</v>
      </c>
      <c r="B426" t="s">
        <v>1205</v>
      </c>
      <c r="C426" t="s">
        <v>17</v>
      </c>
      <c r="D426">
        <v>2013</v>
      </c>
      <c r="E426" t="s">
        <v>1206</v>
      </c>
      <c r="F426">
        <v>8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2</v>
      </c>
      <c r="S426">
        <v>1</v>
      </c>
      <c r="T426">
        <v>0</v>
      </c>
      <c r="U426">
        <v>3</v>
      </c>
      <c r="V426">
        <v>1</v>
      </c>
    </row>
    <row r="427" spans="1:22" x14ac:dyDescent="0.15">
      <c r="A427" t="s">
        <v>1207</v>
      </c>
      <c r="B427" t="s">
        <v>1208</v>
      </c>
      <c r="C427" t="s">
        <v>17</v>
      </c>
      <c r="D427">
        <v>2013</v>
      </c>
      <c r="E427" t="s">
        <v>1209</v>
      </c>
      <c r="F427">
        <v>8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</v>
      </c>
      <c r="S427">
        <v>0</v>
      </c>
      <c r="T427">
        <v>0</v>
      </c>
      <c r="U427">
        <v>1</v>
      </c>
      <c r="V427">
        <v>2</v>
      </c>
    </row>
    <row r="428" spans="1:22" x14ac:dyDescent="0.15">
      <c r="A428" t="s">
        <v>1210</v>
      </c>
      <c r="B428" t="s">
        <v>1211</v>
      </c>
      <c r="C428" t="s">
        <v>17</v>
      </c>
      <c r="D428">
        <v>2013</v>
      </c>
      <c r="E428" t="s">
        <v>1212</v>
      </c>
      <c r="F428">
        <v>8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2</v>
      </c>
      <c r="S428">
        <v>1</v>
      </c>
      <c r="T428">
        <v>2</v>
      </c>
      <c r="U428">
        <v>1</v>
      </c>
      <c r="V428">
        <v>0</v>
      </c>
    </row>
    <row r="429" spans="1:22" x14ac:dyDescent="0.15">
      <c r="A429" t="s">
        <v>1213</v>
      </c>
      <c r="B429" t="s">
        <v>1214</v>
      </c>
      <c r="C429" t="s">
        <v>17</v>
      </c>
      <c r="D429">
        <v>2013</v>
      </c>
      <c r="E429" t="s">
        <v>1215</v>
      </c>
      <c r="F429">
        <v>8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2</v>
      </c>
      <c r="S429">
        <v>1</v>
      </c>
      <c r="T429">
        <v>2</v>
      </c>
      <c r="U429">
        <v>0</v>
      </c>
      <c r="V429">
        <v>1</v>
      </c>
    </row>
    <row r="430" spans="1:22" x14ac:dyDescent="0.15">
      <c r="A430" t="s">
        <v>1216</v>
      </c>
      <c r="B430" t="s">
        <v>1217</v>
      </c>
      <c r="C430" t="s">
        <v>17</v>
      </c>
      <c r="D430">
        <v>2013</v>
      </c>
      <c r="E430" t="s">
        <v>1218</v>
      </c>
      <c r="F430">
        <v>8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3</v>
      </c>
      <c r="S430">
        <v>1</v>
      </c>
      <c r="T430">
        <v>1</v>
      </c>
      <c r="U430">
        <v>1</v>
      </c>
      <c r="V430">
        <v>0</v>
      </c>
    </row>
    <row r="431" spans="1:22" x14ac:dyDescent="0.15">
      <c r="A431" t="s">
        <v>1219</v>
      </c>
      <c r="B431" t="s">
        <v>1220</v>
      </c>
      <c r="C431" t="s">
        <v>17</v>
      </c>
      <c r="D431">
        <v>2013</v>
      </c>
      <c r="E431" t="s">
        <v>1221</v>
      </c>
      <c r="F431">
        <v>8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2</v>
      </c>
      <c r="R431">
        <v>2</v>
      </c>
      <c r="S431">
        <v>1</v>
      </c>
      <c r="T431">
        <v>1</v>
      </c>
      <c r="U431">
        <v>1</v>
      </c>
      <c r="V431">
        <v>0</v>
      </c>
    </row>
    <row r="432" spans="1:22" x14ac:dyDescent="0.15">
      <c r="A432" t="s">
        <v>1222</v>
      </c>
      <c r="B432" t="s">
        <v>1223</v>
      </c>
      <c r="C432" t="s">
        <v>17</v>
      </c>
      <c r="D432">
        <v>2012</v>
      </c>
      <c r="E432" t="s">
        <v>1224</v>
      </c>
      <c r="F432">
        <v>8</v>
      </c>
      <c r="G432">
        <v>0.89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1</v>
      </c>
      <c r="R432">
        <v>1</v>
      </c>
      <c r="S432">
        <v>1</v>
      </c>
      <c r="T432">
        <v>2</v>
      </c>
      <c r="U432">
        <v>1</v>
      </c>
      <c r="V432">
        <v>0</v>
      </c>
    </row>
    <row r="433" spans="1:22" x14ac:dyDescent="0.15">
      <c r="A433" t="s">
        <v>1225</v>
      </c>
      <c r="B433" t="s">
        <v>1226</v>
      </c>
      <c r="C433" t="s">
        <v>17</v>
      </c>
      <c r="D433">
        <v>2011</v>
      </c>
      <c r="E433" t="s">
        <v>1227</v>
      </c>
      <c r="F433">
        <v>8</v>
      </c>
      <c r="G433">
        <v>0.8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</v>
      </c>
      <c r="P433">
        <v>1</v>
      </c>
      <c r="Q433">
        <v>0</v>
      </c>
      <c r="R433">
        <v>3</v>
      </c>
      <c r="S433">
        <v>0</v>
      </c>
      <c r="T433">
        <v>2</v>
      </c>
      <c r="U433">
        <v>0</v>
      </c>
      <c r="V433">
        <v>0</v>
      </c>
    </row>
    <row r="434" spans="1:22" x14ac:dyDescent="0.15">
      <c r="A434" t="s">
        <v>1228</v>
      </c>
      <c r="B434" t="s">
        <v>1229</v>
      </c>
      <c r="C434" t="s">
        <v>17</v>
      </c>
      <c r="D434">
        <v>2011</v>
      </c>
      <c r="E434" t="s">
        <v>1230</v>
      </c>
      <c r="F434">
        <v>8</v>
      </c>
      <c r="G434">
        <v>0.8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3</v>
      </c>
      <c r="R434">
        <v>1</v>
      </c>
      <c r="S434">
        <v>1</v>
      </c>
      <c r="T434">
        <v>1</v>
      </c>
      <c r="U434">
        <v>2</v>
      </c>
      <c r="V434">
        <v>0</v>
      </c>
    </row>
    <row r="435" spans="1:22" x14ac:dyDescent="0.15">
      <c r="A435" t="s">
        <v>1231</v>
      </c>
      <c r="B435" t="s">
        <v>1232</v>
      </c>
      <c r="C435" t="s">
        <v>17</v>
      </c>
      <c r="D435">
        <v>2011</v>
      </c>
      <c r="E435" t="s">
        <v>1233</v>
      </c>
      <c r="F435">
        <v>8</v>
      </c>
      <c r="G435">
        <v>0.8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4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1</v>
      </c>
    </row>
    <row r="436" spans="1:22" x14ac:dyDescent="0.15">
      <c r="A436" t="s">
        <v>1234</v>
      </c>
      <c r="B436" t="s">
        <v>1235</v>
      </c>
      <c r="C436" t="s">
        <v>17</v>
      </c>
      <c r="D436">
        <v>2011</v>
      </c>
      <c r="E436" t="s">
        <v>1236</v>
      </c>
      <c r="F436">
        <v>8</v>
      </c>
      <c r="G436">
        <v>0.8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3</v>
      </c>
      <c r="O436">
        <v>0</v>
      </c>
      <c r="P436">
        <v>0</v>
      </c>
      <c r="Q436">
        <v>1</v>
      </c>
      <c r="R436">
        <v>0</v>
      </c>
      <c r="S436">
        <v>2</v>
      </c>
      <c r="T436">
        <v>0</v>
      </c>
      <c r="U436">
        <v>1</v>
      </c>
      <c r="V436">
        <v>1</v>
      </c>
    </row>
    <row r="437" spans="1:22" x14ac:dyDescent="0.15">
      <c r="A437" t="s">
        <v>1237</v>
      </c>
      <c r="B437" t="s">
        <v>1238</v>
      </c>
      <c r="C437" t="s">
        <v>17</v>
      </c>
      <c r="D437">
        <v>2010</v>
      </c>
      <c r="E437" t="s">
        <v>1239</v>
      </c>
      <c r="F437">
        <v>8</v>
      </c>
      <c r="G437">
        <v>0.73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2</v>
      </c>
      <c r="V437">
        <v>3</v>
      </c>
    </row>
    <row r="438" spans="1:22" x14ac:dyDescent="0.15">
      <c r="A438" t="s">
        <v>1240</v>
      </c>
      <c r="B438" t="s">
        <v>1241</v>
      </c>
      <c r="C438" t="s">
        <v>17</v>
      </c>
      <c r="D438">
        <v>2010</v>
      </c>
      <c r="E438" t="s">
        <v>1242</v>
      </c>
      <c r="F438">
        <v>8</v>
      </c>
      <c r="G438">
        <v>0.73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</v>
      </c>
      <c r="O438">
        <v>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2" x14ac:dyDescent="0.15">
      <c r="A439" t="s">
        <v>1243</v>
      </c>
      <c r="B439" t="s">
        <v>1244</v>
      </c>
      <c r="C439" t="s">
        <v>17</v>
      </c>
      <c r="D439">
        <v>2010</v>
      </c>
      <c r="E439" t="s">
        <v>1245</v>
      </c>
      <c r="F439">
        <v>8</v>
      </c>
      <c r="G439">
        <v>0.73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2</v>
      </c>
      <c r="P439">
        <v>4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</row>
    <row r="440" spans="1:22" x14ac:dyDescent="0.15">
      <c r="A440" t="s">
        <v>1246</v>
      </c>
      <c r="B440" t="s">
        <v>1247</v>
      </c>
      <c r="C440" t="s">
        <v>17</v>
      </c>
      <c r="D440">
        <v>2010</v>
      </c>
      <c r="E440" t="s">
        <v>1248</v>
      </c>
      <c r="F440">
        <v>8</v>
      </c>
      <c r="G440">
        <v>0.73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</v>
      </c>
      <c r="Q440">
        <v>0</v>
      </c>
      <c r="R440">
        <v>1</v>
      </c>
      <c r="S440">
        <v>0</v>
      </c>
      <c r="T440">
        <v>1</v>
      </c>
      <c r="U440">
        <v>2</v>
      </c>
      <c r="V440">
        <v>1</v>
      </c>
    </row>
    <row r="441" spans="1:22" x14ac:dyDescent="0.15">
      <c r="A441" t="s">
        <v>1249</v>
      </c>
      <c r="B441" t="s">
        <v>1250</v>
      </c>
      <c r="C441" t="s">
        <v>17</v>
      </c>
      <c r="D441">
        <v>2010</v>
      </c>
      <c r="E441" t="s">
        <v>1251</v>
      </c>
      <c r="F441">
        <v>8</v>
      </c>
      <c r="G441">
        <v>0.73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</v>
      </c>
      <c r="O441">
        <v>2</v>
      </c>
      <c r="P441">
        <v>1</v>
      </c>
      <c r="Q441">
        <v>0</v>
      </c>
      <c r="R441">
        <v>2</v>
      </c>
      <c r="S441">
        <v>0</v>
      </c>
      <c r="T441">
        <v>0</v>
      </c>
      <c r="U441">
        <v>0</v>
      </c>
      <c r="V441">
        <v>0</v>
      </c>
    </row>
    <row r="442" spans="1:22" x14ac:dyDescent="0.15">
      <c r="A442" t="s">
        <v>1252</v>
      </c>
      <c r="B442" t="s">
        <v>1253</v>
      </c>
      <c r="C442" t="s">
        <v>17</v>
      </c>
      <c r="D442">
        <v>2010</v>
      </c>
      <c r="E442" t="s">
        <v>1254</v>
      </c>
      <c r="F442">
        <v>8</v>
      </c>
      <c r="G442">
        <v>0.73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2</v>
      </c>
      <c r="R442">
        <v>2</v>
      </c>
      <c r="S442">
        <v>1</v>
      </c>
      <c r="T442">
        <v>0</v>
      </c>
      <c r="U442">
        <v>1</v>
      </c>
      <c r="V442">
        <v>0</v>
      </c>
    </row>
    <row r="443" spans="1:22" x14ac:dyDescent="0.15">
      <c r="A443" t="s">
        <v>1255</v>
      </c>
      <c r="B443" t="s">
        <v>1256</v>
      </c>
      <c r="C443" t="s">
        <v>17</v>
      </c>
      <c r="D443">
        <v>2010</v>
      </c>
      <c r="E443" t="s">
        <v>1257</v>
      </c>
      <c r="F443">
        <v>8</v>
      </c>
      <c r="G443">
        <v>0.73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2</v>
      </c>
      <c r="P443">
        <v>0</v>
      </c>
      <c r="Q443">
        <v>2</v>
      </c>
      <c r="R443">
        <v>1</v>
      </c>
      <c r="S443">
        <v>1</v>
      </c>
      <c r="T443">
        <v>0</v>
      </c>
      <c r="U443">
        <v>1</v>
      </c>
      <c r="V443">
        <v>0</v>
      </c>
    </row>
    <row r="444" spans="1:22" x14ac:dyDescent="0.15">
      <c r="A444" t="s">
        <v>1258</v>
      </c>
      <c r="B444" t="s">
        <v>1259</v>
      </c>
      <c r="C444" t="s">
        <v>17</v>
      </c>
      <c r="D444">
        <v>2009</v>
      </c>
      <c r="E444" t="s">
        <v>1260</v>
      </c>
      <c r="F444">
        <v>8</v>
      </c>
      <c r="G444">
        <v>0.67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4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</row>
    <row r="445" spans="1:22" x14ac:dyDescent="0.15">
      <c r="A445" t="s">
        <v>1261</v>
      </c>
      <c r="B445" t="s">
        <v>1262</v>
      </c>
      <c r="C445" t="s">
        <v>17</v>
      </c>
      <c r="D445">
        <v>2009</v>
      </c>
      <c r="E445" t="s">
        <v>1263</v>
      </c>
      <c r="F445">
        <v>8</v>
      </c>
      <c r="G445">
        <v>0.67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</v>
      </c>
      <c r="O445">
        <v>1</v>
      </c>
      <c r="P445">
        <v>1</v>
      </c>
      <c r="Q445">
        <v>0</v>
      </c>
      <c r="R445">
        <v>1</v>
      </c>
      <c r="S445">
        <v>0</v>
      </c>
      <c r="T445">
        <v>1</v>
      </c>
      <c r="U445">
        <v>1</v>
      </c>
      <c r="V445">
        <v>0</v>
      </c>
    </row>
    <row r="446" spans="1:22" x14ac:dyDescent="0.15">
      <c r="A446" t="s">
        <v>1264</v>
      </c>
      <c r="B446" t="s">
        <v>1265</v>
      </c>
      <c r="C446" t="s">
        <v>17</v>
      </c>
      <c r="D446">
        <v>2009</v>
      </c>
      <c r="E446" t="s">
        <v>1266</v>
      </c>
      <c r="F446">
        <v>8</v>
      </c>
      <c r="G446">
        <v>0.67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2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1</v>
      </c>
      <c r="V446">
        <v>1</v>
      </c>
    </row>
    <row r="447" spans="1:22" x14ac:dyDescent="0.15">
      <c r="A447" t="s">
        <v>1267</v>
      </c>
      <c r="B447" t="s">
        <v>1268</v>
      </c>
      <c r="C447" t="s">
        <v>17</v>
      </c>
      <c r="D447">
        <v>2009</v>
      </c>
      <c r="E447" t="s">
        <v>1269</v>
      </c>
      <c r="F447">
        <v>8</v>
      </c>
      <c r="G447">
        <v>0.67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1</v>
      </c>
      <c r="R447">
        <v>2</v>
      </c>
      <c r="S447">
        <v>1</v>
      </c>
      <c r="T447">
        <v>0</v>
      </c>
      <c r="U447">
        <v>2</v>
      </c>
      <c r="V447">
        <v>0</v>
      </c>
    </row>
    <row r="448" spans="1:22" x14ac:dyDescent="0.15">
      <c r="A448" t="s">
        <v>1270</v>
      </c>
      <c r="B448" t="s">
        <v>1271</v>
      </c>
      <c r="C448" t="s">
        <v>17</v>
      </c>
      <c r="D448">
        <v>2009</v>
      </c>
      <c r="E448" t="s">
        <v>1272</v>
      </c>
      <c r="F448">
        <v>8</v>
      </c>
      <c r="G448">
        <v>0.67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1</v>
      </c>
      <c r="N448">
        <v>1</v>
      </c>
      <c r="O448">
        <v>2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</row>
    <row r="449" spans="1:22" x14ac:dyDescent="0.15">
      <c r="A449" t="s">
        <v>1273</v>
      </c>
      <c r="B449" t="s">
        <v>1274</v>
      </c>
      <c r="C449" t="s">
        <v>17</v>
      </c>
      <c r="D449">
        <v>2009</v>
      </c>
      <c r="E449" t="s">
        <v>1275</v>
      </c>
      <c r="F449">
        <v>8</v>
      </c>
      <c r="G449">
        <v>0.67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4</v>
      </c>
      <c r="Q449">
        <v>2</v>
      </c>
      <c r="R449">
        <v>0</v>
      </c>
      <c r="S449">
        <v>0</v>
      </c>
      <c r="T449">
        <v>0</v>
      </c>
      <c r="U449">
        <v>1</v>
      </c>
      <c r="V449">
        <v>1</v>
      </c>
    </row>
    <row r="450" spans="1:22" x14ac:dyDescent="0.15">
      <c r="A450" t="s">
        <v>1276</v>
      </c>
      <c r="B450" t="s">
        <v>1277</v>
      </c>
      <c r="C450" t="s">
        <v>17</v>
      </c>
      <c r="D450">
        <v>2009</v>
      </c>
      <c r="E450" t="s">
        <v>1278</v>
      </c>
      <c r="F450">
        <v>8</v>
      </c>
      <c r="G450">
        <v>0.67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  <c r="O450">
        <v>2</v>
      </c>
      <c r="P450">
        <v>0</v>
      </c>
      <c r="Q450">
        <v>1</v>
      </c>
      <c r="R450">
        <v>1</v>
      </c>
      <c r="S450">
        <v>0</v>
      </c>
      <c r="T450">
        <v>1</v>
      </c>
      <c r="U450">
        <v>1</v>
      </c>
      <c r="V450">
        <v>0</v>
      </c>
    </row>
    <row r="451" spans="1:22" x14ac:dyDescent="0.15">
      <c r="A451" t="s">
        <v>1279</v>
      </c>
      <c r="B451" t="s">
        <v>1280</v>
      </c>
      <c r="C451" t="s">
        <v>17</v>
      </c>
      <c r="D451">
        <v>2009</v>
      </c>
      <c r="E451" t="s">
        <v>1281</v>
      </c>
      <c r="F451">
        <v>8</v>
      </c>
      <c r="G451">
        <v>0.67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2</v>
      </c>
      <c r="O451">
        <v>1</v>
      </c>
      <c r="P451">
        <v>1</v>
      </c>
      <c r="Q451">
        <v>0</v>
      </c>
      <c r="R451">
        <v>2</v>
      </c>
      <c r="S451">
        <v>0</v>
      </c>
      <c r="T451">
        <v>1</v>
      </c>
      <c r="U451">
        <v>0</v>
      </c>
      <c r="V451">
        <v>0</v>
      </c>
    </row>
    <row r="452" spans="1:22" x14ac:dyDescent="0.15">
      <c r="A452" t="s">
        <v>1282</v>
      </c>
      <c r="B452" t="s">
        <v>1283</v>
      </c>
      <c r="C452" t="s">
        <v>17</v>
      </c>
      <c r="D452">
        <v>2009</v>
      </c>
      <c r="E452" t="s">
        <v>1284</v>
      </c>
      <c r="F452">
        <v>8</v>
      </c>
      <c r="G452">
        <v>0.67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1</v>
      </c>
      <c r="U452">
        <v>0</v>
      </c>
      <c r="V452">
        <v>2</v>
      </c>
    </row>
    <row r="453" spans="1:22" x14ac:dyDescent="0.15">
      <c r="A453" t="s">
        <v>1285</v>
      </c>
      <c r="B453" t="s">
        <v>1286</v>
      </c>
      <c r="C453" t="s">
        <v>17</v>
      </c>
      <c r="D453">
        <v>2009</v>
      </c>
      <c r="E453" t="s">
        <v>1287</v>
      </c>
      <c r="F453">
        <v>8</v>
      </c>
      <c r="G453">
        <v>0.67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1</v>
      </c>
      <c r="U453">
        <v>2</v>
      </c>
      <c r="V453">
        <v>1</v>
      </c>
    </row>
    <row r="454" spans="1:22" x14ac:dyDescent="0.15">
      <c r="A454" t="s">
        <v>1288</v>
      </c>
      <c r="B454" t="s">
        <v>1289</v>
      </c>
      <c r="C454" t="s">
        <v>17</v>
      </c>
      <c r="D454">
        <v>2008</v>
      </c>
      <c r="E454" t="s">
        <v>1290</v>
      </c>
      <c r="F454">
        <v>8</v>
      </c>
      <c r="G454">
        <v>0.62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0</v>
      </c>
      <c r="O454">
        <v>2</v>
      </c>
      <c r="P454">
        <v>0</v>
      </c>
      <c r="Q454">
        <v>0</v>
      </c>
      <c r="R454">
        <v>0</v>
      </c>
      <c r="S454">
        <v>2</v>
      </c>
      <c r="T454">
        <v>1</v>
      </c>
      <c r="U454">
        <v>0</v>
      </c>
      <c r="V454">
        <v>1</v>
      </c>
    </row>
    <row r="455" spans="1:22" x14ac:dyDescent="0.15">
      <c r="A455" t="s">
        <v>1291</v>
      </c>
      <c r="B455" t="s">
        <v>1292</v>
      </c>
      <c r="C455" t="s">
        <v>17</v>
      </c>
      <c r="D455">
        <v>2008</v>
      </c>
      <c r="E455" t="s">
        <v>1293</v>
      </c>
      <c r="F455">
        <v>8</v>
      </c>
      <c r="G455">
        <v>0.62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2</v>
      </c>
      <c r="O455">
        <v>1</v>
      </c>
      <c r="P455">
        <v>0</v>
      </c>
      <c r="Q455">
        <v>1</v>
      </c>
      <c r="R455">
        <v>0</v>
      </c>
      <c r="S455">
        <v>0</v>
      </c>
      <c r="T455">
        <v>2</v>
      </c>
      <c r="U455">
        <v>1</v>
      </c>
      <c r="V455">
        <v>0</v>
      </c>
    </row>
    <row r="456" spans="1:22" x14ac:dyDescent="0.15">
      <c r="A456" t="s">
        <v>1294</v>
      </c>
      <c r="B456" t="s">
        <v>1295</v>
      </c>
      <c r="C456" t="s">
        <v>17</v>
      </c>
      <c r="D456">
        <v>2008</v>
      </c>
      <c r="E456" t="s">
        <v>1296</v>
      </c>
      <c r="F456">
        <v>8</v>
      </c>
      <c r="G456">
        <v>0.62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2</v>
      </c>
      <c r="R456">
        <v>0</v>
      </c>
      <c r="S456">
        <v>1</v>
      </c>
      <c r="T456">
        <v>2</v>
      </c>
      <c r="U456">
        <v>1</v>
      </c>
      <c r="V456">
        <v>0</v>
      </c>
    </row>
    <row r="457" spans="1:22" x14ac:dyDescent="0.15">
      <c r="A457" t="s">
        <v>1297</v>
      </c>
      <c r="B457" t="s">
        <v>1298</v>
      </c>
      <c r="C457" t="s">
        <v>17</v>
      </c>
      <c r="D457">
        <v>2008</v>
      </c>
      <c r="E457" t="s">
        <v>1299</v>
      </c>
      <c r="F457">
        <v>8</v>
      </c>
      <c r="G457">
        <v>0.62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2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0</v>
      </c>
    </row>
    <row r="458" spans="1:22" x14ac:dyDescent="0.15">
      <c r="A458" t="s">
        <v>1300</v>
      </c>
      <c r="B458" t="s">
        <v>1301</v>
      </c>
      <c r="C458" t="s">
        <v>17</v>
      </c>
      <c r="D458">
        <v>2007</v>
      </c>
      <c r="E458" t="s">
        <v>1302</v>
      </c>
      <c r="F458">
        <v>8</v>
      </c>
      <c r="G458">
        <v>0.56999999999999995</v>
      </c>
      <c r="H458">
        <v>0</v>
      </c>
      <c r="I458">
        <v>0</v>
      </c>
      <c r="J458">
        <v>0</v>
      </c>
      <c r="K458">
        <v>1</v>
      </c>
      <c r="L458">
        <v>2</v>
      </c>
      <c r="M458">
        <v>1</v>
      </c>
      <c r="N458">
        <v>1</v>
      </c>
      <c r="O458">
        <v>2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</row>
    <row r="459" spans="1:22" x14ac:dyDescent="0.15">
      <c r="A459" t="s">
        <v>1303</v>
      </c>
      <c r="B459" t="s">
        <v>1304</v>
      </c>
      <c r="C459" t="s">
        <v>17</v>
      </c>
      <c r="D459">
        <v>2007</v>
      </c>
      <c r="E459" t="s">
        <v>1305</v>
      </c>
      <c r="F459">
        <v>8</v>
      </c>
      <c r="G459">
        <v>0.56999999999999995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2</v>
      </c>
      <c r="P459">
        <v>1</v>
      </c>
      <c r="Q459">
        <v>1</v>
      </c>
      <c r="R459">
        <v>1</v>
      </c>
      <c r="S459">
        <v>0</v>
      </c>
      <c r="T459">
        <v>2</v>
      </c>
      <c r="U459">
        <v>0</v>
      </c>
      <c r="V459">
        <v>0</v>
      </c>
    </row>
    <row r="460" spans="1:22" x14ac:dyDescent="0.15">
      <c r="A460" t="s">
        <v>1306</v>
      </c>
      <c r="B460" t="s">
        <v>1307</v>
      </c>
      <c r="C460" t="s">
        <v>17</v>
      </c>
      <c r="D460">
        <v>2007</v>
      </c>
      <c r="E460" t="s">
        <v>1308</v>
      </c>
      <c r="F460">
        <v>8</v>
      </c>
      <c r="G460">
        <v>0.56999999999999995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2</v>
      </c>
      <c r="V460">
        <v>0</v>
      </c>
    </row>
    <row r="461" spans="1:22" x14ac:dyDescent="0.15">
      <c r="A461" t="s">
        <v>1309</v>
      </c>
      <c r="B461" t="s">
        <v>1310</v>
      </c>
      <c r="C461" t="s">
        <v>17</v>
      </c>
      <c r="D461">
        <v>2007</v>
      </c>
      <c r="E461" t="s">
        <v>1311</v>
      </c>
      <c r="F461">
        <v>8</v>
      </c>
      <c r="G461">
        <v>0.56999999999999995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2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2</v>
      </c>
    </row>
    <row r="462" spans="1:22" x14ac:dyDescent="0.15">
      <c r="A462" t="s">
        <v>1312</v>
      </c>
      <c r="B462" t="s">
        <v>1313</v>
      </c>
      <c r="C462" t="s">
        <v>17</v>
      </c>
      <c r="D462">
        <v>2007</v>
      </c>
      <c r="E462" t="s">
        <v>1314</v>
      </c>
      <c r="F462">
        <v>8</v>
      </c>
      <c r="G462">
        <v>0.56999999999999995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2</v>
      </c>
      <c r="R462">
        <v>0</v>
      </c>
      <c r="S462">
        <v>1</v>
      </c>
      <c r="T462">
        <v>1</v>
      </c>
      <c r="U462">
        <v>1</v>
      </c>
      <c r="V462">
        <v>0</v>
      </c>
    </row>
    <row r="463" spans="1:22" x14ac:dyDescent="0.15">
      <c r="A463" t="s">
        <v>1315</v>
      </c>
      <c r="B463" t="s">
        <v>1316</v>
      </c>
      <c r="C463" t="s">
        <v>17</v>
      </c>
      <c r="D463">
        <v>2007</v>
      </c>
      <c r="E463" t="s">
        <v>1317</v>
      </c>
      <c r="F463">
        <v>8</v>
      </c>
      <c r="G463">
        <v>0.56999999999999995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2</v>
      </c>
      <c r="O463">
        <v>1</v>
      </c>
      <c r="P463">
        <v>0</v>
      </c>
      <c r="Q463">
        <v>0</v>
      </c>
      <c r="R463">
        <v>1</v>
      </c>
      <c r="S463">
        <v>1</v>
      </c>
      <c r="T463">
        <v>0</v>
      </c>
      <c r="U463">
        <v>1</v>
      </c>
      <c r="V463">
        <v>0</v>
      </c>
    </row>
    <row r="464" spans="1:22" x14ac:dyDescent="0.15">
      <c r="A464" t="s">
        <v>1318</v>
      </c>
      <c r="B464" t="s">
        <v>1319</v>
      </c>
      <c r="C464" t="s">
        <v>17</v>
      </c>
      <c r="D464">
        <v>2006</v>
      </c>
      <c r="E464" t="s">
        <v>1320</v>
      </c>
      <c r="F464">
        <v>8</v>
      </c>
      <c r="G464">
        <v>0.53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3</v>
      </c>
      <c r="R464">
        <v>0</v>
      </c>
      <c r="S464">
        <v>4</v>
      </c>
      <c r="T464">
        <v>0</v>
      </c>
      <c r="U464">
        <v>0</v>
      </c>
      <c r="V464">
        <v>0</v>
      </c>
    </row>
    <row r="465" spans="1:22" x14ac:dyDescent="0.15">
      <c r="A465" t="s">
        <v>1321</v>
      </c>
      <c r="B465" t="s">
        <v>1322</v>
      </c>
      <c r="C465" t="s">
        <v>17</v>
      </c>
      <c r="D465">
        <v>2006</v>
      </c>
      <c r="E465" t="s">
        <v>1323</v>
      </c>
      <c r="F465">
        <v>8</v>
      </c>
      <c r="G465">
        <v>0.53</v>
      </c>
      <c r="H465">
        <v>0</v>
      </c>
      <c r="I465">
        <v>0</v>
      </c>
      <c r="J465">
        <v>0</v>
      </c>
      <c r="K465">
        <v>3</v>
      </c>
      <c r="L465">
        <v>0</v>
      </c>
      <c r="M465">
        <v>0</v>
      </c>
      <c r="N465">
        <v>2</v>
      </c>
      <c r="O465">
        <v>2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15">
      <c r="A466" t="s">
        <v>1324</v>
      </c>
      <c r="B466" t="s">
        <v>1325</v>
      </c>
      <c r="C466" t="s">
        <v>17</v>
      </c>
      <c r="D466">
        <v>2006</v>
      </c>
      <c r="E466" t="s">
        <v>1326</v>
      </c>
      <c r="F466">
        <v>8</v>
      </c>
      <c r="G466">
        <v>0.53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1</v>
      </c>
      <c r="Q466">
        <v>2</v>
      </c>
      <c r="R466">
        <v>1</v>
      </c>
      <c r="S466">
        <v>0</v>
      </c>
      <c r="T466">
        <v>2</v>
      </c>
      <c r="U466">
        <v>0</v>
      </c>
      <c r="V466">
        <v>0</v>
      </c>
    </row>
    <row r="467" spans="1:22" x14ac:dyDescent="0.15">
      <c r="A467" t="s">
        <v>1327</v>
      </c>
      <c r="B467" t="s">
        <v>1328</v>
      </c>
      <c r="C467" t="s">
        <v>17</v>
      </c>
      <c r="D467">
        <v>2006</v>
      </c>
      <c r="E467" t="s">
        <v>1329</v>
      </c>
      <c r="F467">
        <v>8</v>
      </c>
      <c r="G467">
        <v>0.53</v>
      </c>
      <c r="H467">
        <v>0</v>
      </c>
      <c r="I467">
        <v>0</v>
      </c>
      <c r="J467">
        <v>1</v>
      </c>
      <c r="K467">
        <v>0</v>
      </c>
      <c r="L467">
        <v>2</v>
      </c>
      <c r="M467">
        <v>0</v>
      </c>
      <c r="N467">
        <v>0</v>
      </c>
      <c r="O467">
        <v>0</v>
      </c>
      <c r="P467">
        <v>0</v>
      </c>
      <c r="Q467">
        <v>3</v>
      </c>
      <c r="R467">
        <v>1</v>
      </c>
      <c r="S467">
        <v>0</v>
      </c>
      <c r="T467">
        <v>1</v>
      </c>
      <c r="U467">
        <v>0</v>
      </c>
      <c r="V467">
        <v>0</v>
      </c>
    </row>
    <row r="468" spans="1:22" x14ac:dyDescent="0.15">
      <c r="A468" t="s">
        <v>1330</v>
      </c>
      <c r="B468" t="s">
        <v>1331</v>
      </c>
      <c r="C468" t="s">
        <v>17</v>
      </c>
      <c r="D468">
        <v>2005</v>
      </c>
      <c r="E468" t="s">
        <v>1332</v>
      </c>
      <c r="F468">
        <v>8</v>
      </c>
      <c r="G468">
        <v>0.5</v>
      </c>
      <c r="H468">
        <v>0</v>
      </c>
      <c r="I468">
        <v>0</v>
      </c>
      <c r="J468">
        <v>0</v>
      </c>
      <c r="K468">
        <v>3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2</v>
      </c>
    </row>
    <row r="469" spans="1:22" x14ac:dyDescent="0.15">
      <c r="A469" t="s">
        <v>1333</v>
      </c>
      <c r="B469" t="s">
        <v>1334</v>
      </c>
      <c r="C469" t="s">
        <v>17</v>
      </c>
      <c r="D469">
        <v>2015</v>
      </c>
      <c r="E469" t="s">
        <v>1335</v>
      </c>
      <c r="F469">
        <v>7</v>
      </c>
      <c r="G469">
        <v>1.17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</v>
      </c>
      <c r="T469">
        <v>2</v>
      </c>
      <c r="U469">
        <v>1</v>
      </c>
      <c r="V469">
        <v>2</v>
      </c>
    </row>
    <row r="470" spans="1:22" x14ac:dyDescent="0.15">
      <c r="A470" t="s">
        <v>1336</v>
      </c>
      <c r="B470" t="s">
        <v>1337</v>
      </c>
      <c r="C470" t="s">
        <v>17</v>
      </c>
      <c r="D470">
        <v>2015</v>
      </c>
      <c r="E470" t="s">
        <v>1338</v>
      </c>
      <c r="F470">
        <v>7</v>
      </c>
      <c r="G470">
        <v>1.17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4</v>
      </c>
      <c r="U470">
        <v>1</v>
      </c>
      <c r="V470">
        <v>1</v>
      </c>
    </row>
    <row r="471" spans="1:22" x14ac:dyDescent="0.15">
      <c r="A471" t="s">
        <v>1339</v>
      </c>
      <c r="B471" t="s">
        <v>1340</v>
      </c>
      <c r="C471" t="s">
        <v>17</v>
      </c>
      <c r="D471">
        <v>2015</v>
      </c>
      <c r="E471" t="s">
        <v>1341</v>
      </c>
      <c r="F471">
        <v>7</v>
      </c>
      <c r="G471">
        <v>1.17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</v>
      </c>
      <c r="U471">
        <v>4</v>
      </c>
      <c r="V471">
        <v>1</v>
      </c>
    </row>
    <row r="472" spans="1:22" x14ac:dyDescent="0.15">
      <c r="A472" t="s">
        <v>1342</v>
      </c>
      <c r="B472" t="s">
        <v>1343</v>
      </c>
      <c r="C472" t="s">
        <v>17</v>
      </c>
      <c r="D472">
        <v>2015</v>
      </c>
      <c r="E472" t="s">
        <v>1344</v>
      </c>
      <c r="F472">
        <v>7</v>
      </c>
      <c r="G472">
        <v>1.17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2</v>
      </c>
      <c r="U472">
        <v>2</v>
      </c>
      <c r="V472">
        <v>2</v>
      </c>
    </row>
    <row r="473" spans="1:22" x14ac:dyDescent="0.15">
      <c r="A473" t="s">
        <v>1345</v>
      </c>
      <c r="B473" t="s">
        <v>1346</v>
      </c>
      <c r="C473" t="s">
        <v>17</v>
      </c>
      <c r="D473">
        <v>2015</v>
      </c>
      <c r="E473" t="s">
        <v>1347</v>
      </c>
      <c r="F473">
        <v>7</v>
      </c>
      <c r="G473">
        <v>1.17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</v>
      </c>
      <c r="T473">
        <v>2</v>
      </c>
      <c r="U473">
        <v>1</v>
      </c>
      <c r="V473">
        <v>1</v>
      </c>
    </row>
    <row r="474" spans="1:22" x14ac:dyDescent="0.15">
      <c r="A474" t="s">
        <v>1348</v>
      </c>
      <c r="B474" t="s">
        <v>1349</v>
      </c>
      <c r="C474" t="s">
        <v>17</v>
      </c>
      <c r="D474">
        <v>2015</v>
      </c>
      <c r="E474" t="s">
        <v>1350</v>
      </c>
      <c r="F474">
        <v>7</v>
      </c>
      <c r="G474">
        <v>1.17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2</v>
      </c>
      <c r="T474">
        <v>0</v>
      </c>
      <c r="U474">
        <v>3</v>
      </c>
      <c r="V474">
        <v>1</v>
      </c>
    </row>
    <row r="475" spans="1:22" x14ac:dyDescent="0.15">
      <c r="A475" t="s">
        <v>1351</v>
      </c>
      <c r="B475" t="s">
        <v>1352</v>
      </c>
      <c r="C475" t="s">
        <v>17</v>
      </c>
      <c r="D475">
        <v>2014</v>
      </c>
      <c r="E475" t="s">
        <v>1353</v>
      </c>
      <c r="F475">
        <v>7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</v>
      </c>
      <c r="S475">
        <v>0</v>
      </c>
      <c r="T475">
        <v>1</v>
      </c>
      <c r="U475">
        <v>2</v>
      </c>
      <c r="V475">
        <v>2</v>
      </c>
    </row>
    <row r="476" spans="1:22" x14ac:dyDescent="0.15">
      <c r="A476" t="s">
        <v>1354</v>
      </c>
      <c r="B476" t="s">
        <v>1355</v>
      </c>
      <c r="C476" t="s">
        <v>17</v>
      </c>
      <c r="D476">
        <v>2014</v>
      </c>
      <c r="E476" t="s">
        <v>1356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</v>
      </c>
      <c r="S476">
        <v>0</v>
      </c>
      <c r="T476">
        <v>2</v>
      </c>
      <c r="U476">
        <v>0</v>
      </c>
      <c r="V476">
        <v>2</v>
      </c>
    </row>
    <row r="477" spans="1:22" x14ac:dyDescent="0.15">
      <c r="A477" t="s">
        <v>1357</v>
      </c>
      <c r="B477" t="s">
        <v>1358</v>
      </c>
      <c r="C477" t="s">
        <v>17</v>
      </c>
      <c r="D477">
        <v>2014</v>
      </c>
      <c r="E477" t="s">
        <v>1359</v>
      </c>
      <c r="F477">
        <v>7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3</v>
      </c>
      <c r="U477">
        <v>1</v>
      </c>
      <c r="V477">
        <v>1</v>
      </c>
    </row>
    <row r="478" spans="1:22" x14ac:dyDescent="0.15">
      <c r="A478" t="s">
        <v>1360</v>
      </c>
      <c r="B478" t="s">
        <v>1361</v>
      </c>
      <c r="C478" t="s">
        <v>17</v>
      </c>
      <c r="D478">
        <v>2014</v>
      </c>
      <c r="E478" t="s">
        <v>1362</v>
      </c>
      <c r="F478">
        <v>7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1</v>
      </c>
      <c r="S478">
        <v>0</v>
      </c>
      <c r="T478">
        <v>2</v>
      </c>
      <c r="U478">
        <v>1</v>
      </c>
      <c r="V478">
        <v>1</v>
      </c>
    </row>
    <row r="479" spans="1:22" x14ac:dyDescent="0.15">
      <c r="A479" t="s">
        <v>1363</v>
      </c>
      <c r="B479" t="s">
        <v>1364</v>
      </c>
      <c r="C479" t="s">
        <v>17</v>
      </c>
      <c r="D479">
        <v>2013</v>
      </c>
      <c r="E479" t="s">
        <v>1365</v>
      </c>
      <c r="F479">
        <v>7</v>
      </c>
      <c r="G479">
        <v>0.88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3</v>
      </c>
      <c r="S479">
        <v>0</v>
      </c>
      <c r="T479">
        <v>0</v>
      </c>
      <c r="U479">
        <v>1</v>
      </c>
      <c r="V479">
        <v>2</v>
      </c>
    </row>
    <row r="480" spans="1:22" x14ac:dyDescent="0.15">
      <c r="A480" t="s">
        <v>1366</v>
      </c>
      <c r="B480" t="s">
        <v>1367</v>
      </c>
      <c r="C480" t="s">
        <v>17</v>
      </c>
      <c r="D480">
        <v>2013</v>
      </c>
      <c r="E480" t="s">
        <v>1368</v>
      </c>
      <c r="F480">
        <v>7</v>
      </c>
      <c r="G480">
        <v>0.88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3</v>
      </c>
      <c r="S480">
        <v>0</v>
      </c>
      <c r="T480">
        <v>0</v>
      </c>
      <c r="U480">
        <v>3</v>
      </c>
      <c r="V480">
        <v>1</v>
      </c>
    </row>
    <row r="481" spans="1:22" x14ac:dyDescent="0.15">
      <c r="A481" t="s">
        <v>1369</v>
      </c>
      <c r="B481" t="s">
        <v>1370</v>
      </c>
      <c r="C481" t="s">
        <v>17</v>
      </c>
      <c r="D481">
        <v>2013</v>
      </c>
      <c r="E481" t="s">
        <v>1371</v>
      </c>
      <c r="F481">
        <v>7</v>
      </c>
      <c r="G481">
        <v>0.88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2</v>
      </c>
      <c r="T481">
        <v>1</v>
      </c>
      <c r="U481">
        <v>0</v>
      </c>
      <c r="V481">
        <v>1</v>
      </c>
    </row>
    <row r="482" spans="1:22" x14ac:dyDescent="0.15">
      <c r="A482" t="s">
        <v>1372</v>
      </c>
      <c r="B482" t="s">
        <v>1373</v>
      </c>
      <c r="C482" t="s">
        <v>17</v>
      </c>
      <c r="D482">
        <v>2013</v>
      </c>
      <c r="E482" t="s">
        <v>1374</v>
      </c>
      <c r="F482">
        <v>7</v>
      </c>
      <c r="G482">
        <v>0.88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1</v>
      </c>
      <c r="S482">
        <v>1</v>
      </c>
      <c r="T482">
        <v>2</v>
      </c>
      <c r="U482">
        <v>0</v>
      </c>
      <c r="V482">
        <v>1</v>
      </c>
    </row>
    <row r="483" spans="1:22" x14ac:dyDescent="0.15">
      <c r="A483" t="s">
        <v>1375</v>
      </c>
      <c r="B483" t="s">
        <v>1376</v>
      </c>
      <c r="C483" t="s">
        <v>17</v>
      </c>
      <c r="D483">
        <v>2012</v>
      </c>
      <c r="E483" t="s">
        <v>1377</v>
      </c>
      <c r="F483">
        <v>7</v>
      </c>
      <c r="G483">
        <v>0.78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2</v>
      </c>
      <c r="R483">
        <v>3</v>
      </c>
      <c r="S483">
        <v>1</v>
      </c>
      <c r="T483">
        <v>0</v>
      </c>
      <c r="U483">
        <v>0</v>
      </c>
      <c r="V483">
        <v>0</v>
      </c>
    </row>
    <row r="484" spans="1:22" x14ac:dyDescent="0.15">
      <c r="A484" t="s">
        <v>1378</v>
      </c>
      <c r="B484" t="s">
        <v>1379</v>
      </c>
      <c r="C484" t="s">
        <v>17</v>
      </c>
      <c r="D484">
        <v>2012</v>
      </c>
      <c r="E484" t="s">
        <v>1380</v>
      </c>
      <c r="F484">
        <v>7</v>
      </c>
      <c r="G484">
        <v>0.78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>
        <v>1</v>
      </c>
      <c r="U484">
        <v>1</v>
      </c>
      <c r="V484">
        <v>1</v>
      </c>
    </row>
    <row r="485" spans="1:22" x14ac:dyDescent="0.15">
      <c r="A485" t="s">
        <v>1381</v>
      </c>
      <c r="B485" t="s">
        <v>1382</v>
      </c>
      <c r="C485" t="s">
        <v>17</v>
      </c>
      <c r="D485">
        <v>2012</v>
      </c>
      <c r="E485" t="s">
        <v>1383</v>
      </c>
      <c r="F485">
        <v>7</v>
      </c>
      <c r="G485">
        <v>0.78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2</v>
      </c>
      <c r="Q485">
        <v>2</v>
      </c>
      <c r="R485">
        <v>0</v>
      </c>
      <c r="S485">
        <v>2</v>
      </c>
      <c r="T485">
        <v>0</v>
      </c>
      <c r="U485">
        <v>1</v>
      </c>
      <c r="V485">
        <v>0</v>
      </c>
    </row>
    <row r="486" spans="1:22" x14ac:dyDescent="0.15">
      <c r="A486" t="s">
        <v>1384</v>
      </c>
      <c r="B486" t="s">
        <v>1385</v>
      </c>
      <c r="C486" t="s">
        <v>17</v>
      </c>
      <c r="D486">
        <v>2011</v>
      </c>
      <c r="E486" t="s">
        <v>1386</v>
      </c>
      <c r="F486">
        <v>7</v>
      </c>
      <c r="G486">
        <v>0.7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3</v>
      </c>
      <c r="S486">
        <v>0</v>
      </c>
      <c r="T486">
        <v>0</v>
      </c>
      <c r="U486">
        <v>1</v>
      </c>
      <c r="V486">
        <v>2</v>
      </c>
    </row>
    <row r="487" spans="1:22" x14ac:dyDescent="0.15">
      <c r="A487" t="s">
        <v>1387</v>
      </c>
      <c r="B487" t="s">
        <v>1388</v>
      </c>
      <c r="C487" t="s">
        <v>17</v>
      </c>
      <c r="D487">
        <v>2011</v>
      </c>
      <c r="E487" t="s">
        <v>1389</v>
      </c>
      <c r="F487">
        <v>7</v>
      </c>
      <c r="G487">
        <v>0.7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3</v>
      </c>
      <c r="Q487">
        <v>1</v>
      </c>
      <c r="R487">
        <v>3</v>
      </c>
      <c r="S487">
        <v>0</v>
      </c>
      <c r="T487">
        <v>0</v>
      </c>
      <c r="U487">
        <v>0</v>
      </c>
      <c r="V487">
        <v>0</v>
      </c>
    </row>
    <row r="488" spans="1:22" x14ac:dyDescent="0.15">
      <c r="A488" t="s">
        <v>1390</v>
      </c>
      <c r="B488" t="s">
        <v>1391</v>
      </c>
      <c r="C488" t="s">
        <v>17</v>
      </c>
      <c r="D488">
        <v>2011</v>
      </c>
      <c r="E488" t="s">
        <v>1392</v>
      </c>
      <c r="F488">
        <v>7</v>
      </c>
      <c r="G488">
        <v>0.7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3</v>
      </c>
      <c r="Q488">
        <v>0</v>
      </c>
      <c r="R488">
        <v>0</v>
      </c>
      <c r="S488">
        <v>1</v>
      </c>
      <c r="T488">
        <v>2</v>
      </c>
      <c r="U488">
        <v>1</v>
      </c>
      <c r="V488">
        <v>0</v>
      </c>
    </row>
    <row r="489" spans="1:22" x14ac:dyDescent="0.15">
      <c r="A489" t="s">
        <v>1393</v>
      </c>
      <c r="B489" t="s">
        <v>1394</v>
      </c>
      <c r="C489" t="s">
        <v>17</v>
      </c>
      <c r="D489">
        <v>2011</v>
      </c>
      <c r="E489" t="s">
        <v>1395</v>
      </c>
      <c r="F489">
        <v>7</v>
      </c>
      <c r="G489">
        <v>0.7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</v>
      </c>
      <c r="Q489">
        <v>0</v>
      </c>
      <c r="R489">
        <v>2</v>
      </c>
      <c r="S489">
        <v>0</v>
      </c>
      <c r="T489">
        <v>2</v>
      </c>
      <c r="U489">
        <v>0</v>
      </c>
      <c r="V489">
        <v>0</v>
      </c>
    </row>
    <row r="490" spans="1:22" x14ac:dyDescent="0.15">
      <c r="A490" t="s">
        <v>1396</v>
      </c>
      <c r="B490" t="s">
        <v>1397</v>
      </c>
      <c r="C490" t="s">
        <v>17</v>
      </c>
      <c r="D490">
        <v>2011</v>
      </c>
      <c r="E490" t="s">
        <v>1398</v>
      </c>
      <c r="F490">
        <v>7</v>
      </c>
      <c r="G490">
        <v>0.7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2</v>
      </c>
      <c r="V490">
        <v>0</v>
      </c>
    </row>
    <row r="491" spans="1:22" x14ac:dyDescent="0.15">
      <c r="A491" t="s">
        <v>1399</v>
      </c>
      <c r="B491" t="s">
        <v>1400</v>
      </c>
      <c r="C491" t="s">
        <v>17</v>
      </c>
      <c r="D491">
        <v>2011</v>
      </c>
      <c r="E491" t="s">
        <v>1401</v>
      </c>
      <c r="F491">
        <v>7</v>
      </c>
      <c r="G491">
        <v>0.7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1</v>
      </c>
      <c r="T491">
        <v>1</v>
      </c>
      <c r="U491">
        <v>1</v>
      </c>
      <c r="V491">
        <v>3</v>
      </c>
    </row>
    <row r="492" spans="1:22" x14ac:dyDescent="0.15">
      <c r="A492" t="s">
        <v>1402</v>
      </c>
      <c r="B492" t="s">
        <v>1403</v>
      </c>
      <c r="C492" t="s">
        <v>17</v>
      </c>
      <c r="D492">
        <v>2010</v>
      </c>
      <c r="E492" t="s">
        <v>1404</v>
      </c>
      <c r="F492">
        <v>7</v>
      </c>
      <c r="G492">
        <v>0.64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0</v>
      </c>
      <c r="T492">
        <v>1</v>
      </c>
      <c r="U492">
        <v>1</v>
      </c>
      <c r="V492">
        <v>2</v>
      </c>
    </row>
    <row r="493" spans="1:22" x14ac:dyDescent="0.15">
      <c r="A493" t="s">
        <v>1405</v>
      </c>
      <c r="B493" t="s">
        <v>1406</v>
      </c>
      <c r="C493" t="s">
        <v>17</v>
      </c>
      <c r="D493">
        <v>2009</v>
      </c>
      <c r="E493" t="s">
        <v>1407</v>
      </c>
      <c r="F493">
        <v>7</v>
      </c>
      <c r="G493">
        <v>0.57999999999999996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2</v>
      </c>
      <c r="U493">
        <v>1</v>
      </c>
      <c r="V493">
        <v>3</v>
      </c>
    </row>
    <row r="494" spans="1:22" x14ac:dyDescent="0.15">
      <c r="A494" t="s">
        <v>1408</v>
      </c>
      <c r="B494" t="s">
        <v>1409</v>
      </c>
      <c r="C494" t="s">
        <v>17</v>
      </c>
      <c r="D494">
        <v>2009</v>
      </c>
      <c r="E494" t="s">
        <v>1410</v>
      </c>
      <c r="F494">
        <v>7</v>
      </c>
      <c r="G494">
        <v>0.57999999999999996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2</v>
      </c>
      <c r="O494">
        <v>3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15">
      <c r="A495" t="s">
        <v>1411</v>
      </c>
      <c r="B495" t="s">
        <v>1412</v>
      </c>
      <c r="C495" t="s">
        <v>17</v>
      </c>
      <c r="D495">
        <v>2009</v>
      </c>
      <c r="E495" t="s">
        <v>1413</v>
      </c>
      <c r="F495">
        <v>7</v>
      </c>
      <c r="G495">
        <v>0.57999999999999996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3</v>
      </c>
      <c r="O495">
        <v>0</v>
      </c>
      <c r="P495">
        <v>0</v>
      </c>
      <c r="Q495">
        <v>0</v>
      </c>
      <c r="R495">
        <v>2</v>
      </c>
      <c r="S495">
        <v>1</v>
      </c>
      <c r="T495">
        <v>0</v>
      </c>
      <c r="U495">
        <v>0</v>
      </c>
      <c r="V495">
        <v>0</v>
      </c>
    </row>
    <row r="496" spans="1:22" x14ac:dyDescent="0.15">
      <c r="A496" t="s">
        <v>1414</v>
      </c>
      <c r="B496" t="s">
        <v>1415</v>
      </c>
      <c r="C496" t="s">
        <v>17</v>
      </c>
      <c r="D496">
        <v>2008</v>
      </c>
      <c r="E496" t="s">
        <v>1416</v>
      </c>
      <c r="F496">
        <v>7</v>
      </c>
      <c r="G496">
        <v>0.54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</v>
      </c>
      <c r="N496">
        <v>0</v>
      </c>
      <c r="O496">
        <v>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</row>
    <row r="497" spans="1:22" x14ac:dyDescent="0.15">
      <c r="A497" t="s">
        <v>1417</v>
      </c>
      <c r="B497" t="s">
        <v>1418</v>
      </c>
      <c r="C497" t="s">
        <v>17</v>
      </c>
      <c r="D497">
        <v>2008</v>
      </c>
      <c r="E497" t="s">
        <v>1419</v>
      </c>
      <c r="F497">
        <v>7</v>
      </c>
      <c r="G497">
        <v>0.54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1</v>
      </c>
      <c r="O497">
        <v>2</v>
      </c>
      <c r="P497">
        <v>0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0</v>
      </c>
    </row>
    <row r="498" spans="1:22" x14ac:dyDescent="0.15">
      <c r="A498" t="s">
        <v>1420</v>
      </c>
      <c r="B498" t="s">
        <v>1421</v>
      </c>
      <c r="C498" t="s">
        <v>17</v>
      </c>
      <c r="D498">
        <v>2008</v>
      </c>
      <c r="E498" t="s">
        <v>1422</v>
      </c>
      <c r="F498">
        <v>7</v>
      </c>
      <c r="G498">
        <v>0.54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2</v>
      </c>
      <c r="O498">
        <v>0</v>
      </c>
      <c r="P498">
        <v>1</v>
      </c>
      <c r="Q498">
        <v>1</v>
      </c>
      <c r="R498">
        <v>2</v>
      </c>
      <c r="S498">
        <v>0</v>
      </c>
      <c r="T498">
        <v>0</v>
      </c>
      <c r="U498">
        <v>0</v>
      </c>
      <c r="V498">
        <v>0</v>
      </c>
    </row>
    <row r="499" spans="1:22" x14ac:dyDescent="0.15">
      <c r="A499" t="s">
        <v>1423</v>
      </c>
      <c r="B499" t="s">
        <v>1424</v>
      </c>
      <c r="C499" t="s">
        <v>17</v>
      </c>
      <c r="D499">
        <v>2008</v>
      </c>
      <c r="E499" t="s">
        <v>1425</v>
      </c>
      <c r="F499">
        <v>7</v>
      </c>
      <c r="G499">
        <v>0.54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2</v>
      </c>
      <c r="R499">
        <v>2</v>
      </c>
      <c r="S499">
        <v>0</v>
      </c>
      <c r="T499">
        <v>0</v>
      </c>
      <c r="U499">
        <v>0</v>
      </c>
      <c r="V499">
        <v>1</v>
      </c>
    </row>
    <row r="500" spans="1:22" x14ac:dyDescent="0.15">
      <c r="A500" t="s">
        <v>1426</v>
      </c>
      <c r="B500" t="s">
        <v>1427</v>
      </c>
      <c r="C500" t="s">
        <v>17</v>
      </c>
      <c r="D500">
        <v>2008</v>
      </c>
      <c r="E500" t="s">
        <v>1428</v>
      </c>
      <c r="F500">
        <v>7</v>
      </c>
      <c r="G500">
        <v>0.54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  <c r="O500">
        <v>0</v>
      </c>
      <c r="P500">
        <v>0</v>
      </c>
      <c r="Q500">
        <v>3</v>
      </c>
      <c r="R500">
        <v>1</v>
      </c>
      <c r="S500">
        <v>1</v>
      </c>
      <c r="T500">
        <v>0</v>
      </c>
      <c r="U500">
        <v>0</v>
      </c>
      <c r="V500">
        <v>0</v>
      </c>
    </row>
    <row r="501" spans="1:22" x14ac:dyDescent="0.15">
      <c r="A501" t="s">
        <v>1429</v>
      </c>
      <c r="B501" t="s">
        <v>1430</v>
      </c>
      <c r="C501" t="s">
        <v>17</v>
      </c>
      <c r="D501">
        <v>2008</v>
      </c>
      <c r="E501" t="s">
        <v>1431</v>
      </c>
      <c r="F501">
        <v>7</v>
      </c>
      <c r="G501">
        <v>0.54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2</v>
      </c>
      <c r="Q501">
        <v>0</v>
      </c>
      <c r="R501">
        <v>1</v>
      </c>
      <c r="S501">
        <v>1</v>
      </c>
      <c r="T501">
        <v>0</v>
      </c>
      <c r="U501">
        <v>1</v>
      </c>
      <c r="V501">
        <v>1</v>
      </c>
    </row>
    <row r="502" spans="1:22" x14ac:dyDescent="0.15">
      <c r="A502" t="s">
        <v>1432</v>
      </c>
      <c r="B502" t="s">
        <v>1433</v>
      </c>
      <c r="C502" t="s">
        <v>17</v>
      </c>
      <c r="D502">
        <v>2008</v>
      </c>
      <c r="E502" t="s">
        <v>1434</v>
      </c>
      <c r="F502">
        <v>7</v>
      </c>
      <c r="G502">
        <v>0.54</v>
      </c>
      <c r="H502">
        <v>0</v>
      </c>
      <c r="I502">
        <v>0</v>
      </c>
      <c r="J502">
        <v>0</v>
      </c>
      <c r="K502">
        <v>1</v>
      </c>
      <c r="L502">
        <v>3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0</v>
      </c>
    </row>
    <row r="503" spans="1:22" x14ac:dyDescent="0.15">
      <c r="A503" t="s">
        <v>1435</v>
      </c>
      <c r="B503" t="s">
        <v>1436</v>
      </c>
      <c r="C503" t="s">
        <v>17</v>
      </c>
      <c r="D503">
        <v>2007</v>
      </c>
      <c r="E503" t="s">
        <v>1437</v>
      </c>
      <c r="F503">
        <v>7</v>
      </c>
      <c r="G503">
        <v>0.5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2</v>
      </c>
      <c r="N503">
        <v>0</v>
      </c>
      <c r="O503">
        <v>0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0</v>
      </c>
      <c r="V503">
        <v>0</v>
      </c>
    </row>
    <row r="504" spans="1:22" x14ac:dyDescent="0.15">
      <c r="A504" t="s">
        <v>1438</v>
      </c>
      <c r="B504" t="s">
        <v>1439</v>
      </c>
      <c r="C504" t="s">
        <v>17</v>
      </c>
      <c r="D504">
        <v>2007</v>
      </c>
      <c r="E504" t="s">
        <v>1440</v>
      </c>
      <c r="F504">
        <v>7</v>
      </c>
      <c r="G504">
        <v>0.5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0</v>
      </c>
      <c r="P504">
        <v>2</v>
      </c>
      <c r="Q504">
        <v>1</v>
      </c>
      <c r="R504">
        <v>0</v>
      </c>
      <c r="S504">
        <v>0</v>
      </c>
      <c r="T504">
        <v>0</v>
      </c>
      <c r="U504">
        <v>1</v>
      </c>
      <c r="V504">
        <v>0</v>
      </c>
    </row>
    <row r="505" spans="1:22" x14ac:dyDescent="0.15">
      <c r="A505" t="s">
        <v>1441</v>
      </c>
      <c r="B505" t="s">
        <v>1442</v>
      </c>
      <c r="C505" t="s">
        <v>17</v>
      </c>
      <c r="D505">
        <v>2006</v>
      </c>
      <c r="E505" t="s">
        <v>1443</v>
      </c>
      <c r="F505">
        <v>7</v>
      </c>
      <c r="G505">
        <v>0.47</v>
      </c>
      <c r="H505">
        <v>0</v>
      </c>
      <c r="I505">
        <v>0</v>
      </c>
      <c r="J505">
        <v>2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1</v>
      </c>
    </row>
    <row r="506" spans="1:22" x14ac:dyDescent="0.15">
      <c r="A506" t="s">
        <v>1444</v>
      </c>
      <c r="B506" t="s">
        <v>1445</v>
      </c>
      <c r="C506" t="s">
        <v>17</v>
      </c>
      <c r="D506">
        <v>2006</v>
      </c>
      <c r="E506" t="s">
        <v>1446</v>
      </c>
      <c r="F506">
        <v>7</v>
      </c>
      <c r="G506">
        <v>0.47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2</v>
      </c>
      <c r="P506">
        <v>1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0</v>
      </c>
    </row>
    <row r="507" spans="1:22" x14ac:dyDescent="0.15">
      <c r="A507" t="s">
        <v>1447</v>
      </c>
      <c r="B507" t="s">
        <v>1448</v>
      </c>
      <c r="C507" t="s">
        <v>17</v>
      </c>
      <c r="D507">
        <v>2006</v>
      </c>
      <c r="E507" t="s">
        <v>1449</v>
      </c>
      <c r="F507">
        <v>7</v>
      </c>
      <c r="G507">
        <v>0.47</v>
      </c>
      <c r="H507">
        <v>0</v>
      </c>
      <c r="I507">
        <v>1</v>
      </c>
      <c r="J507">
        <v>0</v>
      </c>
      <c r="K507">
        <v>2</v>
      </c>
      <c r="L507">
        <v>1</v>
      </c>
      <c r="M507">
        <v>1</v>
      </c>
      <c r="N507">
        <v>0</v>
      </c>
      <c r="O507">
        <v>2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15">
      <c r="A508" t="s">
        <v>1450</v>
      </c>
      <c r="B508" t="s">
        <v>1451</v>
      </c>
      <c r="C508" t="s">
        <v>17</v>
      </c>
      <c r="D508">
        <v>2005</v>
      </c>
      <c r="E508" t="s">
        <v>1452</v>
      </c>
      <c r="F508">
        <v>7</v>
      </c>
      <c r="G508">
        <v>0.44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4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15">
      <c r="A509" t="s">
        <v>1453</v>
      </c>
      <c r="B509" t="s">
        <v>1454</v>
      </c>
      <c r="C509" t="s">
        <v>17</v>
      </c>
      <c r="D509">
        <v>2005</v>
      </c>
      <c r="E509" t="s">
        <v>1455</v>
      </c>
      <c r="F509">
        <v>7</v>
      </c>
      <c r="G509">
        <v>0.44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1</v>
      </c>
      <c r="N509">
        <v>2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0</v>
      </c>
    </row>
    <row r="510" spans="1:22" x14ac:dyDescent="0.15">
      <c r="A510" t="s">
        <v>1456</v>
      </c>
      <c r="B510" t="s">
        <v>1457</v>
      </c>
      <c r="C510" t="s">
        <v>17</v>
      </c>
      <c r="D510">
        <v>2015</v>
      </c>
      <c r="E510" t="s">
        <v>1458</v>
      </c>
      <c r="F510">
        <v>6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1</v>
      </c>
      <c r="U510">
        <v>2</v>
      </c>
      <c r="V510">
        <v>1</v>
      </c>
    </row>
    <row r="511" spans="1:22" x14ac:dyDescent="0.15">
      <c r="A511" t="s">
        <v>1459</v>
      </c>
      <c r="B511" t="s">
        <v>1460</v>
      </c>
      <c r="C511" t="s">
        <v>17</v>
      </c>
      <c r="D511">
        <v>2015</v>
      </c>
      <c r="E511" t="s">
        <v>1461</v>
      </c>
      <c r="F511">
        <v>6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>
        <v>2</v>
      </c>
      <c r="U511">
        <v>0</v>
      </c>
      <c r="V511">
        <v>1</v>
      </c>
    </row>
    <row r="512" spans="1:22" x14ac:dyDescent="0.15">
      <c r="A512" t="s">
        <v>1462</v>
      </c>
      <c r="B512" t="s">
        <v>1463</v>
      </c>
      <c r="C512" t="s">
        <v>17</v>
      </c>
      <c r="D512">
        <v>2015</v>
      </c>
      <c r="E512" t="s">
        <v>1464</v>
      </c>
      <c r="F512">
        <v>6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1</v>
      </c>
      <c r="U512">
        <v>2</v>
      </c>
      <c r="V512">
        <v>2</v>
      </c>
    </row>
    <row r="513" spans="1:22" x14ac:dyDescent="0.15">
      <c r="A513" t="s">
        <v>1465</v>
      </c>
      <c r="B513" t="s">
        <v>1466</v>
      </c>
      <c r="C513" t="s">
        <v>17</v>
      </c>
      <c r="D513">
        <v>2015</v>
      </c>
      <c r="E513" t="s">
        <v>1467</v>
      </c>
      <c r="F513">
        <v>6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3</v>
      </c>
      <c r="V513">
        <v>2</v>
      </c>
    </row>
    <row r="514" spans="1:22" x14ac:dyDescent="0.15">
      <c r="A514" t="s">
        <v>1468</v>
      </c>
      <c r="B514" t="s">
        <v>1469</v>
      </c>
      <c r="C514" t="s">
        <v>17</v>
      </c>
      <c r="D514">
        <v>2015</v>
      </c>
      <c r="E514" t="s">
        <v>1470</v>
      </c>
      <c r="F514">
        <v>6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</v>
      </c>
      <c r="T514">
        <v>2</v>
      </c>
      <c r="U514">
        <v>2</v>
      </c>
      <c r="V514">
        <v>0</v>
      </c>
    </row>
    <row r="515" spans="1:22" x14ac:dyDescent="0.15">
      <c r="A515" t="s">
        <v>1471</v>
      </c>
      <c r="B515" t="s">
        <v>1472</v>
      </c>
      <c r="C515" t="s">
        <v>17</v>
      </c>
      <c r="D515">
        <v>2015</v>
      </c>
      <c r="E515" t="s">
        <v>1473</v>
      </c>
      <c r="F515">
        <v>6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2</v>
      </c>
      <c r="T515">
        <v>0</v>
      </c>
      <c r="U515">
        <v>2</v>
      </c>
      <c r="V515">
        <v>1</v>
      </c>
    </row>
    <row r="516" spans="1:22" x14ac:dyDescent="0.15">
      <c r="A516" t="s">
        <v>1474</v>
      </c>
      <c r="B516" t="s">
        <v>1475</v>
      </c>
      <c r="C516" t="s">
        <v>17</v>
      </c>
      <c r="D516">
        <v>2015</v>
      </c>
      <c r="E516" t="s">
        <v>1476</v>
      </c>
      <c r="F516">
        <v>6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1</v>
      </c>
      <c r="U516">
        <v>2</v>
      </c>
      <c r="V516">
        <v>2</v>
      </c>
    </row>
    <row r="517" spans="1:22" x14ac:dyDescent="0.15">
      <c r="A517" t="s">
        <v>1477</v>
      </c>
      <c r="B517" t="s">
        <v>1478</v>
      </c>
      <c r="C517" t="s">
        <v>17</v>
      </c>
      <c r="D517">
        <v>2015</v>
      </c>
      <c r="E517" t="s">
        <v>1479</v>
      </c>
      <c r="F517">
        <v>6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2</v>
      </c>
      <c r="U517">
        <v>3</v>
      </c>
      <c r="V517">
        <v>0</v>
      </c>
    </row>
    <row r="518" spans="1:22" x14ac:dyDescent="0.15">
      <c r="A518" t="s">
        <v>1480</v>
      </c>
      <c r="B518" t="s">
        <v>1481</v>
      </c>
      <c r="C518" t="s">
        <v>17</v>
      </c>
      <c r="D518">
        <v>2015</v>
      </c>
      <c r="E518" t="s">
        <v>1482</v>
      </c>
      <c r="F518">
        <v>6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2</v>
      </c>
      <c r="T518">
        <v>2</v>
      </c>
      <c r="U518">
        <v>0</v>
      </c>
      <c r="V518">
        <v>2</v>
      </c>
    </row>
    <row r="519" spans="1:22" x14ac:dyDescent="0.15">
      <c r="A519" t="s">
        <v>1483</v>
      </c>
      <c r="B519" t="s">
        <v>1484</v>
      </c>
      <c r="C519" t="s">
        <v>17</v>
      </c>
      <c r="D519">
        <v>2015</v>
      </c>
      <c r="E519" t="s">
        <v>1485</v>
      </c>
      <c r="F519">
        <v>6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3</v>
      </c>
      <c r="U519">
        <v>1</v>
      </c>
      <c r="V519">
        <v>1</v>
      </c>
    </row>
    <row r="520" spans="1:22" x14ac:dyDescent="0.15">
      <c r="A520" t="s">
        <v>1486</v>
      </c>
      <c r="B520" t="s">
        <v>1487</v>
      </c>
      <c r="C520" t="s">
        <v>17</v>
      </c>
      <c r="D520">
        <v>2015</v>
      </c>
      <c r="E520" t="s">
        <v>1488</v>
      </c>
      <c r="F520">
        <v>6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2</v>
      </c>
      <c r="T520">
        <v>1</v>
      </c>
      <c r="U520">
        <v>1</v>
      </c>
      <c r="V520">
        <v>1</v>
      </c>
    </row>
    <row r="521" spans="1:22" x14ac:dyDescent="0.15">
      <c r="A521" t="s">
        <v>1489</v>
      </c>
      <c r="B521" t="s">
        <v>1490</v>
      </c>
      <c r="C521" t="s">
        <v>17</v>
      </c>
      <c r="D521">
        <v>2015</v>
      </c>
      <c r="E521" t="s">
        <v>1491</v>
      </c>
      <c r="F521">
        <v>6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1</v>
      </c>
      <c r="S521">
        <v>1</v>
      </c>
      <c r="T521">
        <v>0</v>
      </c>
      <c r="U521">
        <v>2</v>
      </c>
      <c r="V521">
        <v>1</v>
      </c>
    </row>
    <row r="522" spans="1:22" x14ac:dyDescent="0.15">
      <c r="A522" t="s">
        <v>1492</v>
      </c>
      <c r="B522" t="s">
        <v>1493</v>
      </c>
      <c r="C522" t="s">
        <v>17</v>
      </c>
      <c r="D522">
        <v>2014</v>
      </c>
      <c r="E522" t="s">
        <v>1494</v>
      </c>
      <c r="F522">
        <v>6</v>
      </c>
      <c r="G522">
        <v>0.86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3</v>
      </c>
      <c r="S522">
        <v>1</v>
      </c>
      <c r="T522">
        <v>1</v>
      </c>
      <c r="U522">
        <v>1</v>
      </c>
      <c r="V522">
        <v>0</v>
      </c>
    </row>
    <row r="523" spans="1:22" x14ac:dyDescent="0.15">
      <c r="A523" t="s">
        <v>1495</v>
      </c>
      <c r="B523" t="s">
        <v>1496</v>
      </c>
      <c r="C523" t="s">
        <v>17</v>
      </c>
      <c r="D523">
        <v>2014</v>
      </c>
      <c r="E523" t="s">
        <v>1497</v>
      </c>
      <c r="F523">
        <v>6</v>
      </c>
      <c r="G523">
        <v>0.86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</v>
      </c>
      <c r="S523">
        <v>0</v>
      </c>
      <c r="T523">
        <v>1</v>
      </c>
      <c r="U523">
        <v>0</v>
      </c>
      <c r="V523">
        <v>2</v>
      </c>
    </row>
    <row r="524" spans="1:22" x14ac:dyDescent="0.15">
      <c r="A524" t="s">
        <v>1498</v>
      </c>
      <c r="B524" t="s">
        <v>1499</v>
      </c>
      <c r="C524" t="s">
        <v>17</v>
      </c>
      <c r="D524">
        <v>2014</v>
      </c>
      <c r="E524" t="s">
        <v>1500</v>
      </c>
      <c r="F524">
        <v>6</v>
      </c>
      <c r="G524">
        <v>0.86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1</v>
      </c>
      <c r="U524">
        <v>1</v>
      </c>
      <c r="V524">
        <v>2</v>
      </c>
    </row>
    <row r="525" spans="1:22" x14ac:dyDescent="0.15">
      <c r="A525" t="s">
        <v>1501</v>
      </c>
      <c r="B525" t="s">
        <v>1502</v>
      </c>
      <c r="C525" t="s">
        <v>17</v>
      </c>
      <c r="D525">
        <v>2014</v>
      </c>
      <c r="E525" t="s">
        <v>1503</v>
      </c>
      <c r="F525">
        <v>6</v>
      </c>
      <c r="G525">
        <v>0.86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2</v>
      </c>
      <c r="S525">
        <v>1</v>
      </c>
      <c r="T525">
        <v>1</v>
      </c>
      <c r="U525">
        <v>0</v>
      </c>
      <c r="V525">
        <v>2</v>
      </c>
    </row>
    <row r="526" spans="1:22" x14ac:dyDescent="0.15">
      <c r="A526" t="s">
        <v>1504</v>
      </c>
      <c r="B526" t="s">
        <v>1505</v>
      </c>
      <c r="C526" t="s">
        <v>17</v>
      </c>
      <c r="D526">
        <v>2014</v>
      </c>
      <c r="E526" t="s">
        <v>1506</v>
      </c>
      <c r="F526">
        <v>6</v>
      </c>
      <c r="G526">
        <v>0.86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1</v>
      </c>
      <c r="U526">
        <v>0</v>
      </c>
      <c r="V526">
        <v>3</v>
      </c>
    </row>
    <row r="527" spans="1:22" x14ac:dyDescent="0.15">
      <c r="A527" t="s">
        <v>1507</v>
      </c>
      <c r="B527" t="s">
        <v>1508</v>
      </c>
      <c r="C527" t="s">
        <v>17</v>
      </c>
      <c r="D527">
        <v>2014</v>
      </c>
      <c r="E527" t="s">
        <v>1509</v>
      </c>
      <c r="F527">
        <v>6</v>
      </c>
      <c r="G527">
        <v>0.86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3</v>
      </c>
      <c r="R527">
        <v>0</v>
      </c>
      <c r="S527">
        <v>0</v>
      </c>
      <c r="T527">
        <v>1</v>
      </c>
      <c r="U527">
        <v>1</v>
      </c>
      <c r="V527">
        <v>1</v>
      </c>
    </row>
    <row r="528" spans="1:22" x14ac:dyDescent="0.15">
      <c r="A528" t="s">
        <v>1510</v>
      </c>
      <c r="B528" t="s">
        <v>1511</v>
      </c>
      <c r="C528" t="s">
        <v>17</v>
      </c>
      <c r="D528">
        <v>2013</v>
      </c>
      <c r="E528" t="s">
        <v>1512</v>
      </c>
      <c r="F528">
        <v>6</v>
      </c>
      <c r="G528">
        <v>0.75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2</v>
      </c>
      <c r="R528">
        <v>0</v>
      </c>
      <c r="S528">
        <v>0</v>
      </c>
      <c r="T528">
        <v>3</v>
      </c>
      <c r="U528">
        <v>0</v>
      </c>
      <c r="V528">
        <v>0</v>
      </c>
    </row>
    <row r="529" spans="1:22" x14ac:dyDescent="0.15">
      <c r="A529" t="s">
        <v>1513</v>
      </c>
      <c r="B529" t="s">
        <v>1514</v>
      </c>
      <c r="C529" t="s">
        <v>17</v>
      </c>
      <c r="D529">
        <v>2013</v>
      </c>
      <c r="E529" t="s">
        <v>1515</v>
      </c>
      <c r="F529">
        <v>6</v>
      </c>
      <c r="G529">
        <v>0.75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2</v>
      </c>
      <c r="S529">
        <v>1</v>
      </c>
      <c r="T529">
        <v>0</v>
      </c>
      <c r="U529">
        <v>2</v>
      </c>
      <c r="V529">
        <v>0</v>
      </c>
    </row>
    <row r="530" spans="1:22" x14ac:dyDescent="0.15">
      <c r="A530" t="s">
        <v>1516</v>
      </c>
      <c r="B530" t="s">
        <v>1517</v>
      </c>
      <c r="C530" t="s">
        <v>17</v>
      </c>
      <c r="D530">
        <v>2013</v>
      </c>
      <c r="E530" t="s">
        <v>1518</v>
      </c>
      <c r="F530">
        <v>6</v>
      </c>
      <c r="G530">
        <v>0.75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1</v>
      </c>
      <c r="T530">
        <v>2</v>
      </c>
      <c r="U530">
        <v>1</v>
      </c>
      <c r="V530">
        <v>1</v>
      </c>
    </row>
    <row r="531" spans="1:22" x14ac:dyDescent="0.15">
      <c r="A531" t="s">
        <v>1519</v>
      </c>
      <c r="B531" t="s">
        <v>1520</v>
      </c>
      <c r="C531" t="s">
        <v>17</v>
      </c>
      <c r="D531">
        <v>2013</v>
      </c>
      <c r="E531" t="s">
        <v>1521</v>
      </c>
      <c r="F531">
        <v>6</v>
      </c>
      <c r="G531">
        <v>0.75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1</v>
      </c>
      <c r="U531">
        <v>1</v>
      </c>
      <c r="V531">
        <v>1</v>
      </c>
    </row>
    <row r="532" spans="1:22" x14ac:dyDescent="0.15">
      <c r="A532" t="s">
        <v>1522</v>
      </c>
      <c r="B532" t="s">
        <v>1523</v>
      </c>
      <c r="C532" t="s">
        <v>17</v>
      </c>
      <c r="D532">
        <v>2013</v>
      </c>
      <c r="E532" t="s">
        <v>1524</v>
      </c>
      <c r="F532">
        <v>6</v>
      </c>
      <c r="G532">
        <v>0.75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2</v>
      </c>
      <c r="U532">
        <v>1</v>
      </c>
      <c r="V532">
        <v>1</v>
      </c>
    </row>
    <row r="533" spans="1:22" x14ac:dyDescent="0.15">
      <c r="A533" t="s">
        <v>1525</v>
      </c>
      <c r="B533" t="s">
        <v>1526</v>
      </c>
      <c r="C533" t="s">
        <v>17</v>
      </c>
      <c r="D533">
        <v>2012</v>
      </c>
      <c r="E533" t="s">
        <v>1527</v>
      </c>
      <c r="F533">
        <v>6</v>
      </c>
      <c r="G533">
        <v>0.67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  <c r="R533">
        <v>1</v>
      </c>
      <c r="S533">
        <v>2</v>
      </c>
      <c r="T533">
        <v>1</v>
      </c>
      <c r="U533">
        <v>0</v>
      </c>
      <c r="V533">
        <v>0</v>
      </c>
    </row>
    <row r="534" spans="1:22" x14ac:dyDescent="0.15">
      <c r="A534" t="s">
        <v>1528</v>
      </c>
      <c r="B534" t="s">
        <v>1529</v>
      </c>
      <c r="C534" t="s">
        <v>17</v>
      </c>
      <c r="D534">
        <v>2012</v>
      </c>
      <c r="E534" t="s">
        <v>1530</v>
      </c>
      <c r="F534">
        <v>6</v>
      </c>
      <c r="G534">
        <v>0.67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</v>
      </c>
      <c r="P534">
        <v>2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1</v>
      </c>
    </row>
    <row r="535" spans="1:22" x14ac:dyDescent="0.15">
      <c r="A535" t="s">
        <v>1531</v>
      </c>
      <c r="B535" t="s">
        <v>1532</v>
      </c>
      <c r="C535" t="s">
        <v>17</v>
      </c>
      <c r="D535">
        <v>2011</v>
      </c>
      <c r="E535" t="s">
        <v>1533</v>
      </c>
      <c r="F535">
        <v>6</v>
      </c>
      <c r="G535">
        <v>0.6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0</v>
      </c>
      <c r="Q535">
        <v>1</v>
      </c>
      <c r="R535">
        <v>0</v>
      </c>
      <c r="S535">
        <v>1</v>
      </c>
      <c r="T535">
        <v>0</v>
      </c>
      <c r="U535">
        <v>2</v>
      </c>
      <c r="V535">
        <v>0</v>
      </c>
    </row>
    <row r="536" spans="1:22" x14ac:dyDescent="0.15">
      <c r="A536" t="s">
        <v>1534</v>
      </c>
      <c r="B536" t="s">
        <v>1535</v>
      </c>
      <c r="C536" t="s">
        <v>17</v>
      </c>
      <c r="D536">
        <v>2011</v>
      </c>
      <c r="E536" t="s">
        <v>1536</v>
      </c>
      <c r="F536">
        <v>6</v>
      </c>
      <c r="G536">
        <v>0.6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1</v>
      </c>
      <c r="R536">
        <v>1</v>
      </c>
      <c r="S536">
        <v>0</v>
      </c>
      <c r="T536">
        <v>1</v>
      </c>
      <c r="U536">
        <v>1</v>
      </c>
      <c r="V536">
        <v>0</v>
      </c>
    </row>
    <row r="537" spans="1:22" x14ac:dyDescent="0.15">
      <c r="A537" t="s">
        <v>1537</v>
      </c>
      <c r="B537" t="s">
        <v>1538</v>
      </c>
      <c r="C537" t="s">
        <v>17</v>
      </c>
      <c r="D537">
        <v>2011</v>
      </c>
      <c r="E537" t="s">
        <v>1539</v>
      </c>
      <c r="F537">
        <v>6</v>
      </c>
      <c r="G537">
        <v>0.6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1</v>
      </c>
      <c r="S537">
        <v>1</v>
      </c>
      <c r="T537">
        <v>1</v>
      </c>
      <c r="U537">
        <v>0</v>
      </c>
      <c r="V537">
        <v>0</v>
      </c>
    </row>
    <row r="538" spans="1:22" x14ac:dyDescent="0.15">
      <c r="A538" t="s">
        <v>1540</v>
      </c>
      <c r="B538" t="s">
        <v>1541</v>
      </c>
      <c r="C538" t="s">
        <v>17</v>
      </c>
      <c r="D538">
        <v>2011</v>
      </c>
      <c r="E538" t="s">
        <v>1542</v>
      </c>
      <c r="F538">
        <v>6</v>
      </c>
      <c r="G538">
        <v>0.6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1</v>
      </c>
      <c r="U538">
        <v>1</v>
      </c>
      <c r="V538">
        <v>0</v>
      </c>
    </row>
    <row r="539" spans="1:22" x14ac:dyDescent="0.15">
      <c r="A539" t="s">
        <v>1543</v>
      </c>
      <c r="B539" t="s">
        <v>1544</v>
      </c>
      <c r="C539" t="s">
        <v>17</v>
      </c>
      <c r="D539">
        <v>2010</v>
      </c>
      <c r="E539" t="s">
        <v>1545</v>
      </c>
      <c r="F539">
        <v>6</v>
      </c>
      <c r="G539">
        <v>0.55000000000000004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3</v>
      </c>
      <c r="P539">
        <v>1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1</v>
      </c>
    </row>
    <row r="540" spans="1:22" x14ac:dyDescent="0.15">
      <c r="A540" t="s">
        <v>1546</v>
      </c>
      <c r="B540" t="s">
        <v>1547</v>
      </c>
      <c r="C540" t="s">
        <v>17</v>
      </c>
      <c r="D540">
        <v>2010</v>
      </c>
      <c r="E540" t="s">
        <v>1548</v>
      </c>
      <c r="F540">
        <v>6</v>
      </c>
      <c r="G540">
        <v>0.55000000000000004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1</v>
      </c>
      <c r="R540">
        <v>2</v>
      </c>
      <c r="S540">
        <v>1</v>
      </c>
      <c r="T540">
        <v>1</v>
      </c>
      <c r="U540">
        <v>0</v>
      </c>
      <c r="V540">
        <v>0</v>
      </c>
    </row>
    <row r="541" spans="1:22" x14ac:dyDescent="0.15">
      <c r="A541" t="s">
        <v>1549</v>
      </c>
      <c r="B541" t="s">
        <v>1550</v>
      </c>
      <c r="C541" t="s">
        <v>17</v>
      </c>
      <c r="D541">
        <v>2009</v>
      </c>
      <c r="E541" t="s">
        <v>1551</v>
      </c>
      <c r="F541">
        <v>6</v>
      </c>
      <c r="G541">
        <v>0.5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</v>
      </c>
      <c r="O541">
        <v>2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</row>
    <row r="542" spans="1:22" x14ac:dyDescent="0.15">
      <c r="A542" t="s">
        <v>1552</v>
      </c>
      <c r="B542" t="s">
        <v>1553</v>
      </c>
      <c r="C542" t="s">
        <v>17</v>
      </c>
      <c r="D542">
        <v>2009</v>
      </c>
      <c r="E542" t="s">
        <v>1554</v>
      </c>
      <c r="F542">
        <v>6</v>
      </c>
      <c r="G542">
        <v>0.5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2</v>
      </c>
      <c r="U542">
        <v>1</v>
      </c>
      <c r="V542">
        <v>0</v>
      </c>
    </row>
    <row r="543" spans="1:22" x14ac:dyDescent="0.15">
      <c r="A543" t="s">
        <v>1555</v>
      </c>
      <c r="B543" t="s">
        <v>1556</v>
      </c>
      <c r="C543" t="s">
        <v>17</v>
      </c>
      <c r="D543">
        <v>2009</v>
      </c>
      <c r="E543" t="s">
        <v>1557</v>
      </c>
      <c r="F543">
        <v>6</v>
      </c>
      <c r="G543">
        <v>0.5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0</v>
      </c>
      <c r="V543">
        <v>0</v>
      </c>
    </row>
    <row r="544" spans="1:22" x14ac:dyDescent="0.15">
      <c r="A544" t="s">
        <v>1558</v>
      </c>
      <c r="B544" t="s">
        <v>1559</v>
      </c>
      <c r="C544" t="s">
        <v>17</v>
      </c>
      <c r="D544">
        <v>2009</v>
      </c>
      <c r="E544" t="s">
        <v>1560</v>
      </c>
      <c r="F544">
        <v>6</v>
      </c>
      <c r="G544">
        <v>0.5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0</v>
      </c>
      <c r="Q544">
        <v>2</v>
      </c>
      <c r="R544">
        <v>0</v>
      </c>
      <c r="S544">
        <v>1</v>
      </c>
      <c r="T544">
        <v>0</v>
      </c>
      <c r="U544">
        <v>1</v>
      </c>
      <c r="V544">
        <v>0</v>
      </c>
    </row>
    <row r="545" spans="1:22" x14ac:dyDescent="0.15">
      <c r="A545" t="s">
        <v>1561</v>
      </c>
      <c r="B545" t="s">
        <v>1562</v>
      </c>
      <c r="C545" t="s">
        <v>17</v>
      </c>
      <c r="D545">
        <v>2009</v>
      </c>
      <c r="E545" t="s">
        <v>1563</v>
      </c>
      <c r="F545">
        <v>6</v>
      </c>
      <c r="G545">
        <v>0.5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2</v>
      </c>
    </row>
    <row r="546" spans="1:22" x14ac:dyDescent="0.15">
      <c r="A546" t="s">
        <v>1564</v>
      </c>
      <c r="B546" t="s">
        <v>1565</v>
      </c>
      <c r="C546" t="s">
        <v>17</v>
      </c>
      <c r="D546">
        <v>2009</v>
      </c>
      <c r="E546" t="s">
        <v>1566</v>
      </c>
      <c r="F546">
        <v>6</v>
      </c>
      <c r="G546">
        <v>0.5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3</v>
      </c>
      <c r="U546">
        <v>1</v>
      </c>
      <c r="V546">
        <v>0</v>
      </c>
    </row>
    <row r="547" spans="1:22" x14ac:dyDescent="0.15">
      <c r="A547" t="s">
        <v>1567</v>
      </c>
      <c r="B547" t="s">
        <v>1568</v>
      </c>
      <c r="C547" t="s">
        <v>17</v>
      </c>
      <c r="D547">
        <v>2009</v>
      </c>
      <c r="E547" t="s">
        <v>1569</v>
      </c>
      <c r="F547">
        <v>6</v>
      </c>
      <c r="G547">
        <v>0.5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1</v>
      </c>
      <c r="V547">
        <v>1</v>
      </c>
    </row>
    <row r="548" spans="1:22" x14ac:dyDescent="0.15">
      <c r="A548" t="s">
        <v>1570</v>
      </c>
      <c r="B548" t="s">
        <v>1571</v>
      </c>
      <c r="C548" t="s">
        <v>17</v>
      </c>
      <c r="D548">
        <v>2008</v>
      </c>
      <c r="E548" t="s">
        <v>1572</v>
      </c>
      <c r="F548">
        <v>6</v>
      </c>
      <c r="G548">
        <v>0.46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2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0</v>
      </c>
    </row>
    <row r="549" spans="1:22" x14ac:dyDescent="0.15">
      <c r="A549" t="s">
        <v>1573</v>
      </c>
      <c r="B549" t="s">
        <v>1574</v>
      </c>
      <c r="C549" t="s">
        <v>17</v>
      </c>
      <c r="D549">
        <v>2008</v>
      </c>
      <c r="E549" t="s">
        <v>1575</v>
      </c>
      <c r="F549">
        <v>6</v>
      </c>
      <c r="G549">
        <v>0.46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1</v>
      </c>
      <c r="O549">
        <v>1</v>
      </c>
      <c r="P549">
        <v>0</v>
      </c>
      <c r="Q549">
        <v>1</v>
      </c>
      <c r="R549">
        <v>2</v>
      </c>
      <c r="S549">
        <v>0</v>
      </c>
      <c r="T549">
        <v>0</v>
      </c>
      <c r="U549">
        <v>0</v>
      </c>
      <c r="V549">
        <v>0</v>
      </c>
    </row>
    <row r="550" spans="1:22" x14ac:dyDescent="0.15">
      <c r="A550" t="s">
        <v>1576</v>
      </c>
      <c r="B550" t="s">
        <v>1577</v>
      </c>
      <c r="C550" t="s">
        <v>17</v>
      </c>
      <c r="D550">
        <v>2008</v>
      </c>
      <c r="E550" t="s">
        <v>1578</v>
      </c>
      <c r="F550">
        <v>6</v>
      </c>
      <c r="G550">
        <v>0.46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1</v>
      </c>
      <c r="O550">
        <v>1</v>
      </c>
      <c r="P550">
        <v>0</v>
      </c>
      <c r="Q550">
        <v>1</v>
      </c>
      <c r="R550">
        <v>1</v>
      </c>
      <c r="S550">
        <v>0</v>
      </c>
      <c r="T550">
        <v>1</v>
      </c>
      <c r="U550">
        <v>0</v>
      </c>
      <c r="V550">
        <v>0</v>
      </c>
    </row>
    <row r="551" spans="1:22" x14ac:dyDescent="0.15">
      <c r="A551" t="s">
        <v>1579</v>
      </c>
      <c r="B551" t="s">
        <v>1580</v>
      </c>
      <c r="C551" t="s">
        <v>17</v>
      </c>
      <c r="D551">
        <v>2007</v>
      </c>
      <c r="E551" t="s">
        <v>1581</v>
      </c>
      <c r="F551">
        <v>6</v>
      </c>
      <c r="G551">
        <v>0.43</v>
      </c>
      <c r="H551">
        <v>0</v>
      </c>
      <c r="I551">
        <v>0</v>
      </c>
      <c r="J551">
        <v>0</v>
      </c>
      <c r="K551">
        <v>0</v>
      </c>
      <c r="L551">
        <v>3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</row>
    <row r="552" spans="1:22" x14ac:dyDescent="0.15">
      <c r="A552" t="s">
        <v>1582</v>
      </c>
      <c r="B552" t="s">
        <v>1583</v>
      </c>
      <c r="C552" t="s">
        <v>17</v>
      </c>
      <c r="D552">
        <v>2007</v>
      </c>
      <c r="E552" t="s">
        <v>1584</v>
      </c>
      <c r="F552">
        <v>6</v>
      </c>
      <c r="G552">
        <v>0.43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2</v>
      </c>
      <c r="N552">
        <v>1</v>
      </c>
      <c r="O552">
        <v>0</v>
      </c>
      <c r="P552">
        <v>1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</row>
    <row r="553" spans="1:22" x14ac:dyDescent="0.15">
      <c r="A553" t="s">
        <v>1585</v>
      </c>
      <c r="B553" t="s">
        <v>1586</v>
      </c>
      <c r="C553" t="s">
        <v>17</v>
      </c>
      <c r="D553">
        <v>2006</v>
      </c>
      <c r="E553" t="s">
        <v>1587</v>
      </c>
      <c r="F553">
        <v>6</v>
      </c>
      <c r="G553">
        <v>0.4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2</v>
      </c>
      <c r="R553">
        <v>0</v>
      </c>
      <c r="S553">
        <v>0</v>
      </c>
      <c r="T553">
        <v>1</v>
      </c>
      <c r="U553">
        <v>0</v>
      </c>
      <c r="V553">
        <v>0</v>
      </c>
    </row>
    <row r="554" spans="1:22" x14ac:dyDescent="0.15">
      <c r="A554" t="s">
        <v>1588</v>
      </c>
      <c r="B554" t="s">
        <v>1589</v>
      </c>
      <c r="C554" t="s">
        <v>17</v>
      </c>
      <c r="D554">
        <v>2005</v>
      </c>
      <c r="E554" t="s">
        <v>1590</v>
      </c>
      <c r="F554">
        <v>6</v>
      </c>
      <c r="G554">
        <v>0.38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2</v>
      </c>
    </row>
    <row r="555" spans="1:22" x14ac:dyDescent="0.15">
      <c r="A555" t="s">
        <v>1591</v>
      </c>
      <c r="B555" t="s">
        <v>1592</v>
      </c>
      <c r="C555" t="s">
        <v>17</v>
      </c>
      <c r="D555">
        <v>2005</v>
      </c>
      <c r="E555" t="s">
        <v>1593</v>
      </c>
      <c r="F555">
        <v>6</v>
      </c>
      <c r="G555">
        <v>0.38</v>
      </c>
      <c r="H555">
        <v>0</v>
      </c>
      <c r="I555">
        <v>0</v>
      </c>
      <c r="J555">
        <v>2</v>
      </c>
      <c r="K555">
        <v>1</v>
      </c>
      <c r="L555">
        <v>0</v>
      </c>
      <c r="M555">
        <v>0</v>
      </c>
      <c r="N555">
        <v>0</v>
      </c>
      <c r="O555">
        <v>2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15">
      <c r="A556" t="s">
        <v>1594</v>
      </c>
      <c r="B556" t="s">
        <v>1595</v>
      </c>
      <c r="C556" t="s">
        <v>17</v>
      </c>
      <c r="D556">
        <v>2015</v>
      </c>
      <c r="E556" t="s">
        <v>1596</v>
      </c>
      <c r="F556">
        <v>5</v>
      </c>
      <c r="G556">
        <v>0.83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2</v>
      </c>
      <c r="U556">
        <v>1</v>
      </c>
      <c r="V556">
        <v>2</v>
      </c>
    </row>
    <row r="557" spans="1:22" x14ac:dyDescent="0.15">
      <c r="A557" t="s">
        <v>1597</v>
      </c>
      <c r="B557" t="s">
        <v>1598</v>
      </c>
      <c r="C557" t="s">
        <v>17</v>
      </c>
      <c r="D557">
        <v>2015</v>
      </c>
      <c r="E557" t="s">
        <v>1599</v>
      </c>
      <c r="F557">
        <v>5</v>
      </c>
      <c r="G557">
        <v>0.83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1</v>
      </c>
      <c r="U557">
        <v>2</v>
      </c>
      <c r="V557">
        <v>0</v>
      </c>
    </row>
    <row r="558" spans="1:22" x14ac:dyDescent="0.15">
      <c r="A558" t="s">
        <v>1600</v>
      </c>
      <c r="B558" t="s">
        <v>1601</v>
      </c>
      <c r="C558" t="s">
        <v>17</v>
      </c>
      <c r="D558">
        <v>2015</v>
      </c>
      <c r="E558" t="s">
        <v>1602</v>
      </c>
      <c r="F558">
        <v>5</v>
      </c>
      <c r="G558">
        <v>0.83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2</v>
      </c>
      <c r="V558">
        <v>1</v>
      </c>
    </row>
    <row r="559" spans="1:22" x14ac:dyDescent="0.15">
      <c r="A559" t="s">
        <v>1603</v>
      </c>
      <c r="B559" t="s">
        <v>1604</v>
      </c>
      <c r="C559" t="s">
        <v>17</v>
      </c>
      <c r="D559">
        <v>2015</v>
      </c>
      <c r="E559" t="s">
        <v>1605</v>
      </c>
      <c r="F559">
        <v>5</v>
      </c>
      <c r="G559">
        <v>0.83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2</v>
      </c>
      <c r="T559">
        <v>1</v>
      </c>
      <c r="U559">
        <v>1</v>
      </c>
      <c r="V559">
        <v>0</v>
      </c>
    </row>
    <row r="560" spans="1:22" x14ac:dyDescent="0.15">
      <c r="A560" t="s">
        <v>1606</v>
      </c>
      <c r="B560" t="s">
        <v>1607</v>
      </c>
      <c r="C560" t="s">
        <v>17</v>
      </c>
      <c r="D560">
        <v>2015</v>
      </c>
      <c r="E560" t="s">
        <v>1608</v>
      </c>
      <c r="F560">
        <v>5</v>
      </c>
      <c r="G560">
        <v>0.83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1</v>
      </c>
      <c r="U560">
        <v>3</v>
      </c>
      <c r="V560">
        <v>0</v>
      </c>
    </row>
    <row r="561" spans="1:22" x14ac:dyDescent="0.15">
      <c r="A561" t="s">
        <v>1609</v>
      </c>
      <c r="B561" t="s">
        <v>1610</v>
      </c>
      <c r="C561" t="s">
        <v>17</v>
      </c>
      <c r="D561">
        <v>2015</v>
      </c>
      <c r="E561" t="s">
        <v>1611</v>
      </c>
      <c r="F561">
        <v>5</v>
      </c>
      <c r="G561">
        <v>0.83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3</v>
      </c>
      <c r="T561">
        <v>1</v>
      </c>
      <c r="U561">
        <v>1</v>
      </c>
      <c r="V561">
        <v>0</v>
      </c>
    </row>
    <row r="562" spans="1:22" x14ac:dyDescent="0.15">
      <c r="A562" t="s">
        <v>1612</v>
      </c>
      <c r="B562" t="s">
        <v>1613</v>
      </c>
      <c r="C562" t="s">
        <v>17</v>
      </c>
      <c r="D562">
        <v>2015</v>
      </c>
      <c r="E562" t="s">
        <v>1614</v>
      </c>
      <c r="F562">
        <v>5</v>
      </c>
      <c r="G562">
        <v>0.83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2</v>
      </c>
      <c r="U562">
        <v>2</v>
      </c>
      <c r="V562">
        <v>0</v>
      </c>
    </row>
    <row r="563" spans="1:22" x14ac:dyDescent="0.15">
      <c r="A563" t="s">
        <v>1615</v>
      </c>
      <c r="B563" t="s">
        <v>1616</v>
      </c>
      <c r="C563" t="s">
        <v>17</v>
      </c>
      <c r="D563">
        <v>2015</v>
      </c>
      <c r="E563" t="s">
        <v>1617</v>
      </c>
      <c r="F563">
        <v>5</v>
      </c>
      <c r="G563">
        <v>0.83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0</v>
      </c>
      <c r="V563">
        <v>1</v>
      </c>
    </row>
    <row r="564" spans="1:22" x14ac:dyDescent="0.15">
      <c r="A564" t="s">
        <v>1618</v>
      </c>
      <c r="B564" t="s">
        <v>1619</v>
      </c>
      <c r="C564" t="s">
        <v>17</v>
      </c>
      <c r="D564">
        <v>2015</v>
      </c>
      <c r="E564" t="s">
        <v>1620</v>
      </c>
      <c r="F564">
        <v>5</v>
      </c>
      <c r="G564">
        <v>0.83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</v>
      </c>
      <c r="T564">
        <v>3</v>
      </c>
      <c r="U564">
        <v>0</v>
      </c>
      <c r="V564">
        <v>0</v>
      </c>
    </row>
    <row r="565" spans="1:22" x14ac:dyDescent="0.15">
      <c r="A565" t="s">
        <v>1621</v>
      </c>
      <c r="B565" t="s">
        <v>1622</v>
      </c>
      <c r="C565" t="s">
        <v>17</v>
      </c>
      <c r="D565">
        <v>2015</v>
      </c>
      <c r="E565" t="s">
        <v>1623</v>
      </c>
      <c r="F565">
        <v>5</v>
      </c>
      <c r="G565">
        <v>0.83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4</v>
      </c>
      <c r="V565">
        <v>0</v>
      </c>
    </row>
    <row r="566" spans="1:22" x14ac:dyDescent="0.15">
      <c r="A566" t="s">
        <v>1624</v>
      </c>
      <c r="B566" t="s">
        <v>1625</v>
      </c>
      <c r="C566" t="s">
        <v>17</v>
      </c>
      <c r="D566">
        <v>2015</v>
      </c>
      <c r="E566" t="s">
        <v>1626</v>
      </c>
      <c r="F566">
        <v>5</v>
      </c>
      <c r="G566">
        <v>0.83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4</v>
      </c>
      <c r="U566">
        <v>0</v>
      </c>
      <c r="V566">
        <v>0</v>
      </c>
    </row>
    <row r="567" spans="1:22" x14ac:dyDescent="0.15">
      <c r="A567" t="s">
        <v>1627</v>
      </c>
      <c r="B567" t="s">
        <v>1628</v>
      </c>
      <c r="C567" t="s">
        <v>17</v>
      </c>
      <c r="D567">
        <v>2015</v>
      </c>
      <c r="E567" t="s">
        <v>1629</v>
      </c>
      <c r="F567">
        <v>5</v>
      </c>
      <c r="G567">
        <v>0.83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</v>
      </c>
      <c r="T567">
        <v>1</v>
      </c>
      <c r="U567">
        <v>1</v>
      </c>
      <c r="V567">
        <v>1</v>
      </c>
    </row>
    <row r="568" spans="1:22" x14ac:dyDescent="0.15">
      <c r="A568" t="s">
        <v>1630</v>
      </c>
      <c r="B568" t="s">
        <v>1631</v>
      </c>
      <c r="C568" t="s">
        <v>17</v>
      </c>
      <c r="D568">
        <v>2015</v>
      </c>
      <c r="E568" t="s">
        <v>1632</v>
      </c>
      <c r="F568">
        <v>5</v>
      </c>
      <c r="G568">
        <v>0.83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1</v>
      </c>
      <c r="U568">
        <v>1</v>
      </c>
      <c r="V568">
        <v>1</v>
      </c>
    </row>
    <row r="569" spans="1:22" x14ac:dyDescent="0.15">
      <c r="A569" t="s">
        <v>1633</v>
      </c>
      <c r="B569" t="s">
        <v>1634</v>
      </c>
      <c r="C569" t="s">
        <v>17</v>
      </c>
      <c r="D569">
        <v>2015</v>
      </c>
      <c r="E569" t="s">
        <v>1635</v>
      </c>
      <c r="F569">
        <v>5</v>
      </c>
      <c r="G569">
        <v>0.83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1</v>
      </c>
      <c r="T569">
        <v>0</v>
      </c>
      <c r="U569">
        <v>1</v>
      </c>
      <c r="V569">
        <v>2</v>
      </c>
    </row>
    <row r="570" spans="1:22" x14ac:dyDescent="0.15">
      <c r="A570" t="s">
        <v>1636</v>
      </c>
      <c r="B570" t="s">
        <v>1637</v>
      </c>
      <c r="C570" t="s">
        <v>17</v>
      </c>
      <c r="D570">
        <v>2015</v>
      </c>
      <c r="E570" t="s">
        <v>1638</v>
      </c>
      <c r="F570">
        <v>5</v>
      </c>
      <c r="G570">
        <v>0.83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3</v>
      </c>
      <c r="U570">
        <v>0</v>
      </c>
      <c r="V570">
        <v>0</v>
      </c>
    </row>
    <row r="571" spans="1:22" x14ac:dyDescent="0.15">
      <c r="A571" t="s">
        <v>1639</v>
      </c>
      <c r="B571" t="s">
        <v>1640</v>
      </c>
      <c r="C571" t="s">
        <v>17</v>
      </c>
      <c r="D571">
        <v>2015</v>
      </c>
      <c r="E571" t="s">
        <v>1641</v>
      </c>
      <c r="F571">
        <v>5</v>
      </c>
      <c r="G571">
        <v>0.83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1</v>
      </c>
      <c r="T571">
        <v>0</v>
      </c>
      <c r="U571">
        <v>2</v>
      </c>
      <c r="V571">
        <v>1</v>
      </c>
    </row>
    <row r="572" spans="1:22" x14ac:dyDescent="0.15">
      <c r="A572" t="s">
        <v>1642</v>
      </c>
      <c r="B572" t="s">
        <v>1643</v>
      </c>
      <c r="C572" t="s">
        <v>17</v>
      </c>
      <c r="D572">
        <v>2014</v>
      </c>
      <c r="E572" t="s">
        <v>1644</v>
      </c>
      <c r="F572">
        <v>5</v>
      </c>
      <c r="G572">
        <v>0.71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3</v>
      </c>
      <c r="U572">
        <v>1</v>
      </c>
      <c r="V572">
        <v>0</v>
      </c>
    </row>
    <row r="573" spans="1:22" x14ac:dyDescent="0.15">
      <c r="A573" t="s">
        <v>1645</v>
      </c>
      <c r="B573" t="s">
        <v>1646</v>
      </c>
      <c r="C573" t="s">
        <v>17</v>
      </c>
      <c r="D573">
        <v>2014</v>
      </c>
      <c r="E573" t="s">
        <v>1647</v>
      </c>
      <c r="F573">
        <v>5</v>
      </c>
      <c r="G573">
        <v>0.71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1</v>
      </c>
      <c r="U573">
        <v>1</v>
      </c>
      <c r="V573">
        <v>2</v>
      </c>
    </row>
    <row r="574" spans="1:22" x14ac:dyDescent="0.15">
      <c r="A574" t="s">
        <v>1648</v>
      </c>
      <c r="B574" t="s">
        <v>1649</v>
      </c>
      <c r="C574" t="s">
        <v>17</v>
      </c>
      <c r="D574">
        <v>2014</v>
      </c>
      <c r="E574" t="s">
        <v>1650</v>
      </c>
      <c r="F574">
        <v>5</v>
      </c>
      <c r="G574">
        <v>0.71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</v>
      </c>
      <c r="S574">
        <v>1</v>
      </c>
      <c r="T574">
        <v>2</v>
      </c>
      <c r="U574">
        <v>0</v>
      </c>
      <c r="V574">
        <v>0</v>
      </c>
    </row>
    <row r="575" spans="1:22" x14ac:dyDescent="0.15">
      <c r="A575" t="s">
        <v>1651</v>
      </c>
      <c r="B575" t="s">
        <v>1652</v>
      </c>
      <c r="C575" t="s">
        <v>17</v>
      </c>
      <c r="D575">
        <v>2014</v>
      </c>
      <c r="E575" t="s">
        <v>1653</v>
      </c>
      <c r="F575">
        <v>5</v>
      </c>
      <c r="G575">
        <v>0.71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1</v>
      </c>
      <c r="T575">
        <v>1</v>
      </c>
      <c r="U575">
        <v>1</v>
      </c>
      <c r="V575">
        <v>1</v>
      </c>
    </row>
    <row r="576" spans="1:22" x14ac:dyDescent="0.15">
      <c r="A576" t="s">
        <v>1654</v>
      </c>
      <c r="B576" t="s">
        <v>1655</v>
      </c>
      <c r="C576" t="s">
        <v>17</v>
      </c>
      <c r="D576">
        <v>2014</v>
      </c>
      <c r="E576" t="s">
        <v>1656</v>
      </c>
      <c r="F576">
        <v>5</v>
      </c>
      <c r="G576">
        <v>0.71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1</v>
      </c>
      <c r="S576">
        <v>1</v>
      </c>
      <c r="T576">
        <v>1</v>
      </c>
      <c r="U576">
        <v>0</v>
      </c>
      <c r="V576">
        <v>0</v>
      </c>
    </row>
    <row r="577" spans="1:22" x14ac:dyDescent="0.15">
      <c r="A577" t="s">
        <v>1657</v>
      </c>
      <c r="B577" t="s">
        <v>1658</v>
      </c>
      <c r="C577" t="s">
        <v>17</v>
      </c>
      <c r="D577">
        <v>2014</v>
      </c>
      <c r="E577" t="s">
        <v>1659</v>
      </c>
      <c r="F577">
        <v>5</v>
      </c>
      <c r="G577">
        <v>0.71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2</v>
      </c>
      <c r="T577">
        <v>1</v>
      </c>
      <c r="U577">
        <v>0</v>
      </c>
      <c r="V577">
        <v>0</v>
      </c>
    </row>
    <row r="578" spans="1:22" x14ac:dyDescent="0.15">
      <c r="A578" t="s">
        <v>1660</v>
      </c>
      <c r="B578" t="s">
        <v>1661</v>
      </c>
      <c r="C578" t="s">
        <v>17</v>
      </c>
      <c r="D578">
        <v>2014</v>
      </c>
      <c r="E578" t="s">
        <v>1662</v>
      </c>
      <c r="F578">
        <v>5</v>
      </c>
      <c r="G578">
        <v>0.71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1</v>
      </c>
      <c r="U578">
        <v>1</v>
      </c>
      <c r="V578">
        <v>1</v>
      </c>
    </row>
    <row r="579" spans="1:22" x14ac:dyDescent="0.15">
      <c r="A579" t="s">
        <v>1663</v>
      </c>
      <c r="B579" t="s">
        <v>1664</v>
      </c>
      <c r="C579" t="s">
        <v>17</v>
      </c>
      <c r="D579">
        <v>2014</v>
      </c>
      <c r="E579" t="s">
        <v>1665</v>
      </c>
      <c r="F579">
        <v>5</v>
      </c>
      <c r="G579">
        <v>0.71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1</v>
      </c>
    </row>
    <row r="580" spans="1:22" x14ac:dyDescent="0.15">
      <c r="A580" t="s">
        <v>1666</v>
      </c>
      <c r="B580" t="s">
        <v>1667</v>
      </c>
      <c r="C580" t="s">
        <v>17</v>
      </c>
      <c r="D580">
        <v>2014</v>
      </c>
      <c r="E580" t="s">
        <v>1668</v>
      </c>
      <c r="F580">
        <v>5</v>
      </c>
      <c r="G580">
        <v>0.71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2</v>
      </c>
      <c r="T580">
        <v>0</v>
      </c>
      <c r="U580">
        <v>1</v>
      </c>
      <c r="V580">
        <v>0</v>
      </c>
    </row>
    <row r="581" spans="1:22" x14ac:dyDescent="0.15">
      <c r="A581" t="s">
        <v>1669</v>
      </c>
      <c r="B581" t="s">
        <v>1670</v>
      </c>
      <c r="C581" t="s">
        <v>17</v>
      </c>
      <c r="D581">
        <v>2013</v>
      </c>
      <c r="E581" t="s">
        <v>1671</v>
      </c>
      <c r="F581">
        <v>5</v>
      </c>
      <c r="G581">
        <v>0.63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2</v>
      </c>
      <c r="S581">
        <v>0</v>
      </c>
      <c r="T581">
        <v>2</v>
      </c>
      <c r="U581">
        <v>0</v>
      </c>
      <c r="V581">
        <v>1</v>
      </c>
    </row>
    <row r="582" spans="1:22" x14ac:dyDescent="0.15">
      <c r="A582" t="s">
        <v>1672</v>
      </c>
      <c r="B582" t="s">
        <v>1673</v>
      </c>
      <c r="C582" t="s">
        <v>17</v>
      </c>
      <c r="D582">
        <v>2013</v>
      </c>
      <c r="E582" t="s">
        <v>1674</v>
      </c>
      <c r="F582">
        <v>5</v>
      </c>
      <c r="G582">
        <v>0.63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</v>
      </c>
      <c r="S582">
        <v>1</v>
      </c>
      <c r="T582">
        <v>1</v>
      </c>
      <c r="U582">
        <v>0</v>
      </c>
      <c r="V582">
        <v>1</v>
      </c>
    </row>
    <row r="583" spans="1:22" x14ac:dyDescent="0.15">
      <c r="A583" t="s">
        <v>1675</v>
      </c>
      <c r="B583" t="s">
        <v>1676</v>
      </c>
      <c r="C583" t="s">
        <v>17</v>
      </c>
      <c r="D583">
        <v>2013</v>
      </c>
      <c r="E583" t="s">
        <v>1677</v>
      </c>
      <c r="F583">
        <v>5</v>
      </c>
      <c r="G583">
        <v>0.63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2</v>
      </c>
      <c r="S583">
        <v>0</v>
      </c>
      <c r="T583">
        <v>2</v>
      </c>
      <c r="U583">
        <v>0</v>
      </c>
      <c r="V583">
        <v>1</v>
      </c>
    </row>
    <row r="584" spans="1:22" x14ac:dyDescent="0.15">
      <c r="A584" t="s">
        <v>1678</v>
      </c>
      <c r="B584" t="s">
        <v>1679</v>
      </c>
      <c r="C584" t="s">
        <v>17</v>
      </c>
      <c r="D584">
        <v>2013</v>
      </c>
      <c r="E584" t="s">
        <v>1680</v>
      </c>
      <c r="F584">
        <v>5</v>
      </c>
      <c r="G584">
        <v>0.63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1</v>
      </c>
      <c r="S584">
        <v>0</v>
      </c>
      <c r="T584">
        <v>2</v>
      </c>
      <c r="U584">
        <v>0</v>
      </c>
      <c r="V584">
        <v>1</v>
      </c>
    </row>
    <row r="585" spans="1:22" x14ac:dyDescent="0.15">
      <c r="A585" t="s">
        <v>1681</v>
      </c>
      <c r="B585" t="s">
        <v>1682</v>
      </c>
      <c r="C585" t="s">
        <v>17</v>
      </c>
      <c r="D585">
        <v>2013</v>
      </c>
      <c r="E585" t="s">
        <v>1683</v>
      </c>
      <c r="F585">
        <v>5</v>
      </c>
      <c r="G585">
        <v>0.63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0</v>
      </c>
    </row>
    <row r="586" spans="1:22" x14ac:dyDescent="0.15">
      <c r="A586" t="s">
        <v>1684</v>
      </c>
      <c r="B586" t="s">
        <v>1685</v>
      </c>
      <c r="C586" t="s">
        <v>17</v>
      </c>
      <c r="D586">
        <v>2013</v>
      </c>
      <c r="E586" t="s">
        <v>1686</v>
      </c>
      <c r="F586">
        <v>5</v>
      </c>
      <c r="G586">
        <v>0.63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1</v>
      </c>
      <c r="V586">
        <v>1</v>
      </c>
    </row>
    <row r="587" spans="1:22" x14ac:dyDescent="0.15">
      <c r="A587" t="s">
        <v>1687</v>
      </c>
      <c r="B587" t="s">
        <v>1688</v>
      </c>
      <c r="C587" t="s">
        <v>17</v>
      </c>
      <c r="D587">
        <v>2013</v>
      </c>
      <c r="E587" t="s">
        <v>1689</v>
      </c>
      <c r="F587">
        <v>5</v>
      </c>
      <c r="G587">
        <v>0.63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1</v>
      </c>
      <c r="S587">
        <v>0</v>
      </c>
      <c r="T587">
        <v>0</v>
      </c>
      <c r="U587">
        <v>2</v>
      </c>
      <c r="V587">
        <v>1</v>
      </c>
    </row>
    <row r="588" spans="1:22" x14ac:dyDescent="0.15">
      <c r="A588" t="s">
        <v>1690</v>
      </c>
      <c r="B588" t="s">
        <v>1691</v>
      </c>
      <c r="C588" t="s">
        <v>17</v>
      </c>
      <c r="D588">
        <v>2013</v>
      </c>
      <c r="E588" t="s">
        <v>1692</v>
      </c>
      <c r="F588">
        <v>5</v>
      </c>
      <c r="G588">
        <v>0.63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1</v>
      </c>
      <c r="R588">
        <v>1</v>
      </c>
      <c r="S588">
        <v>1</v>
      </c>
      <c r="T588">
        <v>0</v>
      </c>
      <c r="U588">
        <v>1</v>
      </c>
      <c r="V588">
        <v>0</v>
      </c>
    </row>
    <row r="589" spans="1:22" x14ac:dyDescent="0.15">
      <c r="A589" t="s">
        <v>1693</v>
      </c>
      <c r="B589" t="s">
        <v>1694</v>
      </c>
      <c r="C589" t="s">
        <v>17</v>
      </c>
      <c r="D589">
        <v>2013</v>
      </c>
      <c r="E589" t="s">
        <v>1695</v>
      </c>
      <c r="F589">
        <v>5</v>
      </c>
      <c r="G589">
        <v>0.63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2</v>
      </c>
      <c r="T589">
        <v>0</v>
      </c>
      <c r="U589">
        <v>0</v>
      </c>
      <c r="V589">
        <v>1</v>
      </c>
    </row>
    <row r="590" spans="1:22" x14ac:dyDescent="0.15">
      <c r="A590" t="s">
        <v>1696</v>
      </c>
      <c r="B590" t="s">
        <v>1697</v>
      </c>
      <c r="C590" t="s">
        <v>17</v>
      </c>
      <c r="D590">
        <v>2013</v>
      </c>
      <c r="E590" t="s">
        <v>1698</v>
      </c>
      <c r="F590">
        <v>5</v>
      </c>
      <c r="G590">
        <v>0.63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1</v>
      </c>
      <c r="T590">
        <v>1</v>
      </c>
      <c r="U590">
        <v>2</v>
      </c>
      <c r="V590">
        <v>0</v>
      </c>
    </row>
    <row r="591" spans="1:22" x14ac:dyDescent="0.15">
      <c r="A591" t="s">
        <v>1699</v>
      </c>
      <c r="B591" t="s">
        <v>1700</v>
      </c>
      <c r="C591" t="s">
        <v>17</v>
      </c>
      <c r="D591">
        <v>2013</v>
      </c>
      <c r="E591" t="s">
        <v>1701</v>
      </c>
      <c r="F591">
        <v>5</v>
      </c>
      <c r="G591">
        <v>0.63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2</v>
      </c>
      <c r="V591">
        <v>0</v>
      </c>
    </row>
    <row r="592" spans="1:22" x14ac:dyDescent="0.15">
      <c r="A592" t="s">
        <v>1702</v>
      </c>
      <c r="B592" t="s">
        <v>1703</v>
      </c>
      <c r="C592" t="s">
        <v>17</v>
      </c>
      <c r="D592">
        <v>2012</v>
      </c>
      <c r="E592" t="s">
        <v>1704</v>
      </c>
      <c r="F592">
        <v>5</v>
      </c>
      <c r="G592">
        <v>0.56000000000000005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1</v>
      </c>
      <c r="T592">
        <v>1</v>
      </c>
      <c r="U592">
        <v>1</v>
      </c>
      <c r="V592">
        <v>0</v>
      </c>
    </row>
    <row r="593" spans="1:22" x14ac:dyDescent="0.15">
      <c r="A593" t="s">
        <v>1705</v>
      </c>
      <c r="B593" t="s">
        <v>1706</v>
      </c>
      <c r="C593" t="s">
        <v>17</v>
      </c>
      <c r="D593">
        <v>2012</v>
      </c>
      <c r="E593" t="s">
        <v>1707</v>
      </c>
      <c r="F593">
        <v>5</v>
      </c>
      <c r="G593">
        <v>0.56000000000000005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</v>
      </c>
      <c r="T593">
        <v>1</v>
      </c>
      <c r="U593">
        <v>0</v>
      </c>
      <c r="V593">
        <v>1</v>
      </c>
    </row>
    <row r="594" spans="1:22" x14ac:dyDescent="0.15">
      <c r="A594" t="s">
        <v>1708</v>
      </c>
      <c r="B594" t="s">
        <v>1709</v>
      </c>
      <c r="C594" t="s">
        <v>17</v>
      </c>
      <c r="D594">
        <v>2011</v>
      </c>
      <c r="E594" t="s">
        <v>1710</v>
      </c>
      <c r="F594">
        <v>5</v>
      </c>
      <c r="G594">
        <v>0.5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1</v>
      </c>
    </row>
    <row r="595" spans="1:22" x14ac:dyDescent="0.15">
      <c r="A595" t="s">
        <v>1711</v>
      </c>
      <c r="B595" t="s">
        <v>1712</v>
      </c>
      <c r="C595" t="s">
        <v>17</v>
      </c>
      <c r="D595">
        <v>2010</v>
      </c>
      <c r="E595" t="s">
        <v>1713</v>
      </c>
      <c r="F595">
        <v>5</v>
      </c>
      <c r="G595">
        <v>0.45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2</v>
      </c>
      <c r="R595">
        <v>0</v>
      </c>
      <c r="S595">
        <v>2</v>
      </c>
      <c r="T595">
        <v>0</v>
      </c>
      <c r="U595">
        <v>0</v>
      </c>
      <c r="V595">
        <v>0</v>
      </c>
    </row>
    <row r="596" spans="1:22" x14ac:dyDescent="0.15">
      <c r="A596" t="s">
        <v>1714</v>
      </c>
      <c r="B596" t="s">
        <v>1715</v>
      </c>
      <c r="C596" t="s">
        <v>17</v>
      </c>
      <c r="D596">
        <v>2010</v>
      </c>
      <c r="E596" t="s">
        <v>1716</v>
      </c>
      <c r="F596">
        <v>5</v>
      </c>
      <c r="G596">
        <v>0.45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2</v>
      </c>
    </row>
    <row r="597" spans="1:22" x14ac:dyDescent="0.15">
      <c r="A597" t="s">
        <v>1717</v>
      </c>
      <c r="B597" t="s">
        <v>1718</v>
      </c>
      <c r="C597" t="s">
        <v>17</v>
      </c>
      <c r="D597">
        <v>2010</v>
      </c>
      <c r="E597" t="s">
        <v>1719</v>
      </c>
      <c r="F597">
        <v>5</v>
      </c>
      <c r="G597">
        <v>0.45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  <c r="O597">
        <v>0</v>
      </c>
      <c r="P597">
        <v>0</v>
      </c>
      <c r="Q597">
        <v>2</v>
      </c>
      <c r="R597">
        <v>0</v>
      </c>
      <c r="S597">
        <v>1</v>
      </c>
      <c r="T597">
        <v>0</v>
      </c>
      <c r="U597">
        <v>0</v>
      </c>
      <c r="V597">
        <v>0</v>
      </c>
    </row>
    <row r="598" spans="1:22" x14ac:dyDescent="0.15">
      <c r="A598" t="s">
        <v>1720</v>
      </c>
      <c r="B598" t="s">
        <v>1721</v>
      </c>
      <c r="C598" t="s">
        <v>17</v>
      </c>
      <c r="D598">
        <v>2010</v>
      </c>
      <c r="E598" t="s">
        <v>1722</v>
      </c>
      <c r="F598">
        <v>5</v>
      </c>
      <c r="G598">
        <v>0.45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3</v>
      </c>
      <c r="O598">
        <v>1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</row>
    <row r="599" spans="1:22" x14ac:dyDescent="0.15">
      <c r="A599" t="s">
        <v>1723</v>
      </c>
      <c r="B599" t="s">
        <v>1724</v>
      </c>
      <c r="C599" t="s">
        <v>17</v>
      </c>
      <c r="D599">
        <v>2010</v>
      </c>
      <c r="E599" t="s">
        <v>1725</v>
      </c>
      <c r="F599">
        <v>5</v>
      </c>
      <c r="G599">
        <v>0.45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2</v>
      </c>
    </row>
    <row r="600" spans="1:22" x14ac:dyDescent="0.15">
      <c r="A600" t="s">
        <v>1726</v>
      </c>
      <c r="B600" t="s">
        <v>1727</v>
      </c>
      <c r="C600" t="s">
        <v>17</v>
      </c>
      <c r="D600">
        <v>2010</v>
      </c>
      <c r="E600" t="s">
        <v>1728</v>
      </c>
      <c r="F600">
        <v>5</v>
      </c>
      <c r="G600">
        <v>0.45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2</v>
      </c>
      <c r="R600">
        <v>0</v>
      </c>
      <c r="S600">
        <v>1</v>
      </c>
      <c r="T600">
        <v>0</v>
      </c>
      <c r="U600">
        <v>0</v>
      </c>
      <c r="V600">
        <v>0</v>
      </c>
    </row>
    <row r="601" spans="1:22" x14ac:dyDescent="0.15">
      <c r="A601" t="s">
        <v>1729</v>
      </c>
      <c r="B601" t="s">
        <v>1730</v>
      </c>
      <c r="C601" t="s">
        <v>17</v>
      </c>
      <c r="D601">
        <v>2010</v>
      </c>
      <c r="E601" t="s">
        <v>1731</v>
      </c>
      <c r="F601">
        <v>5</v>
      </c>
      <c r="G601">
        <v>0.45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1</v>
      </c>
    </row>
    <row r="602" spans="1:22" x14ac:dyDescent="0.15">
      <c r="A602" t="s">
        <v>1732</v>
      </c>
      <c r="B602" t="s">
        <v>1733</v>
      </c>
      <c r="C602" t="s">
        <v>17</v>
      </c>
      <c r="D602">
        <v>2009</v>
      </c>
      <c r="E602" t="s">
        <v>1734</v>
      </c>
      <c r="F602">
        <v>5</v>
      </c>
      <c r="G602">
        <v>0.42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2</v>
      </c>
      <c r="S602">
        <v>0</v>
      </c>
      <c r="T602">
        <v>1</v>
      </c>
      <c r="U602">
        <v>0</v>
      </c>
      <c r="V602">
        <v>0</v>
      </c>
    </row>
    <row r="603" spans="1:22" x14ac:dyDescent="0.15">
      <c r="A603" t="s">
        <v>1735</v>
      </c>
      <c r="B603" t="s">
        <v>1736</v>
      </c>
      <c r="C603" t="s">
        <v>17</v>
      </c>
      <c r="D603">
        <v>2009</v>
      </c>
      <c r="E603" t="s">
        <v>1737</v>
      </c>
      <c r="F603">
        <v>5</v>
      </c>
      <c r="G603">
        <v>0.42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2</v>
      </c>
      <c r="U603">
        <v>0</v>
      </c>
      <c r="V603">
        <v>1</v>
      </c>
    </row>
    <row r="604" spans="1:22" x14ac:dyDescent="0.15">
      <c r="A604" t="s">
        <v>1738</v>
      </c>
      <c r="B604" t="s">
        <v>1739</v>
      </c>
      <c r="C604" t="s">
        <v>17</v>
      </c>
      <c r="D604">
        <v>2009</v>
      </c>
      <c r="E604" t="s">
        <v>1740</v>
      </c>
      <c r="F604">
        <v>5</v>
      </c>
      <c r="G604">
        <v>0.42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2</v>
      </c>
      <c r="S604">
        <v>0</v>
      </c>
      <c r="T604">
        <v>0</v>
      </c>
      <c r="U604">
        <v>0</v>
      </c>
      <c r="V604">
        <v>0</v>
      </c>
    </row>
    <row r="605" spans="1:22" x14ac:dyDescent="0.15">
      <c r="A605" t="s">
        <v>1741</v>
      </c>
      <c r="B605" t="s">
        <v>1742</v>
      </c>
      <c r="C605" t="s">
        <v>17</v>
      </c>
      <c r="D605">
        <v>2009</v>
      </c>
      <c r="E605" t="s">
        <v>1743</v>
      </c>
      <c r="F605">
        <v>5</v>
      </c>
      <c r="G605">
        <v>0.42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  <c r="O605">
        <v>1</v>
      </c>
      <c r="P605">
        <v>0</v>
      </c>
      <c r="Q605">
        <v>1</v>
      </c>
      <c r="R605">
        <v>1</v>
      </c>
      <c r="S605">
        <v>0</v>
      </c>
      <c r="T605">
        <v>0</v>
      </c>
      <c r="U605">
        <v>0</v>
      </c>
      <c r="V605">
        <v>0</v>
      </c>
    </row>
    <row r="606" spans="1:22" x14ac:dyDescent="0.15">
      <c r="A606" t="s">
        <v>1744</v>
      </c>
      <c r="B606" t="s">
        <v>1745</v>
      </c>
      <c r="C606" t="s">
        <v>17</v>
      </c>
      <c r="D606">
        <v>2009</v>
      </c>
      <c r="E606" t="s">
        <v>1746</v>
      </c>
      <c r="F606">
        <v>5</v>
      </c>
      <c r="G606">
        <v>0.42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0</v>
      </c>
      <c r="R606">
        <v>1</v>
      </c>
      <c r="S606">
        <v>1</v>
      </c>
      <c r="T606">
        <v>0</v>
      </c>
      <c r="U606">
        <v>1</v>
      </c>
      <c r="V606">
        <v>0</v>
      </c>
    </row>
    <row r="607" spans="1:22" x14ac:dyDescent="0.15">
      <c r="A607" t="s">
        <v>1747</v>
      </c>
      <c r="B607" t="s">
        <v>1748</v>
      </c>
      <c r="C607" t="s">
        <v>17</v>
      </c>
      <c r="D607">
        <v>2009</v>
      </c>
      <c r="E607" t="s">
        <v>1749</v>
      </c>
      <c r="F607">
        <v>5</v>
      </c>
      <c r="G607">
        <v>0.42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2</v>
      </c>
      <c r="S607">
        <v>0</v>
      </c>
      <c r="T607">
        <v>0</v>
      </c>
      <c r="U607">
        <v>0</v>
      </c>
      <c r="V607">
        <v>0</v>
      </c>
    </row>
    <row r="608" spans="1:22" x14ac:dyDescent="0.15">
      <c r="A608" t="s">
        <v>1750</v>
      </c>
      <c r="B608" t="s">
        <v>1751</v>
      </c>
      <c r="C608" t="s">
        <v>17</v>
      </c>
      <c r="D608">
        <v>2008</v>
      </c>
      <c r="E608" t="s">
        <v>1752</v>
      </c>
      <c r="F608">
        <v>5</v>
      </c>
      <c r="G608">
        <v>0.38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1</v>
      </c>
    </row>
    <row r="609" spans="1:22" x14ac:dyDescent="0.15">
      <c r="A609" t="s">
        <v>1753</v>
      </c>
      <c r="B609" t="s">
        <v>1754</v>
      </c>
      <c r="C609" t="s">
        <v>17</v>
      </c>
      <c r="D609">
        <v>2008</v>
      </c>
      <c r="E609" t="s">
        <v>1755</v>
      </c>
      <c r="F609">
        <v>5</v>
      </c>
      <c r="G609">
        <v>0.38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2</v>
      </c>
      <c r="T609">
        <v>1</v>
      </c>
      <c r="U609">
        <v>0</v>
      </c>
      <c r="V609">
        <v>0</v>
      </c>
    </row>
    <row r="610" spans="1:22" x14ac:dyDescent="0.15">
      <c r="A610" t="s">
        <v>1756</v>
      </c>
      <c r="B610" t="s">
        <v>1757</v>
      </c>
      <c r="C610" t="s">
        <v>17</v>
      </c>
      <c r="D610">
        <v>2008</v>
      </c>
      <c r="E610" t="s">
        <v>1758</v>
      </c>
      <c r="F610">
        <v>5</v>
      </c>
      <c r="G610">
        <v>0.38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2</v>
      </c>
      <c r="O610">
        <v>0</v>
      </c>
      <c r="P610">
        <v>2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</row>
    <row r="611" spans="1:22" x14ac:dyDescent="0.15">
      <c r="A611" t="s">
        <v>1759</v>
      </c>
      <c r="B611" t="s">
        <v>1760</v>
      </c>
      <c r="C611" t="s">
        <v>17</v>
      </c>
      <c r="D611">
        <v>2008</v>
      </c>
      <c r="E611" t="s">
        <v>1761</v>
      </c>
      <c r="F611">
        <v>5</v>
      </c>
      <c r="G611">
        <v>0.38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1</v>
      </c>
      <c r="T611">
        <v>0</v>
      </c>
      <c r="U611">
        <v>1</v>
      </c>
      <c r="V611">
        <v>0</v>
      </c>
    </row>
    <row r="612" spans="1:22" x14ac:dyDescent="0.15">
      <c r="A612" t="s">
        <v>1762</v>
      </c>
      <c r="B612" t="s">
        <v>1763</v>
      </c>
      <c r="C612" t="s">
        <v>17</v>
      </c>
      <c r="D612">
        <v>2008</v>
      </c>
      <c r="E612" t="s">
        <v>1764</v>
      </c>
      <c r="F612">
        <v>5</v>
      </c>
      <c r="G612">
        <v>0.38</v>
      </c>
      <c r="H612">
        <v>0</v>
      </c>
      <c r="I612">
        <v>0</v>
      </c>
      <c r="J612">
        <v>0</v>
      </c>
      <c r="K612">
        <v>0</v>
      </c>
      <c r="L612">
        <v>2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</row>
    <row r="613" spans="1:22" x14ac:dyDescent="0.15">
      <c r="A613" t="s">
        <v>1765</v>
      </c>
      <c r="B613" t="s">
        <v>1766</v>
      </c>
      <c r="C613" t="s">
        <v>17</v>
      </c>
      <c r="D613">
        <v>2007</v>
      </c>
      <c r="E613" t="s">
        <v>1767</v>
      </c>
      <c r="F613">
        <v>5</v>
      </c>
      <c r="G613">
        <v>0.36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1</v>
      </c>
      <c r="V613">
        <v>1</v>
      </c>
    </row>
    <row r="614" spans="1:22" x14ac:dyDescent="0.15">
      <c r="A614" t="s">
        <v>1768</v>
      </c>
      <c r="B614" t="s">
        <v>1769</v>
      </c>
      <c r="C614" t="s">
        <v>17</v>
      </c>
      <c r="D614">
        <v>2007</v>
      </c>
      <c r="E614" t="s">
        <v>1770</v>
      </c>
      <c r="F614">
        <v>5</v>
      </c>
      <c r="G614">
        <v>0.36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1</v>
      </c>
      <c r="U614">
        <v>0</v>
      </c>
      <c r="V614">
        <v>0</v>
      </c>
    </row>
    <row r="615" spans="1:22" x14ac:dyDescent="0.15">
      <c r="A615" t="s">
        <v>1771</v>
      </c>
      <c r="B615" t="s">
        <v>1772</v>
      </c>
      <c r="C615" t="s">
        <v>17</v>
      </c>
      <c r="D615">
        <v>2007</v>
      </c>
      <c r="E615" t="s">
        <v>1773</v>
      </c>
      <c r="F615">
        <v>5</v>
      </c>
      <c r="G615">
        <v>0.36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1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</row>
    <row r="616" spans="1:22" x14ac:dyDescent="0.15">
      <c r="A616" t="s">
        <v>1774</v>
      </c>
      <c r="B616" t="s">
        <v>1775</v>
      </c>
      <c r="C616" t="s">
        <v>17</v>
      </c>
      <c r="D616">
        <v>2007</v>
      </c>
      <c r="E616" t="s">
        <v>1776</v>
      </c>
      <c r="F616">
        <v>5</v>
      </c>
      <c r="G616">
        <v>0.36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2</v>
      </c>
      <c r="V616">
        <v>0</v>
      </c>
    </row>
    <row r="617" spans="1:22" x14ac:dyDescent="0.15">
      <c r="A617" t="s">
        <v>1777</v>
      </c>
      <c r="B617" t="s">
        <v>1778</v>
      </c>
      <c r="C617" t="s">
        <v>17</v>
      </c>
      <c r="D617">
        <v>2006</v>
      </c>
      <c r="E617" t="s">
        <v>1779</v>
      </c>
      <c r="F617">
        <v>5</v>
      </c>
      <c r="G617">
        <v>0.33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</row>
    <row r="618" spans="1:22" x14ac:dyDescent="0.15">
      <c r="A618" t="s">
        <v>1780</v>
      </c>
      <c r="B618" t="s">
        <v>1781</v>
      </c>
      <c r="C618" t="s">
        <v>17</v>
      </c>
      <c r="D618">
        <v>2005</v>
      </c>
      <c r="E618" t="s">
        <v>1782</v>
      </c>
      <c r="F618">
        <v>5</v>
      </c>
      <c r="G618">
        <v>0.31</v>
      </c>
      <c r="H618">
        <v>0</v>
      </c>
      <c r="I618">
        <v>0</v>
      </c>
      <c r="J618">
        <v>0</v>
      </c>
      <c r="K618">
        <v>2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</row>
    <row r="619" spans="1:22" x14ac:dyDescent="0.15">
      <c r="A619" t="s">
        <v>1783</v>
      </c>
      <c r="B619" t="s">
        <v>1784</v>
      </c>
      <c r="C619" t="s">
        <v>17</v>
      </c>
      <c r="D619">
        <v>2005</v>
      </c>
      <c r="E619" t="s">
        <v>1785</v>
      </c>
      <c r="F619">
        <v>5</v>
      </c>
      <c r="G619">
        <v>0.31</v>
      </c>
      <c r="H619">
        <v>0</v>
      </c>
      <c r="I619">
        <v>1</v>
      </c>
      <c r="J619">
        <v>2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15">
      <c r="A620" t="s">
        <v>1786</v>
      </c>
      <c r="B620" t="s">
        <v>1787</v>
      </c>
      <c r="C620" t="s">
        <v>17</v>
      </c>
      <c r="D620">
        <v>2015</v>
      </c>
      <c r="E620" t="s">
        <v>1788</v>
      </c>
      <c r="F620">
        <v>4</v>
      </c>
      <c r="G620">
        <v>0.67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3</v>
      </c>
      <c r="T620">
        <v>0</v>
      </c>
      <c r="U620">
        <v>0</v>
      </c>
      <c r="V620">
        <v>0</v>
      </c>
    </row>
    <row r="621" spans="1:22" x14ac:dyDescent="0.15">
      <c r="A621" t="s">
        <v>1789</v>
      </c>
      <c r="B621" t="s">
        <v>1790</v>
      </c>
      <c r="C621" t="s">
        <v>17</v>
      </c>
      <c r="D621">
        <v>2015</v>
      </c>
      <c r="E621" t="s">
        <v>1791</v>
      </c>
      <c r="F621">
        <v>4</v>
      </c>
      <c r="G621">
        <v>0.67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2</v>
      </c>
    </row>
    <row r="622" spans="1:22" x14ac:dyDescent="0.15">
      <c r="A622" t="s">
        <v>1792</v>
      </c>
      <c r="B622" t="s">
        <v>1793</v>
      </c>
      <c r="C622" t="s">
        <v>17</v>
      </c>
      <c r="D622">
        <v>2015</v>
      </c>
      <c r="E622" t="s">
        <v>1794</v>
      </c>
      <c r="F622">
        <v>4</v>
      </c>
      <c r="G622">
        <v>0.67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1</v>
      </c>
      <c r="U622">
        <v>1</v>
      </c>
      <c r="V622">
        <v>1</v>
      </c>
    </row>
    <row r="623" spans="1:22" x14ac:dyDescent="0.15">
      <c r="A623" t="s">
        <v>1795</v>
      </c>
      <c r="B623" t="s">
        <v>1796</v>
      </c>
      <c r="C623" t="s">
        <v>17</v>
      </c>
      <c r="D623">
        <v>2015</v>
      </c>
      <c r="E623" t="s">
        <v>1797</v>
      </c>
      <c r="F623">
        <v>4</v>
      </c>
      <c r="G623">
        <v>0.67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2</v>
      </c>
      <c r="U623">
        <v>0</v>
      </c>
      <c r="V623">
        <v>1</v>
      </c>
    </row>
    <row r="624" spans="1:22" x14ac:dyDescent="0.15">
      <c r="A624" t="s">
        <v>1798</v>
      </c>
      <c r="B624" t="s">
        <v>1799</v>
      </c>
      <c r="C624" t="s">
        <v>17</v>
      </c>
      <c r="D624">
        <v>2015</v>
      </c>
      <c r="E624" t="s">
        <v>1800</v>
      </c>
      <c r="F624">
        <v>4</v>
      </c>
      <c r="G624">
        <v>0.67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1</v>
      </c>
      <c r="V624">
        <v>2</v>
      </c>
    </row>
    <row r="625" spans="1:22" x14ac:dyDescent="0.15">
      <c r="A625" t="s">
        <v>1801</v>
      </c>
      <c r="B625" t="s">
        <v>1802</v>
      </c>
      <c r="C625" t="s">
        <v>17</v>
      </c>
      <c r="D625">
        <v>2015</v>
      </c>
      <c r="E625" t="s">
        <v>1803</v>
      </c>
      <c r="F625">
        <v>4</v>
      </c>
      <c r="G625">
        <v>0.67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</v>
      </c>
      <c r="T625">
        <v>0</v>
      </c>
      <c r="U625">
        <v>0</v>
      </c>
      <c r="V625">
        <v>2</v>
      </c>
    </row>
    <row r="626" spans="1:22" x14ac:dyDescent="0.15">
      <c r="A626" t="s">
        <v>1804</v>
      </c>
      <c r="B626" t="s">
        <v>1805</v>
      </c>
      <c r="C626" t="s">
        <v>17</v>
      </c>
      <c r="D626">
        <v>2015</v>
      </c>
      <c r="E626" t="s">
        <v>1806</v>
      </c>
      <c r="F626">
        <v>4</v>
      </c>
      <c r="G626">
        <v>0.67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</v>
      </c>
      <c r="U626">
        <v>1</v>
      </c>
      <c r="V626">
        <v>0</v>
      </c>
    </row>
    <row r="627" spans="1:22" x14ac:dyDescent="0.15">
      <c r="A627" t="s">
        <v>1807</v>
      </c>
      <c r="B627" t="s">
        <v>1808</v>
      </c>
      <c r="C627" t="s">
        <v>17</v>
      </c>
      <c r="D627">
        <v>2015</v>
      </c>
      <c r="E627" t="s">
        <v>1809</v>
      </c>
      <c r="F627">
        <v>4</v>
      </c>
      <c r="G627">
        <v>0.67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2</v>
      </c>
      <c r="U627">
        <v>0</v>
      </c>
      <c r="V627">
        <v>1</v>
      </c>
    </row>
    <row r="628" spans="1:22" x14ac:dyDescent="0.15">
      <c r="A628" t="s">
        <v>1810</v>
      </c>
      <c r="B628" t="s">
        <v>1811</v>
      </c>
      <c r="C628" t="s">
        <v>17</v>
      </c>
      <c r="D628">
        <v>2015</v>
      </c>
      <c r="E628" t="s">
        <v>1812</v>
      </c>
      <c r="F628">
        <v>4</v>
      </c>
      <c r="G628">
        <v>0.67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1</v>
      </c>
      <c r="V628">
        <v>2</v>
      </c>
    </row>
    <row r="629" spans="1:22" x14ac:dyDescent="0.15">
      <c r="A629" t="s">
        <v>1813</v>
      </c>
      <c r="B629" t="s">
        <v>1814</v>
      </c>
      <c r="C629" t="s">
        <v>17</v>
      </c>
      <c r="D629">
        <v>2015</v>
      </c>
      <c r="E629" t="s">
        <v>1815</v>
      </c>
      <c r="F629">
        <v>4</v>
      </c>
      <c r="G629">
        <v>0.67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1</v>
      </c>
      <c r="U629">
        <v>0</v>
      </c>
      <c r="V629">
        <v>1</v>
      </c>
    </row>
    <row r="630" spans="1:22" x14ac:dyDescent="0.15">
      <c r="A630" t="s">
        <v>1816</v>
      </c>
      <c r="B630" t="s">
        <v>1817</v>
      </c>
      <c r="C630" t="s">
        <v>17</v>
      </c>
      <c r="D630">
        <v>2015</v>
      </c>
      <c r="E630" t="s">
        <v>1818</v>
      </c>
      <c r="F630">
        <v>4</v>
      </c>
      <c r="G630">
        <v>0.67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0</v>
      </c>
      <c r="U630">
        <v>0</v>
      </c>
      <c r="V630">
        <v>1</v>
      </c>
    </row>
    <row r="631" spans="1:22" x14ac:dyDescent="0.15">
      <c r="A631" t="s">
        <v>1819</v>
      </c>
      <c r="B631" t="s">
        <v>1820</v>
      </c>
      <c r="C631" t="s">
        <v>17</v>
      </c>
      <c r="D631">
        <v>2015</v>
      </c>
      <c r="E631" t="s">
        <v>1821</v>
      </c>
      <c r="F631">
        <v>4</v>
      </c>
      <c r="G631">
        <v>0.67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1</v>
      </c>
      <c r="T631">
        <v>0</v>
      </c>
      <c r="U631">
        <v>1</v>
      </c>
      <c r="V631">
        <v>1</v>
      </c>
    </row>
    <row r="632" spans="1:22" x14ac:dyDescent="0.15">
      <c r="A632" t="s">
        <v>1822</v>
      </c>
      <c r="B632" t="s">
        <v>1823</v>
      </c>
      <c r="C632" t="s">
        <v>17</v>
      </c>
      <c r="D632">
        <v>2015</v>
      </c>
      <c r="E632" t="s">
        <v>1824</v>
      </c>
      <c r="F632">
        <v>4</v>
      </c>
      <c r="G632">
        <v>0.67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1</v>
      </c>
      <c r="T632">
        <v>1</v>
      </c>
      <c r="U632">
        <v>1</v>
      </c>
      <c r="V632">
        <v>0</v>
      </c>
    </row>
    <row r="633" spans="1:22" x14ac:dyDescent="0.15">
      <c r="A633" t="s">
        <v>1825</v>
      </c>
      <c r="B633" t="s">
        <v>1826</v>
      </c>
      <c r="C633" t="s">
        <v>17</v>
      </c>
      <c r="D633">
        <v>2015</v>
      </c>
      <c r="E633" t="s">
        <v>1827</v>
      </c>
      <c r="F633">
        <v>4</v>
      </c>
      <c r="G633">
        <v>0.67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2</v>
      </c>
      <c r="T633">
        <v>0</v>
      </c>
      <c r="U633">
        <v>1</v>
      </c>
      <c r="V633">
        <v>1</v>
      </c>
    </row>
    <row r="634" spans="1:22" x14ac:dyDescent="0.15">
      <c r="A634" t="s">
        <v>1828</v>
      </c>
      <c r="B634" t="s">
        <v>1829</v>
      </c>
      <c r="C634" t="s">
        <v>17</v>
      </c>
      <c r="D634">
        <v>2015</v>
      </c>
      <c r="E634" t="s">
        <v>1830</v>
      </c>
      <c r="F634">
        <v>4</v>
      </c>
      <c r="G634">
        <v>0.67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</v>
      </c>
      <c r="S634">
        <v>1</v>
      </c>
      <c r="T634">
        <v>1</v>
      </c>
      <c r="U634">
        <v>0</v>
      </c>
      <c r="V634">
        <v>0</v>
      </c>
    </row>
    <row r="635" spans="1:22" x14ac:dyDescent="0.15">
      <c r="A635" t="s">
        <v>1831</v>
      </c>
      <c r="B635" t="s">
        <v>1832</v>
      </c>
      <c r="C635" t="s">
        <v>17</v>
      </c>
      <c r="D635">
        <v>2015</v>
      </c>
      <c r="E635" t="s">
        <v>1833</v>
      </c>
      <c r="F635">
        <v>4</v>
      </c>
      <c r="G635">
        <v>0.67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2</v>
      </c>
      <c r="T635">
        <v>0</v>
      </c>
      <c r="U635">
        <v>0</v>
      </c>
      <c r="V635">
        <v>1</v>
      </c>
    </row>
    <row r="636" spans="1:22" x14ac:dyDescent="0.15">
      <c r="A636" t="s">
        <v>1834</v>
      </c>
      <c r="B636" t="s">
        <v>1835</v>
      </c>
      <c r="C636" t="s">
        <v>17</v>
      </c>
      <c r="D636">
        <v>2015</v>
      </c>
      <c r="E636" t="s">
        <v>1836</v>
      </c>
      <c r="F636">
        <v>4</v>
      </c>
      <c r="G636">
        <v>0.67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1</v>
      </c>
      <c r="V636">
        <v>2</v>
      </c>
    </row>
    <row r="637" spans="1:22" x14ac:dyDescent="0.15">
      <c r="A637" t="s">
        <v>1837</v>
      </c>
      <c r="B637" t="s">
        <v>1838</v>
      </c>
      <c r="C637" t="s">
        <v>17</v>
      </c>
      <c r="D637">
        <v>2015</v>
      </c>
      <c r="E637" t="s">
        <v>1839</v>
      </c>
      <c r="F637">
        <v>4</v>
      </c>
      <c r="G637">
        <v>0.67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</v>
      </c>
      <c r="S637">
        <v>0</v>
      </c>
      <c r="T637">
        <v>1</v>
      </c>
      <c r="U637">
        <v>1</v>
      </c>
      <c r="V637">
        <v>0</v>
      </c>
    </row>
    <row r="638" spans="1:22" x14ac:dyDescent="0.15">
      <c r="A638" t="s">
        <v>1840</v>
      </c>
      <c r="B638" t="s">
        <v>1841</v>
      </c>
      <c r="C638" t="s">
        <v>17</v>
      </c>
      <c r="D638">
        <v>2015</v>
      </c>
      <c r="E638" t="s">
        <v>1842</v>
      </c>
      <c r="F638">
        <v>4</v>
      </c>
      <c r="G638">
        <v>0.67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</row>
    <row r="639" spans="1:22" x14ac:dyDescent="0.15">
      <c r="A639" t="s">
        <v>1843</v>
      </c>
      <c r="B639" t="s">
        <v>1844</v>
      </c>
      <c r="C639" t="s">
        <v>17</v>
      </c>
      <c r="D639">
        <v>2014</v>
      </c>
      <c r="E639" t="s">
        <v>1845</v>
      </c>
      <c r="F639">
        <v>4</v>
      </c>
      <c r="G639">
        <v>0.56999999999999995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>
        <v>0</v>
      </c>
      <c r="U639">
        <v>1</v>
      </c>
      <c r="V639">
        <v>0</v>
      </c>
    </row>
    <row r="640" spans="1:22" x14ac:dyDescent="0.15">
      <c r="A640" t="s">
        <v>1846</v>
      </c>
      <c r="B640" t="s">
        <v>1847</v>
      </c>
      <c r="C640" t="s">
        <v>17</v>
      </c>
      <c r="D640">
        <v>2014</v>
      </c>
      <c r="E640" t="s">
        <v>1848</v>
      </c>
      <c r="F640">
        <v>4</v>
      </c>
      <c r="G640">
        <v>0.56999999999999995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1</v>
      </c>
      <c r="S640">
        <v>0</v>
      </c>
      <c r="T640">
        <v>0</v>
      </c>
      <c r="U640">
        <v>1</v>
      </c>
      <c r="V640">
        <v>1</v>
      </c>
    </row>
    <row r="641" spans="1:22" x14ac:dyDescent="0.15">
      <c r="A641" t="s">
        <v>1849</v>
      </c>
      <c r="B641" t="s">
        <v>1850</v>
      </c>
      <c r="C641" t="s">
        <v>17</v>
      </c>
      <c r="D641">
        <v>2014</v>
      </c>
      <c r="E641" t="s">
        <v>1851</v>
      </c>
      <c r="F641">
        <v>4</v>
      </c>
      <c r="G641">
        <v>0.56999999999999995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3</v>
      </c>
      <c r="V641">
        <v>0</v>
      </c>
    </row>
    <row r="642" spans="1:22" x14ac:dyDescent="0.15">
      <c r="A642" t="s">
        <v>1852</v>
      </c>
      <c r="B642" t="s">
        <v>1853</v>
      </c>
      <c r="C642" t="s">
        <v>17</v>
      </c>
      <c r="D642">
        <v>2014</v>
      </c>
      <c r="E642" t="s">
        <v>1854</v>
      </c>
      <c r="F642">
        <v>4</v>
      </c>
      <c r="G642">
        <v>0.56999999999999995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0</v>
      </c>
      <c r="V642">
        <v>2</v>
      </c>
    </row>
    <row r="643" spans="1:22" x14ac:dyDescent="0.15">
      <c r="A643" t="s">
        <v>1855</v>
      </c>
      <c r="B643" t="s">
        <v>1856</v>
      </c>
      <c r="C643" t="s">
        <v>17</v>
      </c>
      <c r="D643">
        <v>2014</v>
      </c>
      <c r="E643" t="s">
        <v>1857</v>
      </c>
      <c r="F643">
        <v>4</v>
      </c>
      <c r="G643">
        <v>0.56999999999999995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2</v>
      </c>
      <c r="U643">
        <v>0</v>
      </c>
      <c r="V643">
        <v>0</v>
      </c>
    </row>
    <row r="644" spans="1:22" x14ac:dyDescent="0.15">
      <c r="A644" t="s">
        <v>1858</v>
      </c>
      <c r="B644" t="s">
        <v>1859</v>
      </c>
      <c r="C644" t="s">
        <v>17</v>
      </c>
      <c r="D644">
        <v>2014</v>
      </c>
      <c r="E644" t="s">
        <v>1860</v>
      </c>
      <c r="F644">
        <v>4</v>
      </c>
      <c r="G644">
        <v>0.56999999999999995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>
        <v>0</v>
      </c>
      <c r="T644">
        <v>0</v>
      </c>
      <c r="U644">
        <v>1</v>
      </c>
      <c r="V644">
        <v>1</v>
      </c>
    </row>
    <row r="645" spans="1:22" x14ac:dyDescent="0.15">
      <c r="A645" t="s">
        <v>1861</v>
      </c>
      <c r="B645" t="s">
        <v>1862</v>
      </c>
      <c r="C645" t="s">
        <v>17</v>
      </c>
      <c r="D645">
        <v>2013</v>
      </c>
      <c r="E645" t="s">
        <v>1863</v>
      </c>
      <c r="F645">
        <v>4</v>
      </c>
      <c r="G645">
        <v>0.5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</v>
      </c>
      <c r="S645">
        <v>0</v>
      </c>
      <c r="T645">
        <v>2</v>
      </c>
      <c r="U645">
        <v>0</v>
      </c>
      <c r="V645">
        <v>0</v>
      </c>
    </row>
    <row r="646" spans="1:22" x14ac:dyDescent="0.15">
      <c r="A646" t="s">
        <v>1864</v>
      </c>
      <c r="B646" t="s">
        <v>1865</v>
      </c>
      <c r="C646" t="s">
        <v>17</v>
      </c>
      <c r="D646">
        <v>2013</v>
      </c>
      <c r="E646" t="s">
        <v>1866</v>
      </c>
      <c r="F646">
        <v>4</v>
      </c>
      <c r="G646">
        <v>0.5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2</v>
      </c>
      <c r="U646">
        <v>1</v>
      </c>
      <c r="V646">
        <v>0</v>
      </c>
    </row>
    <row r="647" spans="1:22" x14ac:dyDescent="0.15">
      <c r="A647" t="s">
        <v>1867</v>
      </c>
      <c r="B647" t="s">
        <v>1868</v>
      </c>
      <c r="C647" t="s">
        <v>17</v>
      </c>
      <c r="D647">
        <v>2013</v>
      </c>
      <c r="E647" t="s">
        <v>1869</v>
      </c>
      <c r="F647">
        <v>4</v>
      </c>
      <c r="G647">
        <v>0.5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1</v>
      </c>
      <c r="V647">
        <v>2</v>
      </c>
    </row>
    <row r="648" spans="1:22" x14ac:dyDescent="0.15">
      <c r="A648" t="s">
        <v>1870</v>
      </c>
      <c r="B648" t="s">
        <v>1871</v>
      </c>
      <c r="C648" t="s">
        <v>17</v>
      </c>
      <c r="D648">
        <v>2013</v>
      </c>
      <c r="E648" t="s">
        <v>1872</v>
      </c>
      <c r="F648">
        <v>4</v>
      </c>
      <c r="G648">
        <v>0.5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1</v>
      </c>
      <c r="T648">
        <v>0</v>
      </c>
      <c r="U648">
        <v>1</v>
      </c>
      <c r="V648">
        <v>0</v>
      </c>
    </row>
    <row r="649" spans="1:22" x14ac:dyDescent="0.15">
      <c r="A649" t="s">
        <v>1873</v>
      </c>
      <c r="B649" t="s">
        <v>1874</v>
      </c>
      <c r="C649" t="s">
        <v>17</v>
      </c>
      <c r="D649">
        <v>2013</v>
      </c>
      <c r="E649" t="s">
        <v>1875</v>
      </c>
      <c r="F649">
        <v>4</v>
      </c>
      <c r="G649">
        <v>0.5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2</v>
      </c>
    </row>
    <row r="650" spans="1:22" x14ac:dyDescent="0.15">
      <c r="A650" t="s">
        <v>1876</v>
      </c>
      <c r="B650" t="s">
        <v>1877</v>
      </c>
      <c r="C650" t="s">
        <v>17</v>
      </c>
      <c r="D650">
        <v>2013</v>
      </c>
      <c r="E650" t="s">
        <v>1878</v>
      </c>
      <c r="F650">
        <v>4</v>
      </c>
      <c r="G650">
        <v>0.5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1</v>
      </c>
      <c r="S650">
        <v>0</v>
      </c>
      <c r="T650">
        <v>1</v>
      </c>
      <c r="U650">
        <v>1</v>
      </c>
      <c r="V650">
        <v>0</v>
      </c>
    </row>
    <row r="651" spans="1:22" x14ac:dyDescent="0.15">
      <c r="A651" t="s">
        <v>1879</v>
      </c>
      <c r="B651" t="s">
        <v>1880</v>
      </c>
      <c r="C651" t="s">
        <v>17</v>
      </c>
      <c r="D651">
        <v>2013</v>
      </c>
      <c r="E651" t="s">
        <v>1881</v>
      </c>
      <c r="F651">
        <v>4</v>
      </c>
      <c r="G651">
        <v>0.5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</row>
    <row r="652" spans="1:22" x14ac:dyDescent="0.15">
      <c r="A652" t="s">
        <v>1882</v>
      </c>
      <c r="B652" t="s">
        <v>1883</v>
      </c>
      <c r="C652" t="s">
        <v>17</v>
      </c>
      <c r="D652">
        <v>2013</v>
      </c>
      <c r="E652" t="s">
        <v>1884</v>
      </c>
      <c r="F652">
        <v>4</v>
      </c>
      <c r="G652">
        <v>0.5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1</v>
      </c>
      <c r="U652">
        <v>2</v>
      </c>
      <c r="V652">
        <v>0</v>
      </c>
    </row>
    <row r="653" spans="1:22" x14ac:dyDescent="0.15">
      <c r="A653" t="s">
        <v>1885</v>
      </c>
      <c r="B653" t="s">
        <v>1886</v>
      </c>
      <c r="C653" t="s">
        <v>17</v>
      </c>
      <c r="D653">
        <v>2013</v>
      </c>
      <c r="E653" t="s">
        <v>1887</v>
      </c>
      <c r="F653">
        <v>4</v>
      </c>
      <c r="G653">
        <v>0.5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1</v>
      </c>
    </row>
    <row r="654" spans="1:22" x14ac:dyDescent="0.15">
      <c r="A654" t="s">
        <v>1888</v>
      </c>
      <c r="B654" t="s">
        <v>1889</v>
      </c>
      <c r="C654" t="s">
        <v>17</v>
      </c>
      <c r="D654">
        <v>2012</v>
      </c>
      <c r="E654" t="s">
        <v>1890</v>
      </c>
      <c r="F654">
        <v>4</v>
      </c>
      <c r="G654">
        <v>0.44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2</v>
      </c>
      <c r="R654">
        <v>0</v>
      </c>
      <c r="S654">
        <v>0</v>
      </c>
      <c r="T654">
        <v>0</v>
      </c>
      <c r="U654">
        <v>1</v>
      </c>
      <c r="V654">
        <v>0</v>
      </c>
    </row>
    <row r="655" spans="1:22" x14ac:dyDescent="0.15">
      <c r="A655" t="s">
        <v>1891</v>
      </c>
      <c r="B655" t="s">
        <v>1892</v>
      </c>
      <c r="C655" t="s">
        <v>17</v>
      </c>
      <c r="D655">
        <v>2012</v>
      </c>
      <c r="E655" t="s">
        <v>1893</v>
      </c>
      <c r="F655">
        <v>4</v>
      </c>
      <c r="G655">
        <v>0.44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0</v>
      </c>
      <c r="T655">
        <v>0</v>
      </c>
      <c r="U655">
        <v>1</v>
      </c>
      <c r="V655">
        <v>2</v>
      </c>
    </row>
    <row r="656" spans="1:22" x14ac:dyDescent="0.15">
      <c r="A656" t="s">
        <v>1894</v>
      </c>
      <c r="B656" t="s">
        <v>1895</v>
      </c>
      <c r="C656" t="s">
        <v>17</v>
      </c>
      <c r="D656">
        <v>2012</v>
      </c>
      <c r="E656" t="s">
        <v>1896</v>
      </c>
      <c r="F656">
        <v>4</v>
      </c>
      <c r="G656">
        <v>0.44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1</v>
      </c>
      <c r="V656">
        <v>0</v>
      </c>
    </row>
    <row r="657" spans="1:22" x14ac:dyDescent="0.15">
      <c r="A657" t="s">
        <v>1897</v>
      </c>
      <c r="B657" t="s">
        <v>1898</v>
      </c>
      <c r="C657" t="s">
        <v>17</v>
      </c>
      <c r="D657">
        <v>2011</v>
      </c>
      <c r="E657" t="s">
        <v>1899</v>
      </c>
      <c r="F657">
        <v>4</v>
      </c>
      <c r="G657">
        <v>0.4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1</v>
      </c>
    </row>
    <row r="658" spans="1:22" x14ac:dyDescent="0.15">
      <c r="A658" t="s">
        <v>1900</v>
      </c>
      <c r="B658" t="s">
        <v>1901</v>
      </c>
      <c r="C658" t="s">
        <v>17</v>
      </c>
      <c r="D658">
        <v>2011</v>
      </c>
      <c r="E658" t="s">
        <v>1902</v>
      </c>
      <c r="F658">
        <v>4</v>
      </c>
      <c r="G658">
        <v>0.4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1</v>
      </c>
      <c r="V658">
        <v>1</v>
      </c>
    </row>
    <row r="659" spans="1:22" x14ac:dyDescent="0.15">
      <c r="A659" t="s">
        <v>1903</v>
      </c>
      <c r="B659" t="s">
        <v>1904</v>
      </c>
      <c r="C659" t="s">
        <v>17</v>
      </c>
      <c r="D659">
        <v>2011</v>
      </c>
      <c r="E659" t="s">
        <v>1905</v>
      </c>
      <c r="F659">
        <v>4</v>
      </c>
      <c r="G659">
        <v>0.4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1</v>
      </c>
      <c r="T659">
        <v>1</v>
      </c>
      <c r="U659">
        <v>1</v>
      </c>
      <c r="V659">
        <v>0</v>
      </c>
    </row>
    <row r="660" spans="1:22" x14ac:dyDescent="0.15">
      <c r="A660" t="s">
        <v>1906</v>
      </c>
      <c r="B660" t="s">
        <v>1907</v>
      </c>
      <c r="C660" t="s">
        <v>17</v>
      </c>
      <c r="D660">
        <v>2011</v>
      </c>
      <c r="E660" t="s">
        <v>1908</v>
      </c>
      <c r="F660">
        <v>4</v>
      </c>
      <c r="G660">
        <v>0.4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2</v>
      </c>
    </row>
    <row r="661" spans="1:22" x14ac:dyDescent="0.15">
      <c r="A661" t="s">
        <v>1909</v>
      </c>
      <c r="B661" t="s">
        <v>1910</v>
      </c>
      <c r="C661" t="s">
        <v>17</v>
      </c>
      <c r="D661">
        <v>2011</v>
      </c>
      <c r="E661" t="s">
        <v>1911</v>
      </c>
      <c r="F661">
        <v>4</v>
      </c>
      <c r="G661">
        <v>0.4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</v>
      </c>
      <c r="Q661">
        <v>0</v>
      </c>
      <c r="R661">
        <v>2</v>
      </c>
      <c r="S661">
        <v>0</v>
      </c>
      <c r="T661">
        <v>0</v>
      </c>
      <c r="U661">
        <v>0</v>
      </c>
      <c r="V661">
        <v>0</v>
      </c>
    </row>
    <row r="662" spans="1:22" x14ac:dyDescent="0.15">
      <c r="A662" t="s">
        <v>1912</v>
      </c>
      <c r="B662" t="s">
        <v>1913</v>
      </c>
      <c r="C662" t="s">
        <v>17</v>
      </c>
      <c r="D662">
        <v>2011</v>
      </c>
      <c r="E662" t="s">
        <v>1914</v>
      </c>
      <c r="F662">
        <v>4</v>
      </c>
      <c r="G662">
        <v>0.4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1</v>
      </c>
      <c r="T662">
        <v>0</v>
      </c>
      <c r="U662">
        <v>1</v>
      </c>
      <c r="V662">
        <v>0</v>
      </c>
    </row>
    <row r="663" spans="1:22" x14ac:dyDescent="0.15">
      <c r="A663" t="s">
        <v>1915</v>
      </c>
      <c r="B663" t="s">
        <v>1916</v>
      </c>
      <c r="C663" t="s">
        <v>17</v>
      </c>
      <c r="D663">
        <v>2011</v>
      </c>
      <c r="E663" t="s">
        <v>1917</v>
      </c>
      <c r="F663">
        <v>4</v>
      </c>
      <c r="G663">
        <v>0.4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1</v>
      </c>
      <c r="T663">
        <v>2</v>
      </c>
      <c r="U663">
        <v>0</v>
      </c>
      <c r="V663">
        <v>0</v>
      </c>
    </row>
    <row r="664" spans="1:22" x14ac:dyDescent="0.15">
      <c r="A664" t="s">
        <v>1918</v>
      </c>
      <c r="B664" t="s">
        <v>1919</v>
      </c>
      <c r="C664" t="s">
        <v>17</v>
      </c>
      <c r="D664">
        <v>2011</v>
      </c>
      <c r="E664" t="s">
        <v>1920</v>
      </c>
      <c r="F664">
        <v>4</v>
      </c>
      <c r="G664">
        <v>0.4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2</v>
      </c>
    </row>
    <row r="665" spans="1:22" x14ac:dyDescent="0.15">
      <c r="A665" t="s">
        <v>1921</v>
      </c>
      <c r="B665" t="s">
        <v>1922</v>
      </c>
      <c r="C665" t="s">
        <v>17</v>
      </c>
      <c r="D665">
        <v>2011</v>
      </c>
      <c r="E665" t="s">
        <v>1923</v>
      </c>
      <c r="F665">
        <v>4</v>
      </c>
      <c r="G665">
        <v>0.4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1</v>
      </c>
      <c r="S665">
        <v>0</v>
      </c>
      <c r="T665">
        <v>1</v>
      </c>
      <c r="U665">
        <v>0</v>
      </c>
      <c r="V665">
        <v>0</v>
      </c>
    </row>
    <row r="666" spans="1:22" x14ac:dyDescent="0.15">
      <c r="A666" t="s">
        <v>1924</v>
      </c>
      <c r="B666" t="s">
        <v>1925</v>
      </c>
      <c r="C666" t="s">
        <v>17</v>
      </c>
      <c r="D666">
        <v>2011</v>
      </c>
      <c r="E666" t="s">
        <v>1926</v>
      </c>
      <c r="F666">
        <v>4</v>
      </c>
      <c r="G666">
        <v>0.4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0</v>
      </c>
      <c r="V666">
        <v>0</v>
      </c>
    </row>
    <row r="667" spans="1:22" x14ac:dyDescent="0.15">
      <c r="A667" t="s">
        <v>1927</v>
      </c>
      <c r="B667" t="s">
        <v>1928</v>
      </c>
      <c r="C667" t="s">
        <v>17</v>
      </c>
      <c r="D667">
        <v>2010</v>
      </c>
      <c r="E667" t="s">
        <v>1929</v>
      </c>
      <c r="F667">
        <v>4</v>
      </c>
      <c r="G667">
        <v>0.36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1</v>
      </c>
      <c r="S667">
        <v>0</v>
      </c>
      <c r="T667">
        <v>0</v>
      </c>
      <c r="U667">
        <v>1</v>
      </c>
      <c r="V667">
        <v>0</v>
      </c>
    </row>
    <row r="668" spans="1:22" x14ac:dyDescent="0.15">
      <c r="A668" t="s">
        <v>1930</v>
      </c>
      <c r="B668" t="s">
        <v>1931</v>
      </c>
      <c r="C668" t="s">
        <v>17</v>
      </c>
      <c r="D668">
        <v>2010</v>
      </c>
      <c r="E668" t="s">
        <v>1932</v>
      </c>
      <c r="F668">
        <v>4</v>
      </c>
      <c r="G668">
        <v>0.36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1</v>
      </c>
      <c r="R668">
        <v>1</v>
      </c>
      <c r="S668">
        <v>0</v>
      </c>
      <c r="T668">
        <v>0</v>
      </c>
      <c r="U668">
        <v>1</v>
      </c>
      <c r="V668">
        <v>0</v>
      </c>
    </row>
    <row r="669" spans="1:22" x14ac:dyDescent="0.15">
      <c r="A669" t="s">
        <v>1933</v>
      </c>
      <c r="B669" t="s">
        <v>1934</v>
      </c>
      <c r="C669" t="s">
        <v>17</v>
      </c>
      <c r="D669">
        <v>2010</v>
      </c>
      <c r="E669" t="s">
        <v>1935</v>
      </c>
      <c r="F669">
        <v>4</v>
      </c>
      <c r="G669">
        <v>0.36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v>2</v>
      </c>
      <c r="S669">
        <v>0</v>
      </c>
      <c r="T669">
        <v>0</v>
      </c>
      <c r="U669">
        <v>0</v>
      </c>
      <c r="V669">
        <v>0</v>
      </c>
    </row>
    <row r="670" spans="1:22" x14ac:dyDescent="0.15">
      <c r="A670" t="s">
        <v>1936</v>
      </c>
      <c r="B670" t="s">
        <v>1937</v>
      </c>
      <c r="C670" t="s">
        <v>17</v>
      </c>
      <c r="D670">
        <v>2010</v>
      </c>
      <c r="E670" t="s">
        <v>1938</v>
      </c>
      <c r="F670">
        <v>4</v>
      </c>
      <c r="G670">
        <v>0.36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1</v>
      </c>
    </row>
    <row r="671" spans="1:22" x14ac:dyDescent="0.15">
      <c r="A671" t="s">
        <v>1939</v>
      </c>
      <c r="B671" t="s">
        <v>1940</v>
      </c>
      <c r="C671" t="s">
        <v>17</v>
      </c>
      <c r="D671">
        <v>2010</v>
      </c>
      <c r="E671" t="s">
        <v>1941</v>
      </c>
      <c r="F671">
        <v>4</v>
      </c>
      <c r="G671">
        <v>0.36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1</v>
      </c>
    </row>
    <row r="672" spans="1:22" x14ac:dyDescent="0.15">
      <c r="A672" t="s">
        <v>1942</v>
      </c>
      <c r="B672" t="s">
        <v>1943</v>
      </c>
      <c r="C672" t="s">
        <v>17</v>
      </c>
      <c r="D672">
        <v>2010</v>
      </c>
      <c r="E672" t="s">
        <v>1944</v>
      </c>
      <c r="F672">
        <v>4</v>
      </c>
      <c r="G672">
        <v>0.36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1</v>
      </c>
      <c r="R672">
        <v>0</v>
      </c>
      <c r="S672">
        <v>1</v>
      </c>
      <c r="T672">
        <v>0</v>
      </c>
      <c r="U672">
        <v>1</v>
      </c>
      <c r="V672">
        <v>0</v>
      </c>
    </row>
    <row r="673" spans="1:22" x14ac:dyDescent="0.15">
      <c r="A673" t="s">
        <v>1945</v>
      </c>
      <c r="B673" t="s">
        <v>1946</v>
      </c>
      <c r="C673" t="s">
        <v>17</v>
      </c>
      <c r="D673">
        <v>2009</v>
      </c>
      <c r="E673" t="s">
        <v>1947</v>
      </c>
      <c r="F673">
        <v>4</v>
      </c>
      <c r="G673">
        <v>0.33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2</v>
      </c>
    </row>
    <row r="674" spans="1:22" x14ac:dyDescent="0.15">
      <c r="A674" t="s">
        <v>1948</v>
      </c>
      <c r="B674" t="s">
        <v>1949</v>
      </c>
      <c r="C674" t="s">
        <v>17</v>
      </c>
      <c r="D674">
        <v>2009</v>
      </c>
      <c r="E674" t="s">
        <v>1950</v>
      </c>
      <c r="F674">
        <v>4</v>
      </c>
      <c r="G674">
        <v>0.33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1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1</v>
      </c>
    </row>
    <row r="675" spans="1:22" x14ac:dyDescent="0.15">
      <c r="A675" t="s">
        <v>1951</v>
      </c>
      <c r="B675" t="s">
        <v>1952</v>
      </c>
      <c r="C675" t="s">
        <v>17</v>
      </c>
      <c r="D675">
        <v>2009</v>
      </c>
      <c r="E675" t="s">
        <v>1953</v>
      </c>
      <c r="F675">
        <v>4</v>
      </c>
      <c r="G675">
        <v>0.33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2</v>
      </c>
      <c r="S675">
        <v>0</v>
      </c>
      <c r="T675">
        <v>0</v>
      </c>
      <c r="U675">
        <v>0</v>
      </c>
      <c r="V675">
        <v>0</v>
      </c>
    </row>
    <row r="676" spans="1:22" x14ac:dyDescent="0.15">
      <c r="A676" t="s">
        <v>1954</v>
      </c>
      <c r="B676" t="s">
        <v>1955</v>
      </c>
      <c r="C676" t="s">
        <v>17</v>
      </c>
      <c r="D676">
        <v>2009</v>
      </c>
      <c r="E676" t="s">
        <v>1956</v>
      </c>
      <c r="F676">
        <v>4</v>
      </c>
      <c r="G676">
        <v>0.33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1</v>
      </c>
      <c r="Q676">
        <v>1</v>
      </c>
      <c r="R676">
        <v>0</v>
      </c>
      <c r="S676">
        <v>1</v>
      </c>
      <c r="T676">
        <v>0</v>
      </c>
      <c r="U676">
        <v>0</v>
      </c>
      <c r="V676">
        <v>0</v>
      </c>
    </row>
    <row r="677" spans="1:22" x14ac:dyDescent="0.15">
      <c r="A677" t="s">
        <v>1957</v>
      </c>
      <c r="B677" t="s">
        <v>1958</v>
      </c>
      <c r="C677" t="s">
        <v>17</v>
      </c>
      <c r="D677">
        <v>2008</v>
      </c>
      <c r="E677" t="s">
        <v>1959</v>
      </c>
      <c r="F677">
        <v>4</v>
      </c>
      <c r="G677">
        <v>0.31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2</v>
      </c>
      <c r="S677">
        <v>0</v>
      </c>
      <c r="T677">
        <v>0</v>
      </c>
      <c r="U677">
        <v>0</v>
      </c>
      <c r="V677">
        <v>0</v>
      </c>
    </row>
    <row r="678" spans="1:22" x14ac:dyDescent="0.15">
      <c r="A678" t="s">
        <v>1960</v>
      </c>
      <c r="B678" t="s">
        <v>1961</v>
      </c>
      <c r="C678" t="s">
        <v>17</v>
      </c>
      <c r="D678">
        <v>2008</v>
      </c>
      <c r="E678" t="s">
        <v>1962</v>
      </c>
      <c r="F678">
        <v>4</v>
      </c>
      <c r="G678">
        <v>0.31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2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0</v>
      </c>
    </row>
    <row r="679" spans="1:22" x14ac:dyDescent="0.15">
      <c r="A679" t="s">
        <v>1963</v>
      </c>
      <c r="B679" t="s">
        <v>1964</v>
      </c>
      <c r="C679" t="s">
        <v>17</v>
      </c>
      <c r="D679">
        <v>2008</v>
      </c>
      <c r="E679" t="s">
        <v>1965</v>
      </c>
      <c r="F679">
        <v>4</v>
      </c>
      <c r="G679">
        <v>0.31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1</v>
      </c>
      <c r="V679">
        <v>0</v>
      </c>
    </row>
    <row r="680" spans="1:22" x14ac:dyDescent="0.15">
      <c r="A680" t="s">
        <v>1966</v>
      </c>
      <c r="B680" t="s">
        <v>1967</v>
      </c>
      <c r="C680" t="s">
        <v>17</v>
      </c>
      <c r="D680">
        <v>2008</v>
      </c>
      <c r="E680" t="s">
        <v>1968</v>
      </c>
      <c r="F680">
        <v>4</v>
      </c>
      <c r="G680">
        <v>0.31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2</v>
      </c>
      <c r="Q680">
        <v>0</v>
      </c>
      <c r="R680">
        <v>1</v>
      </c>
      <c r="S680">
        <v>0</v>
      </c>
      <c r="T680">
        <v>0</v>
      </c>
      <c r="U680">
        <v>1</v>
      </c>
      <c r="V680">
        <v>0</v>
      </c>
    </row>
    <row r="681" spans="1:22" x14ac:dyDescent="0.15">
      <c r="A681" t="s">
        <v>1969</v>
      </c>
      <c r="B681" t="s">
        <v>1730</v>
      </c>
      <c r="C681" t="s">
        <v>17</v>
      </c>
      <c r="D681">
        <v>2008</v>
      </c>
      <c r="E681" t="s">
        <v>1970</v>
      </c>
      <c r="F681">
        <v>4</v>
      </c>
      <c r="G681">
        <v>0.31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0</v>
      </c>
      <c r="P681">
        <v>2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15">
      <c r="A682" t="s">
        <v>1971</v>
      </c>
      <c r="B682" t="s">
        <v>1972</v>
      </c>
      <c r="C682" t="s">
        <v>17</v>
      </c>
      <c r="D682">
        <v>2008</v>
      </c>
      <c r="E682" t="s">
        <v>1973</v>
      </c>
      <c r="F682">
        <v>4</v>
      </c>
      <c r="G682">
        <v>0.31</v>
      </c>
      <c r="H682">
        <v>0</v>
      </c>
      <c r="I682">
        <v>0</v>
      </c>
      <c r="J682">
        <v>0</v>
      </c>
      <c r="K682">
        <v>0</v>
      </c>
      <c r="L682">
        <v>3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15">
      <c r="A683" t="s">
        <v>1974</v>
      </c>
      <c r="B683" t="s">
        <v>1975</v>
      </c>
      <c r="C683" t="s">
        <v>17</v>
      </c>
      <c r="D683">
        <v>2008</v>
      </c>
      <c r="E683" t="s">
        <v>1976</v>
      </c>
      <c r="F683">
        <v>4</v>
      </c>
      <c r="G683">
        <v>0.31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</row>
    <row r="684" spans="1:22" x14ac:dyDescent="0.15">
      <c r="A684" t="s">
        <v>1977</v>
      </c>
      <c r="B684" t="s">
        <v>1978</v>
      </c>
      <c r="C684" t="s">
        <v>17</v>
      </c>
      <c r="D684">
        <v>2007</v>
      </c>
      <c r="E684" t="s">
        <v>1979</v>
      </c>
      <c r="F684">
        <v>4</v>
      </c>
      <c r="G684">
        <v>0.28999999999999998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0</v>
      </c>
      <c r="V684">
        <v>0</v>
      </c>
    </row>
    <row r="685" spans="1:22" x14ac:dyDescent="0.15">
      <c r="A685" t="s">
        <v>1980</v>
      </c>
      <c r="B685" t="s">
        <v>1775</v>
      </c>
      <c r="C685" t="s">
        <v>17</v>
      </c>
      <c r="D685">
        <v>2007</v>
      </c>
      <c r="E685" t="s">
        <v>1981</v>
      </c>
      <c r="F685">
        <v>4</v>
      </c>
      <c r="G685">
        <v>0.28999999999999998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1</v>
      </c>
      <c r="U685">
        <v>0</v>
      </c>
      <c r="V685">
        <v>0</v>
      </c>
    </row>
    <row r="686" spans="1:22" x14ac:dyDescent="0.15">
      <c r="A686" t="s">
        <v>1982</v>
      </c>
      <c r="B686" t="s">
        <v>1983</v>
      </c>
      <c r="C686" t="s">
        <v>17</v>
      </c>
      <c r="D686">
        <v>2007</v>
      </c>
      <c r="E686" t="s">
        <v>1984</v>
      </c>
      <c r="F686">
        <v>4</v>
      </c>
      <c r="G686">
        <v>0.28999999999999998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1</v>
      </c>
      <c r="U686">
        <v>0</v>
      </c>
      <c r="V686">
        <v>0</v>
      </c>
    </row>
    <row r="687" spans="1:22" x14ac:dyDescent="0.15">
      <c r="A687" t="s">
        <v>1985</v>
      </c>
      <c r="B687" t="s">
        <v>1986</v>
      </c>
      <c r="C687" t="s">
        <v>17</v>
      </c>
      <c r="D687">
        <v>2006</v>
      </c>
      <c r="E687" t="s">
        <v>1987</v>
      </c>
      <c r="F687">
        <v>4</v>
      </c>
      <c r="G687">
        <v>0.27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</row>
    <row r="688" spans="1:22" x14ac:dyDescent="0.15">
      <c r="A688" t="s">
        <v>1988</v>
      </c>
      <c r="B688" t="s">
        <v>1989</v>
      </c>
      <c r="C688" t="s">
        <v>17</v>
      </c>
      <c r="D688">
        <v>2006</v>
      </c>
      <c r="E688" t="s">
        <v>1990</v>
      </c>
      <c r="F688">
        <v>4</v>
      </c>
      <c r="G688">
        <v>0.27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2</v>
      </c>
      <c r="T688">
        <v>1</v>
      </c>
      <c r="U688">
        <v>0</v>
      </c>
      <c r="V688">
        <v>0</v>
      </c>
    </row>
    <row r="689" spans="1:22" x14ac:dyDescent="0.15">
      <c r="A689" t="s">
        <v>1991</v>
      </c>
      <c r="B689" t="s">
        <v>1992</v>
      </c>
      <c r="C689" t="s">
        <v>17</v>
      </c>
      <c r="D689">
        <v>2006</v>
      </c>
      <c r="E689" t="s">
        <v>1993</v>
      </c>
      <c r="F689">
        <v>4</v>
      </c>
      <c r="G689">
        <v>0.27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</v>
      </c>
      <c r="V689">
        <v>0</v>
      </c>
    </row>
    <row r="690" spans="1:22" x14ac:dyDescent="0.15">
      <c r="A690" t="s">
        <v>1994</v>
      </c>
      <c r="B690" t="s">
        <v>1995</v>
      </c>
      <c r="C690" t="s">
        <v>17</v>
      </c>
      <c r="D690">
        <v>2006</v>
      </c>
      <c r="E690" t="s">
        <v>1996</v>
      </c>
      <c r="F690">
        <v>4</v>
      </c>
      <c r="G690">
        <v>0.27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</row>
    <row r="691" spans="1:22" x14ac:dyDescent="0.15">
      <c r="A691" t="s">
        <v>1997</v>
      </c>
      <c r="B691" t="s">
        <v>1998</v>
      </c>
      <c r="C691" t="s">
        <v>17</v>
      </c>
      <c r="D691">
        <v>2005</v>
      </c>
      <c r="E691" t="s">
        <v>1999</v>
      </c>
      <c r="F691">
        <v>4</v>
      </c>
      <c r="G691">
        <v>0.25</v>
      </c>
      <c r="H691">
        <v>0</v>
      </c>
      <c r="I691">
        <v>0</v>
      </c>
      <c r="J691">
        <v>0</v>
      </c>
      <c r="K691">
        <v>2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15">
      <c r="A692" t="s">
        <v>2000</v>
      </c>
      <c r="B692" t="s">
        <v>2001</v>
      </c>
      <c r="C692" t="s">
        <v>17</v>
      </c>
      <c r="D692">
        <v>2005</v>
      </c>
      <c r="E692" t="s">
        <v>2002</v>
      </c>
      <c r="F692">
        <v>4</v>
      </c>
      <c r="G692">
        <v>0.25</v>
      </c>
      <c r="H692">
        <v>0</v>
      </c>
      <c r="I692">
        <v>1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15">
      <c r="A693" t="s">
        <v>2003</v>
      </c>
      <c r="B693" t="s">
        <v>2004</v>
      </c>
      <c r="C693" t="s">
        <v>17</v>
      </c>
      <c r="D693">
        <v>2005</v>
      </c>
      <c r="E693" t="s">
        <v>2005</v>
      </c>
      <c r="F693">
        <v>4</v>
      </c>
      <c r="G693">
        <v>0.25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1</v>
      </c>
      <c r="N693">
        <v>0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15">
      <c r="A694" t="s">
        <v>2006</v>
      </c>
      <c r="B694" t="s">
        <v>2007</v>
      </c>
      <c r="C694" t="s">
        <v>17</v>
      </c>
      <c r="D694">
        <v>2005</v>
      </c>
      <c r="E694" t="s">
        <v>2008</v>
      </c>
      <c r="F694">
        <v>4</v>
      </c>
      <c r="G694">
        <v>0.25</v>
      </c>
      <c r="H694">
        <v>1</v>
      </c>
      <c r="I694">
        <v>0</v>
      </c>
      <c r="J694">
        <v>1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15">
      <c r="A695" t="s">
        <v>2009</v>
      </c>
      <c r="B695" t="s">
        <v>2010</v>
      </c>
      <c r="C695" t="s">
        <v>17</v>
      </c>
      <c r="D695">
        <v>2005</v>
      </c>
      <c r="E695" t="s">
        <v>2011</v>
      </c>
      <c r="F695">
        <v>4</v>
      </c>
      <c r="G695">
        <v>0.25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</row>
    <row r="696" spans="1:22" x14ac:dyDescent="0.15">
      <c r="A696" t="s">
        <v>2012</v>
      </c>
      <c r="B696" t="s">
        <v>2013</v>
      </c>
      <c r="C696" t="s">
        <v>17</v>
      </c>
      <c r="D696">
        <v>2015</v>
      </c>
      <c r="E696" t="s">
        <v>2014</v>
      </c>
      <c r="F696">
        <v>3</v>
      </c>
      <c r="G696">
        <v>0.5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2</v>
      </c>
      <c r="U696">
        <v>0</v>
      </c>
      <c r="V696">
        <v>1</v>
      </c>
    </row>
    <row r="697" spans="1:22" x14ac:dyDescent="0.15">
      <c r="A697" t="s">
        <v>2015</v>
      </c>
      <c r="B697" t="s">
        <v>2016</v>
      </c>
      <c r="C697" t="s">
        <v>17</v>
      </c>
      <c r="D697">
        <v>2015</v>
      </c>
      <c r="E697" t="s">
        <v>2017</v>
      </c>
      <c r="F697">
        <v>3</v>
      </c>
      <c r="G697">
        <v>0.5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2</v>
      </c>
      <c r="U697">
        <v>0</v>
      </c>
      <c r="V697">
        <v>0</v>
      </c>
    </row>
    <row r="698" spans="1:22" x14ac:dyDescent="0.15">
      <c r="A698" t="s">
        <v>2018</v>
      </c>
      <c r="B698" t="s">
        <v>2019</v>
      </c>
      <c r="C698" t="s">
        <v>17</v>
      </c>
      <c r="D698">
        <v>2015</v>
      </c>
      <c r="E698" t="s">
        <v>2020</v>
      </c>
      <c r="F698">
        <v>3</v>
      </c>
      <c r="G698">
        <v>0.5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1</v>
      </c>
    </row>
    <row r="699" spans="1:22" x14ac:dyDescent="0.15">
      <c r="A699" t="s">
        <v>2021</v>
      </c>
      <c r="B699" t="s">
        <v>2022</v>
      </c>
      <c r="C699" t="s">
        <v>17</v>
      </c>
      <c r="D699">
        <v>2015</v>
      </c>
      <c r="E699" t="s">
        <v>2023</v>
      </c>
      <c r="F699">
        <v>3</v>
      </c>
      <c r="G699">
        <v>0.5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2</v>
      </c>
      <c r="U699">
        <v>0</v>
      </c>
      <c r="V699">
        <v>0</v>
      </c>
    </row>
    <row r="700" spans="1:22" x14ac:dyDescent="0.15">
      <c r="A700" t="s">
        <v>2024</v>
      </c>
      <c r="B700" t="s">
        <v>2025</v>
      </c>
      <c r="C700" t="s">
        <v>17</v>
      </c>
      <c r="D700">
        <v>2015</v>
      </c>
      <c r="E700" t="s">
        <v>2026</v>
      </c>
      <c r="F700">
        <v>3</v>
      </c>
      <c r="G700">
        <v>0.5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</v>
      </c>
      <c r="V700">
        <v>0</v>
      </c>
    </row>
    <row r="701" spans="1:22" x14ac:dyDescent="0.15">
      <c r="A701" t="s">
        <v>2027</v>
      </c>
      <c r="B701" t="s">
        <v>2028</v>
      </c>
      <c r="C701" t="s">
        <v>17</v>
      </c>
      <c r="D701">
        <v>2015</v>
      </c>
      <c r="E701" t="s">
        <v>2029</v>
      </c>
      <c r="F701">
        <v>3</v>
      </c>
      <c r="G701">
        <v>0.5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1</v>
      </c>
      <c r="V701">
        <v>1</v>
      </c>
    </row>
    <row r="702" spans="1:22" x14ac:dyDescent="0.15">
      <c r="A702" t="s">
        <v>2030</v>
      </c>
      <c r="B702" t="s">
        <v>2031</v>
      </c>
      <c r="C702" t="s">
        <v>17</v>
      </c>
      <c r="D702">
        <v>2015</v>
      </c>
      <c r="E702" t="s">
        <v>2032</v>
      </c>
      <c r="F702">
        <v>3</v>
      </c>
      <c r="G702">
        <v>0.5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0</v>
      </c>
    </row>
    <row r="703" spans="1:22" x14ac:dyDescent="0.15">
      <c r="A703" t="s">
        <v>2033</v>
      </c>
      <c r="B703" t="s">
        <v>2034</v>
      </c>
      <c r="C703" t="s">
        <v>17</v>
      </c>
      <c r="D703">
        <v>2015</v>
      </c>
      <c r="E703" t="s">
        <v>2035</v>
      </c>
      <c r="F703">
        <v>3</v>
      </c>
      <c r="G703">
        <v>0.5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</v>
      </c>
      <c r="U703">
        <v>1</v>
      </c>
      <c r="V703">
        <v>0</v>
      </c>
    </row>
    <row r="704" spans="1:22" x14ac:dyDescent="0.15">
      <c r="A704" t="s">
        <v>2036</v>
      </c>
      <c r="B704" t="s">
        <v>2037</v>
      </c>
      <c r="C704" t="s">
        <v>17</v>
      </c>
      <c r="D704">
        <v>2015</v>
      </c>
      <c r="E704" t="s">
        <v>2038</v>
      </c>
      <c r="F704">
        <v>3</v>
      </c>
      <c r="G704">
        <v>0.5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2</v>
      </c>
    </row>
    <row r="705" spans="1:22" x14ac:dyDescent="0.15">
      <c r="A705" t="s">
        <v>2039</v>
      </c>
      <c r="B705" t="s">
        <v>2040</v>
      </c>
      <c r="C705" t="s">
        <v>17</v>
      </c>
      <c r="D705">
        <v>2015</v>
      </c>
      <c r="E705" t="s">
        <v>2041</v>
      </c>
      <c r="F705">
        <v>3</v>
      </c>
      <c r="G705">
        <v>0.5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2</v>
      </c>
      <c r="T705">
        <v>0</v>
      </c>
      <c r="U705">
        <v>1</v>
      </c>
      <c r="V705">
        <v>0</v>
      </c>
    </row>
    <row r="706" spans="1:22" x14ac:dyDescent="0.15">
      <c r="A706" t="s">
        <v>2042</v>
      </c>
      <c r="B706" t="s">
        <v>2043</v>
      </c>
      <c r="C706" t="s">
        <v>17</v>
      </c>
      <c r="D706">
        <v>2015</v>
      </c>
      <c r="E706" t="s">
        <v>2044</v>
      </c>
      <c r="F706">
        <v>3</v>
      </c>
      <c r="G706">
        <v>0.5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1</v>
      </c>
      <c r="V706">
        <v>0</v>
      </c>
    </row>
    <row r="707" spans="1:22" x14ac:dyDescent="0.15">
      <c r="A707" t="s">
        <v>2045</v>
      </c>
      <c r="B707" t="s">
        <v>2046</v>
      </c>
      <c r="C707" t="s">
        <v>17</v>
      </c>
      <c r="D707">
        <v>2015</v>
      </c>
      <c r="E707" t="s">
        <v>2047</v>
      </c>
      <c r="F707">
        <v>3</v>
      </c>
      <c r="G707">
        <v>0.5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2</v>
      </c>
      <c r="T707">
        <v>0</v>
      </c>
      <c r="U707">
        <v>0</v>
      </c>
      <c r="V707">
        <v>1</v>
      </c>
    </row>
    <row r="708" spans="1:22" x14ac:dyDescent="0.15">
      <c r="A708" t="s">
        <v>2048</v>
      </c>
      <c r="B708" t="s">
        <v>2049</v>
      </c>
      <c r="C708" t="s">
        <v>17</v>
      </c>
      <c r="D708">
        <v>2015</v>
      </c>
      <c r="E708" t="s">
        <v>2050</v>
      </c>
      <c r="F708">
        <v>3</v>
      </c>
      <c r="G708">
        <v>0.5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1</v>
      </c>
      <c r="U708">
        <v>1</v>
      </c>
      <c r="V708">
        <v>0</v>
      </c>
    </row>
    <row r="709" spans="1:22" x14ac:dyDescent="0.15">
      <c r="A709" t="s">
        <v>2051</v>
      </c>
      <c r="B709" t="s">
        <v>2052</v>
      </c>
      <c r="C709" t="s">
        <v>17</v>
      </c>
      <c r="D709">
        <v>2015</v>
      </c>
      <c r="E709" t="s">
        <v>2053</v>
      </c>
      <c r="F709">
        <v>3</v>
      </c>
      <c r="G709">
        <v>0.5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2</v>
      </c>
    </row>
    <row r="710" spans="1:22" x14ac:dyDescent="0.15">
      <c r="A710" t="s">
        <v>2054</v>
      </c>
      <c r="B710" t="s">
        <v>2055</v>
      </c>
      <c r="C710" t="s">
        <v>17</v>
      </c>
      <c r="D710">
        <v>2015</v>
      </c>
      <c r="E710" t="s">
        <v>2056</v>
      </c>
      <c r="F710">
        <v>3</v>
      </c>
      <c r="G710">
        <v>0.5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2</v>
      </c>
      <c r="U710">
        <v>0</v>
      </c>
      <c r="V710">
        <v>0</v>
      </c>
    </row>
    <row r="711" spans="1:22" x14ac:dyDescent="0.15">
      <c r="A711" t="s">
        <v>2057</v>
      </c>
      <c r="B711" t="s">
        <v>2058</v>
      </c>
      <c r="C711" t="s">
        <v>17</v>
      </c>
      <c r="D711">
        <v>2014</v>
      </c>
      <c r="E711" t="s">
        <v>2059</v>
      </c>
      <c r="F711">
        <v>3</v>
      </c>
      <c r="G711">
        <v>0.43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2</v>
      </c>
    </row>
    <row r="712" spans="1:22" x14ac:dyDescent="0.15">
      <c r="A712" t="s">
        <v>2060</v>
      </c>
      <c r="B712" t="s">
        <v>2061</v>
      </c>
      <c r="C712" t="s">
        <v>17</v>
      </c>
      <c r="D712">
        <v>2014</v>
      </c>
      <c r="E712" t="s">
        <v>2062</v>
      </c>
      <c r="F712">
        <v>3</v>
      </c>
      <c r="G712">
        <v>0.43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1</v>
      </c>
      <c r="V712">
        <v>1</v>
      </c>
    </row>
    <row r="713" spans="1:22" x14ac:dyDescent="0.15">
      <c r="A713" t="s">
        <v>2063</v>
      </c>
      <c r="B713" t="s">
        <v>2064</v>
      </c>
      <c r="C713" t="s">
        <v>17</v>
      </c>
      <c r="D713">
        <v>2014</v>
      </c>
      <c r="E713" t="s">
        <v>2065</v>
      </c>
      <c r="F713">
        <v>3</v>
      </c>
      <c r="G713">
        <v>0.43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1</v>
      </c>
      <c r="V713">
        <v>0</v>
      </c>
    </row>
    <row r="714" spans="1:22" x14ac:dyDescent="0.15">
      <c r="A714" t="s">
        <v>2066</v>
      </c>
      <c r="B714" t="s">
        <v>2067</v>
      </c>
      <c r="C714" t="s">
        <v>17</v>
      </c>
      <c r="D714">
        <v>2014</v>
      </c>
      <c r="E714" t="s">
        <v>2068</v>
      </c>
      <c r="F714">
        <v>3</v>
      </c>
      <c r="G714">
        <v>0.43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2</v>
      </c>
      <c r="U714">
        <v>0</v>
      </c>
      <c r="V714">
        <v>0</v>
      </c>
    </row>
    <row r="715" spans="1:22" x14ac:dyDescent="0.15">
      <c r="A715" t="s">
        <v>2069</v>
      </c>
      <c r="B715" t="s">
        <v>2070</v>
      </c>
      <c r="C715" t="s">
        <v>17</v>
      </c>
      <c r="D715">
        <v>2014</v>
      </c>
      <c r="E715" t="s">
        <v>2071</v>
      </c>
      <c r="F715">
        <v>3</v>
      </c>
      <c r="G715">
        <v>0.43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2</v>
      </c>
      <c r="S715">
        <v>0</v>
      </c>
      <c r="T715">
        <v>0</v>
      </c>
      <c r="U715">
        <v>1</v>
      </c>
      <c r="V715">
        <v>0</v>
      </c>
    </row>
    <row r="716" spans="1:22" x14ac:dyDescent="0.15">
      <c r="A716" t="s">
        <v>2072</v>
      </c>
      <c r="B716" t="s">
        <v>2073</v>
      </c>
      <c r="C716" t="s">
        <v>17</v>
      </c>
      <c r="D716">
        <v>2014</v>
      </c>
      <c r="E716" t="s">
        <v>2074</v>
      </c>
      <c r="F716">
        <v>3</v>
      </c>
      <c r="G716">
        <v>0.43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1</v>
      </c>
      <c r="U716">
        <v>1</v>
      </c>
      <c r="V716">
        <v>0</v>
      </c>
    </row>
    <row r="717" spans="1:22" x14ac:dyDescent="0.15">
      <c r="A717" t="s">
        <v>2075</v>
      </c>
      <c r="B717" t="s">
        <v>2076</v>
      </c>
      <c r="C717" t="s">
        <v>17</v>
      </c>
      <c r="D717">
        <v>2014</v>
      </c>
      <c r="E717" t="s">
        <v>2077</v>
      </c>
      <c r="F717">
        <v>3</v>
      </c>
      <c r="G717">
        <v>0.43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1</v>
      </c>
      <c r="T717">
        <v>1</v>
      </c>
      <c r="U717">
        <v>0</v>
      </c>
      <c r="V717">
        <v>0</v>
      </c>
    </row>
    <row r="718" spans="1:22" x14ac:dyDescent="0.15">
      <c r="A718" t="s">
        <v>2078</v>
      </c>
      <c r="B718" t="s">
        <v>2079</v>
      </c>
      <c r="C718" t="s">
        <v>17</v>
      </c>
      <c r="D718">
        <v>2014</v>
      </c>
      <c r="E718" t="s">
        <v>2080</v>
      </c>
      <c r="F718">
        <v>3</v>
      </c>
      <c r="G718">
        <v>0.43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>
        <v>0</v>
      </c>
      <c r="U718">
        <v>0</v>
      </c>
      <c r="V718">
        <v>0</v>
      </c>
    </row>
    <row r="719" spans="1:22" x14ac:dyDescent="0.15">
      <c r="A719" t="s">
        <v>2081</v>
      </c>
      <c r="B719" t="s">
        <v>2082</v>
      </c>
      <c r="C719" t="s">
        <v>17</v>
      </c>
      <c r="D719">
        <v>2014</v>
      </c>
      <c r="E719" t="s">
        <v>2083</v>
      </c>
      <c r="F719">
        <v>3</v>
      </c>
      <c r="G719">
        <v>0.43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1</v>
      </c>
      <c r="U719">
        <v>0</v>
      </c>
      <c r="V719">
        <v>1</v>
      </c>
    </row>
    <row r="720" spans="1:22" x14ac:dyDescent="0.15">
      <c r="A720" t="s">
        <v>2084</v>
      </c>
      <c r="B720" t="s">
        <v>2085</v>
      </c>
      <c r="C720" t="s">
        <v>17</v>
      </c>
      <c r="D720">
        <v>2014</v>
      </c>
      <c r="E720" t="s">
        <v>2086</v>
      </c>
      <c r="F720">
        <v>3</v>
      </c>
      <c r="G720">
        <v>0.43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</v>
      </c>
      <c r="V720">
        <v>0</v>
      </c>
    </row>
    <row r="721" spans="1:22" x14ac:dyDescent="0.15">
      <c r="A721" t="s">
        <v>2087</v>
      </c>
      <c r="B721" t="s">
        <v>2088</v>
      </c>
      <c r="C721" t="s">
        <v>17</v>
      </c>
      <c r="D721">
        <v>2013</v>
      </c>
      <c r="E721" t="s">
        <v>2089</v>
      </c>
      <c r="F721">
        <v>3</v>
      </c>
      <c r="G721">
        <v>0.38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1</v>
      </c>
      <c r="V721">
        <v>1</v>
      </c>
    </row>
    <row r="722" spans="1:22" x14ac:dyDescent="0.15">
      <c r="A722" t="s">
        <v>2090</v>
      </c>
      <c r="B722" t="s">
        <v>2091</v>
      </c>
      <c r="C722" t="s">
        <v>17</v>
      </c>
      <c r="D722">
        <v>2013</v>
      </c>
      <c r="E722" t="s">
        <v>2092</v>
      </c>
      <c r="F722">
        <v>3</v>
      </c>
      <c r="G722">
        <v>0.38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1</v>
      </c>
      <c r="V722">
        <v>1</v>
      </c>
    </row>
    <row r="723" spans="1:22" x14ac:dyDescent="0.15">
      <c r="A723" t="s">
        <v>2093</v>
      </c>
      <c r="B723" t="s">
        <v>2094</v>
      </c>
      <c r="C723" t="s">
        <v>17</v>
      </c>
      <c r="D723">
        <v>2013</v>
      </c>
      <c r="E723" t="s">
        <v>2095</v>
      </c>
      <c r="F723">
        <v>3</v>
      </c>
      <c r="G723">
        <v>0.38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1</v>
      </c>
      <c r="T723">
        <v>0</v>
      </c>
      <c r="U723">
        <v>0</v>
      </c>
      <c r="V723">
        <v>0</v>
      </c>
    </row>
    <row r="724" spans="1:22" x14ac:dyDescent="0.15">
      <c r="A724" t="s">
        <v>2096</v>
      </c>
      <c r="B724" t="s">
        <v>2097</v>
      </c>
      <c r="C724" t="s">
        <v>17</v>
      </c>
      <c r="D724">
        <v>2013</v>
      </c>
      <c r="E724" t="s">
        <v>2098</v>
      </c>
      <c r="F724">
        <v>3</v>
      </c>
      <c r="G724">
        <v>0.38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1</v>
      </c>
      <c r="U724">
        <v>1</v>
      </c>
      <c r="V724">
        <v>0</v>
      </c>
    </row>
    <row r="725" spans="1:22" x14ac:dyDescent="0.15">
      <c r="A725" t="s">
        <v>2099</v>
      </c>
      <c r="B725" t="s">
        <v>2100</v>
      </c>
      <c r="C725" t="s">
        <v>17</v>
      </c>
      <c r="D725">
        <v>2013</v>
      </c>
      <c r="E725" t="s">
        <v>2101</v>
      </c>
      <c r="F725">
        <v>3</v>
      </c>
      <c r="G725">
        <v>0.38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</v>
      </c>
      <c r="S725">
        <v>0</v>
      </c>
      <c r="T725">
        <v>1</v>
      </c>
      <c r="U725">
        <v>0</v>
      </c>
      <c r="V725">
        <v>0</v>
      </c>
    </row>
    <row r="726" spans="1:22" x14ac:dyDescent="0.15">
      <c r="A726" t="s">
        <v>2102</v>
      </c>
      <c r="B726" t="s">
        <v>2103</v>
      </c>
      <c r="C726" t="s">
        <v>17</v>
      </c>
      <c r="D726">
        <v>2013</v>
      </c>
      <c r="E726" t="s">
        <v>2104</v>
      </c>
      <c r="F726">
        <v>3</v>
      </c>
      <c r="G726">
        <v>0.38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1</v>
      </c>
      <c r="S726">
        <v>0</v>
      </c>
      <c r="T726">
        <v>1</v>
      </c>
      <c r="U726">
        <v>0</v>
      </c>
      <c r="V726">
        <v>0</v>
      </c>
    </row>
    <row r="727" spans="1:22" x14ac:dyDescent="0.15">
      <c r="A727" t="s">
        <v>2105</v>
      </c>
      <c r="B727" t="s">
        <v>2106</v>
      </c>
      <c r="C727" t="s">
        <v>17</v>
      </c>
      <c r="D727">
        <v>2013</v>
      </c>
      <c r="E727" t="s">
        <v>2107</v>
      </c>
      <c r="F727">
        <v>3</v>
      </c>
      <c r="G727">
        <v>0.38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2</v>
      </c>
      <c r="U727">
        <v>0</v>
      </c>
      <c r="V727">
        <v>0</v>
      </c>
    </row>
    <row r="728" spans="1:22" x14ac:dyDescent="0.15">
      <c r="A728" t="s">
        <v>2108</v>
      </c>
      <c r="B728" t="s">
        <v>2109</v>
      </c>
      <c r="C728" t="s">
        <v>17</v>
      </c>
      <c r="D728">
        <v>2013</v>
      </c>
      <c r="E728" t="s">
        <v>2110</v>
      </c>
      <c r="F728">
        <v>3</v>
      </c>
      <c r="G728">
        <v>0.38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1</v>
      </c>
      <c r="U728">
        <v>1</v>
      </c>
      <c r="V728">
        <v>0</v>
      </c>
    </row>
    <row r="729" spans="1:22" x14ac:dyDescent="0.15">
      <c r="A729" t="s">
        <v>2111</v>
      </c>
      <c r="B729" t="s">
        <v>2112</v>
      </c>
      <c r="C729" t="s">
        <v>17</v>
      </c>
      <c r="D729">
        <v>2012</v>
      </c>
      <c r="E729" t="s">
        <v>2113</v>
      </c>
      <c r="F729">
        <v>3</v>
      </c>
      <c r="G729">
        <v>0.33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1</v>
      </c>
      <c r="V729">
        <v>0</v>
      </c>
    </row>
    <row r="730" spans="1:22" x14ac:dyDescent="0.15">
      <c r="A730" t="s">
        <v>2114</v>
      </c>
      <c r="B730" t="s">
        <v>2115</v>
      </c>
      <c r="C730" t="s">
        <v>17</v>
      </c>
      <c r="D730">
        <v>2012</v>
      </c>
      <c r="E730" t="s">
        <v>2116</v>
      </c>
      <c r="F730">
        <v>3</v>
      </c>
      <c r="G730">
        <v>0.33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1</v>
      </c>
    </row>
    <row r="731" spans="1:22" x14ac:dyDescent="0.15">
      <c r="A731" t="s">
        <v>2117</v>
      </c>
      <c r="B731" t="s">
        <v>2118</v>
      </c>
      <c r="C731" t="s">
        <v>17</v>
      </c>
      <c r="D731">
        <v>2012</v>
      </c>
      <c r="E731" t="s">
        <v>2119</v>
      </c>
      <c r="F731">
        <v>3</v>
      </c>
      <c r="G731">
        <v>0.33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</v>
      </c>
      <c r="R731">
        <v>0</v>
      </c>
      <c r="S731">
        <v>0</v>
      </c>
      <c r="T731">
        <v>0</v>
      </c>
      <c r="U731">
        <v>0</v>
      </c>
      <c r="V731">
        <v>1</v>
      </c>
    </row>
    <row r="732" spans="1:22" x14ac:dyDescent="0.15">
      <c r="A732" t="s">
        <v>2120</v>
      </c>
      <c r="B732" t="s">
        <v>2121</v>
      </c>
      <c r="C732" t="s">
        <v>17</v>
      </c>
      <c r="D732">
        <v>2012</v>
      </c>
      <c r="E732" t="s">
        <v>2122</v>
      </c>
      <c r="F732">
        <v>3</v>
      </c>
      <c r="G732">
        <v>0.33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2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15">
      <c r="A733" t="s">
        <v>2123</v>
      </c>
      <c r="B733" t="s">
        <v>2124</v>
      </c>
      <c r="C733" t="s">
        <v>17</v>
      </c>
      <c r="D733">
        <v>2011</v>
      </c>
      <c r="E733" t="s">
        <v>2125</v>
      </c>
      <c r="F733">
        <v>3</v>
      </c>
      <c r="G733">
        <v>0.3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15">
      <c r="A734" t="s">
        <v>2126</v>
      </c>
      <c r="B734" t="s">
        <v>2127</v>
      </c>
      <c r="C734" t="s">
        <v>17</v>
      </c>
      <c r="D734">
        <v>2011</v>
      </c>
      <c r="E734" t="s">
        <v>2128</v>
      </c>
      <c r="F734">
        <v>3</v>
      </c>
      <c r="G734">
        <v>0.3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1</v>
      </c>
      <c r="T734">
        <v>1</v>
      </c>
      <c r="U734">
        <v>0</v>
      </c>
      <c r="V734">
        <v>0</v>
      </c>
    </row>
    <row r="735" spans="1:22" x14ac:dyDescent="0.15">
      <c r="A735" t="s">
        <v>2129</v>
      </c>
      <c r="B735" t="s">
        <v>2130</v>
      </c>
      <c r="C735" t="s">
        <v>17</v>
      </c>
      <c r="D735">
        <v>2011</v>
      </c>
      <c r="E735" t="s">
        <v>2131</v>
      </c>
      <c r="F735">
        <v>3</v>
      </c>
      <c r="G735">
        <v>0.3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0</v>
      </c>
      <c r="U735">
        <v>2</v>
      </c>
      <c r="V735">
        <v>0</v>
      </c>
    </row>
    <row r="736" spans="1:22" x14ac:dyDescent="0.15">
      <c r="A736" t="s">
        <v>2132</v>
      </c>
      <c r="B736" t="s">
        <v>2133</v>
      </c>
      <c r="C736" t="s">
        <v>17</v>
      </c>
      <c r="D736">
        <v>2011</v>
      </c>
      <c r="E736" t="s">
        <v>2134</v>
      </c>
      <c r="F736">
        <v>3</v>
      </c>
      <c r="G736">
        <v>0.3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15">
      <c r="A737" t="s">
        <v>2135</v>
      </c>
      <c r="B737" t="s">
        <v>2136</v>
      </c>
      <c r="C737" t="s">
        <v>17</v>
      </c>
      <c r="D737">
        <v>2011</v>
      </c>
      <c r="E737" t="s">
        <v>2137</v>
      </c>
      <c r="F737">
        <v>3</v>
      </c>
      <c r="G737">
        <v>0.3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2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</row>
    <row r="738" spans="1:22" x14ac:dyDescent="0.15">
      <c r="A738" t="s">
        <v>2138</v>
      </c>
      <c r="B738" t="s">
        <v>2139</v>
      </c>
      <c r="C738" t="s">
        <v>17</v>
      </c>
      <c r="D738">
        <v>2011</v>
      </c>
      <c r="E738" t="s">
        <v>2140</v>
      </c>
      <c r="F738">
        <v>3</v>
      </c>
      <c r="G738">
        <v>0.3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2</v>
      </c>
      <c r="R738">
        <v>0</v>
      </c>
      <c r="S738">
        <v>0</v>
      </c>
      <c r="T738">
        <v>0</v>
      </c>
      <c r="U738">
        <v>1</v>
      </c>
      <c r="V738">
        <v>0</v>
      </c>
    </row>
    <row r="739" spans="1:22" x14ac:dyDescent="0.15">
      <c r="A739" t="s">
        <v>2141</v>
      </c>
      <c r="B739" t="s">
        <v>2142</v>
      </c>
      <c r="C739" t="s">
        <v>17</v>
      </c>
      <c r="D739">
        <v>2011</v>
      </c>
      <c r="E739" t="s">
        <v>2143</v>
      </c>
      <c r="F739">
        <v>3</v>
      </c>
      <c r="G739">
        <v>0.3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1</v>
      </c>
      <c r="R739">
        <v>1</v>
      </c>
      <c r="S739">
        <v>0</v>
      </c>
      <c r="T739">
        <v>0</v>
      </c>
      <c r="U739">
        <v>0</v>
      </c>
      <c r="V739">
        <v>0</v>
      </c>
    </row>
    <row r="740" spans="1:22" x14ac:dyDescent="0.15">
      <c r="A740" t="s">
        <v>2144</v>
      </c>
      <c r="B740" t="s">
        <v>2145</v>
      </c>
      <c r="C740" t="s">
        <v>17</v>
      </c>
      <c r="D740">
        <v>2011</v>
      </c>
      <c r="E740" t="s">
        <v>2146</v>
      </c>
      <c r="F740">
        <v>3</v>
      </c>
      <c r="G740">
        <v>0.3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1</v>
      </c>
    </row>
    <row r="741" spans="1:22" x14ac:dyDescent="0.15">
      <c r="A741" t="s">
        <v>2147</v>
      </c>
      <c r="B741" t="s">
        <v>2148</v>
      </c>
      <c r="C741" t="s">
        <v>17</v>
      </c>
      <c r="D741">
        <v>2011</v>
      </c>
      <c r="E741" t="s">
        <v>2149</v>
      </c>
      <c r="F741">
        <v>3</v>
      </c>
      <c r="G741">
        <v>0.3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2</v>
      </c>
      <c r="T741">
        <v>0</v>
      </c>
      <c r="U741">
        <v>1</v>
      </c>
      <c r="V741">
        <v>0</v>
      </c>
    </row>
    <row r="742" spans="1:22" x14ac:dyDescent="0.15">
      <c r="A742" t="s">
        <v>2150</v>
      </c>
      <c r="B742" t="s">
        <v>2151</v>
      </c>
      <c r="C742" t="s">
        <v>17</v>
      </c>
      <c r="D742">
        <v>2011</v>
      </c>
      <c r="E742" t="s">
        <v>2152</v>
      </c>
      <c r="F742">
        <v>3</v>
      </c>
      <c r="G742">
        <v>0.3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2</v>
      </c>
      <c r="V742">
        <v>1</v>
      </c>
    </row>
    <row r="743" spans="1:22" x14ac:dyDescent="0.15">
      <c r="A743" t="s">
        <v>2153</v>
      </c>
      <c r="B743" t="s">
        <v>2154</v>
      </c>
      <c r="C743" t="s">
        <v>17</v>
      </c>
      <c r="D743">
        <v>2010</v>
      </c>
      <c r="E743" t="s">
        <v>2155</v>
      </c>
      <c r="F743">
        <v>3</v>
      </c>
      <c r="G743">
        <v>0.27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2</v>
      </c>
      <c r="T743">
        <v>1</v>
      </c>
      <c r="U743">
        <v>0</v>
      </c>
      <c r="V743">
        <v>0</v>
      </c>
    </row>
    <row r="744" spans="1:22" x14ac:dyDescent="0.15">
      <c r="A744" t="s">
        <v>2156</v>
      </c>
      <c r="B744" t="s">
        <v>2157</v>
      </c>
      <c r="C744" t="s">
        <v>17</v>
      </c>
      <c r="D744">
        <v>2010</v>
      </c>
      <c r="E744" t="s">
        <v>2158</v>
      </c>
      <c r="F744">
        <v>3</v>
      </c>
      <c r="G744">
        <v>0.27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1</v>
      </c>
      <c r="T744">
        <v>0</v>
      </c>
      <c r="U744">
        <v>0</v>
      </c>
      <c r="V744">
        <v>0</v>
      </c>
    </row>
    <row r="745" spans="1:22" x14ac:dyDescent="0.15">
      <c r="A745" t="s">
        <v>2159</v>
      </c>
      <c r="B745" t="s">
        <v>2160</v>
      </c>
      <c r="C745" t="s">
        <v>17</v>
      </c>
      <c r="D745">
        <v>2010</v>
      </c>
      <c r="E745" t="s">
        <v>2161</v>
      </c>
      <c r="F745">
        <v>3</v>
      </c>
      <c r="G745">
        <v>0.27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1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</row>
    <row r="746" spans="1:22" x14ac:dyDescent="0.15">
      <c r="A746" t="s">
        <v>2162</v>
      </c>
      <c r="B746" t="s">
        <v>2163</v>
      </c>
      <c r="C746" t="s">
        <v>17</v>
      </c>
      <c r="D746">
        <v>2010</v>
      </c>
      <c r="E746" t="s">
        <v>2164</v>
      </c>
      <c r="F746">
        <v>3</v>
      </c>
      <c r="G746">
        <v>0.27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1</v>
      </c>
      <c r="T746">
        <v>0</v>
      </c>
      <c r="U746">
        <v>1</v>
      </c>
      <c r="V746">
        <v>0</v>
      </c>
    </row>
    <row r="747" spans="1:22" x14ac:dyDescent="0.15">
      <c r="A747" t="s">
        <v>2165</v>
      </c>
      <c r="B747" t="s">
        <v>2166</v>
      </c>
      <c r="C747" t="s">
        <v>17</v>
      </c>
      <c r="D747">
        <v>2007</v>
      </c>
      <c r="E747" t="s">
        <v>2167</v>
      </c>
      <c r="F747">
        <v>3</v>
      </c>
      <c r="G747">
        <v>0.21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2</v>
      </c>
      <c r="S747">
        <v>0</v>
      </c>
      <c r="T747">
        <v>0</v>
      </c>
      <c r="U747">
        <v>0</v>
      </c>
      <c r="V747">
        <v>0</v>
      </c>
    </row>
    <row r="748" spans="1:22" x14ac:dyDescent="0.15">
      <c r="A748" t="s">
        <v>2168</v>
      </c>
      <c r="B748" t="s">
        <v>2169</v>
      </c>
      <c r="C748" t="s">
        <v>17</v>
      </c>
      <c r="D748">
        <v>2007</v>
      </c>
      <c r="E748" t="s">
        <v>2170</v>
      </c>
      <c r="F748">
        <v>3</v>
      </c>
      <c r="G748">
        <v>0.21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15">
      <c r="A749" t="s">
        <v>2171</v>
      </c>
      <c r="B749" t="s">
        <v>2172</v>
      </c>
      <c r="C749" t="s">
        <v>17</v>
      </c>
      <c r="D749">
        <v>2007</v>
      </c>
      <c r="E749" t="s">
        <v>2173</v>
      </c>
      <c r="F749">
        <v>3</v>
      </c>
      <c r="G749">
        <v>0.21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</v>
      </c>
      <c r="R749">
        <v>1</v>
      </c>
      <c r="S749">
        <v>0</v>
      </c>
      <c r="T749">
        <v>0</v>
      </c>
      <c r="U749">
        <v>0</v>
      </c>
      <c r="V749">
        <v>0</v>
      </c>
    </row>
    <row r="750" spans="1:22" x14ac:dyDescent="0.15">
      <c r="A750" t="s">
        <v>2174</v>
      </c>
      <c r="B750" t="s">
        <v>2175</v>
      </c>
      <c r="C750" t="s">
        <v>17</v>
      </c>
      <c r="D750">
        <v>2007</v>
      </c>
      <c r="E750" t="s">
        <v>2176</v>
      </c>
      <c r="F750">
        <v>3</v>
      </c>
      <c r="G750">
        <v>0.21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</row>
    <row r="751" spans="1:22" x14ac:dyDescent="0.15">
      <c r="A751" t="s">
        <v>2177</v>
      </c>
      <c r="B751" t="s">
        <v>2178</v>
      </c>
      <c r="C751" t="s">
        <v>17</v>
      </c>
      <c r="D751">
        <v>2006</v>
      </c>
      <c r="E751" t="s">
        <v>2179</v>
      </c>
      <c r="F751">
        <v>3</v>
      </c>
      <c r="G751">
        <v>0.2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1</v>
      </c>
    </row>
    <row r="752" spans="1:22" x14ac:dyDescent="0.15">
      <c r="A752" t="s">
        <v>2180</v>
      </c>
      <c r="B752" t="s">
        <v>2181</v>
      </c>
      <c r="C752" t="s">
        <v>17</v>
      </c>
      <c r="D752">
        <v>2006</v>
      </c>
      <c r="E752" t="s">
        <v>2182</v>
      </c>
      <c r="F752">
        <v>3</v>
      </c>
      <c r="G752">
        <v>0.2</v>
      </c>
      <c r="H752">
        <v>0</v>
      </c>
      <c r="I752">
        <v>0</v>
      </c>
      <c r="J752">
        <v>0</v>
      </c>
      <c r="K752">
        <v>0</v>
      </c>
      <c r="L752">
        <v>2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15">
      <c r="A753" t="s">
        <v>2183</v>
      </c>
      <c r="B753" t="s">
        <v>2184</v>
      </c>
      <c r="C753" t="s">
        <v>17</v>
      </c>
      <c r="D753">
        <v>2005</v>
      </c>
      <c r="E753" t="s">
        <v>2185</v>
      </c>
      <c r="F753">
        <v>3</v>
      </c>
      <c r="G753">
        <v>0.19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</row>
    <row r="754" spans="1:22" x14ac:dyDescent="0.15">
      <c r="A754" t="s">
        <v>2186</v>
      </c>
      <c r="B754" t="s">
        <v>2187</v>
      </c>
      <c r="C754" t="s">
        <v>17</v>
      </c>
      <c r="D754">
        <v>2005</v>
      </c>
      <c r="E754" t="s">
        <v>2188</v>
      </c>
      <c r="F754">
        <v>3</v>
      </c>
      <c r="G754">
        <v>0.19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</row>
    <row r="755" spans="1:22" x14ac:dyDescent="0.15">
      <c r="A755" t="s">
        <v>2189</v>
      </c>
      <c r="B755" t="s">
        <v>2190</v>
      </c>
      <c r="C755" t="s">
        <v>17</v>
      </c>
      <c r="D755">
        <v>2005</v>
      </c>
      <c r="E755" t="s">
        <v>2191</v>
      </c>
      <c r="F755">
        <v>3</v>
      </c>
      <c r="G755">
        <v>0.19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15">
      <c r="A756" t="s">
        <v>2192</v>
      </c>
      <c r="B756" t="s">
        <v>2193</v>
      </c>
      <c r="C756" t="s">
        <v>17</v>
      </c>
      <c r="D756">
        <v>2015</v>
      </c>
      <c r="E756" t="s">
        <v>2194</v>
      </c>
      <c r="F756">
        <v>2</v>
      </c>
      <c r="G756">
        <v>0.33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2</v>
      </c>
    </row>
    <row r="757" spans="1:22" x14ac:dyDescent="0.15">
      <c r="A757" t="s">
        <v>2195</v>
      </c>
      <c r="B757" t="s">
        <v>2196</v>
      </c>
      <c r="C757" t="s">
        <v>17</v>
      </c>
      <c r="D757">
        <v>2015</v>
      </c>
      <c r="E757" t="s">
        <v>2197</v>
      </c>
      <c r="F757">
        <v>2</v>
      </c>
      <c r="G757">
        <v>0.33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</row>
    <row r="758" spans="1:22" x14ac:dyDescent="0.15">
      <c r="A758" t="s">
        <v>2198</v>
      </c>
      <c r="B758" t="s">
        <v>2199</v>
      </c>
      <c r="C758" t="s">
        <v>17</v>
      </c>
      <c r="D758">
        <v>2015</v>
      </c>
      <c r="E758" t="s">
        <v>2200</v>
      </c>
      <c r="F758">
        <v>2</v>
      </c>
      <c r="G758">
        <v>0.33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1</v>
      </c>
      <c r="U758">
        <v>0</v>
      </c>
      <c r="V758">
        <v>0</v>
      </c>
    </row>
    <row r="759" spans="1:22" x14ac:dyDescent="0.15">
      <c r="A759" t="s">
        <v>2201</v>
      </c>
      <c r="B759" t="s">
        <v>2202</v>
      </c>
      <c r="C759" t="s">
        <v>17</v>
      </c>
      <c r="D759">
        <v>2015</v>
      </c>
      <c r="E759" t="s">
        <v>2203</v>
      </c>
      <c r="F759">
        <v>2</v>
      </c>
      <c r="G759">
        <v>0.33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1</v>
      </c>
      <c r="V759">
        <v>0</v>
      </c>
    </row>
    <row r="760" spans="1:22" x14ac:dyDescent="0.15">
      <c r="A760" t="s">
        <v>2204</v>
      </c>
      <c r="B760" t="s">
        <v>2205</v>
      </c>
      <c r="C760" t="s">
        <v>17</v>
      </c>
      <c r="D760">
        <v>2015</v>
      </c>
      <c r="E760" t="s">
        <v>2206</v>
      </c>
      <c r="F760">
        <v>2</v>
      </c>
      <c r="G760">
        <v>0.33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</row>
    <row r="761" spans="1:22" x14ac:dyDescent="0.15">
      <c r="A761" t="s">
        <v>2207</v>
      </c>
      <c r="B761" t="s">
        <v>2208</v>
      </c>
      <c r="C761" t="s">
        <v>17</v>
      </c>
      <c r="D761">
        <v>2015</v>
      </c>
      <c r="E761" t="s">
        <v>2209</v>
      </c>
      <c r="F761">
        <v>2</v>
      </c>
      <c r="G761">
        <v>0.33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1</v>
      </c>
    </row>
    <row r="762" spans="1:22" x14ac:dyDescent="0.15">
      <c r="A762" t="s">
        <v>2210</v>
      </c>
      <c r="B762" t="s">
        <v>2211</v>
      </c>
      <c r="C762" t="s">
        <v>17</v>
      </c>
      <c r="D762">
        <v>2015</v>
      </c>
      <c r="E762" t="s">
        <v>2212</v>
      </c>
      <c r="F762">
        <v>2</v>
      </c>
      <c r="G762">
        <v>0.33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1</v>
      </c>
      <c r="V762">
        <v>0</v>
      </c>
    </row>
    <row r="763" spans="1:22" x14ac:dyDescent="0.15">
      <c r="A763" t="s">
        <v>2213</v>
      </c>
      <c r="B763" t="s">
        <v>2214</v>
      </c>
      <c r="C763" t="s">
        <v>17</v>
      </c>
      <c r="D763">
        <v>2015</v>
      </c>
      <c r="E763" t="s">
        <v>2215</v>
      </c>
      <c r="F763">
        <v>2</v>
      </c>
      <c r="G763">
        <v>0.33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1</v>
      </c>
    </row>
    <row r="764" spans="1:22" x14ac:dyDescent="0.15">
      <c r="A764" t="s">
        <v>2216</v>
      </c>
      <c r="B764" t="s">
        <v>2217</v>
      </c>
      <c r="C764" t="s">
        <v>17</v>
      </c>
      <c r="D764">
        <v>2015</v>
      </c>
      <c r="E764" t="s">
        <v>2218</v>
      </c>
      <c r="F764">
        <v>2</v>
      </c>
      <c r="G764">
        <v>0.33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0</v>
      </c>
    </row>
    <row r="765" spans="1:22" x14ac:dyDescent="0.15">
      <c r="A765" t="s">
        <v>2219</v>
      </c>
      <c r="B765" t="s">
        <v>2220</v>
      </c>
      <c r="C765" t="s">
        <v>17</v>
      </c>
      <c r="D765">
        <v>2015</v>
      </c>
      <c r="E765" t="s">
        <v>2221</v>
      </c>
      <c r="F765">
        <v>2</v>
      </c>
      <c r="G765">
        <v>0.33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</v>
      </c>
    </row>
    <row r="766" spans="1:22" x14ac:dyDescent="0.15">
      <c r="A766" t="s">
        <v>2222</v>
      </c>
      <c r="B766" t="s">
        <v>2223</v>
      </c>
      <c r="C766" t="s">
        <v>17</v>
      </c>
      <c r="D766">
        <v>2015</v>
      </c>
      <c r="E766" t="s">
        <v>2224</v>
      </c>
      <c r="F766">
        <v>2</v>
      </c>
      <c r="G766">
        <v>0.33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0</v>
      </c>
      <c r="V766">
        <v>0</v>
      </c>
    </row>
    <row r="767" spans="1:22" x14ac:dyDescent="0.15">
      <c r="A767" t="s">
        <v>2225</v>
      </c>
      <c r="B767" t="s">
        <v>2226</v>
      </c>
      <c r="C767" t="s">
        <v>17</v>
      </c>
      <c r="D767">
        <v>2015</v>
      </c>
      <c r="E767" t="s">
        <v>2227</v>
      </c>
      <c r="F767">
        <v>2</v>
      </c>
      <c r="G767">
        <v>0.33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0</v>
      </c>
    </row>
    <row r="768" spans="1:22" x14ac:dyDescent="0.15">
      <c r="A768" t="s">
        <v>2228</v>
      </c>
      <c r="B768" t="s">
        <v>2229</v>
      </c>
      <c r="C768" t="s">
        <v>17</v>
      </c>
      <c r="D768">
        <v>2015</v>
      </c>
      <c r="E768" t="s">
        <v>2230</v>
      </c>
      <c r="F768">
        <v>2</v>
      </c>
      <c r="G768">
        <v>0.33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1</v>
      </c>
    </row>
    <row r="769" spans="1:22" x14ac:dyDescent="0.15">
      <c r="A769" t="s">
        <v>2231</v>
      </c>
      <c r="B769" t="s">
        <v>2232</v>
      </c>
      <c r="C769" t="s">
        <v>17</v>
      </c>
      <c r="D769">
        <v>2015</v>
      </c>
      <c r="E769" t="s">
        <v>2233</v>
      </c>
      <c r="F769">
        <v>2</v>
      </c>
      <c r="G769">
        <v>0.33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1</v>
      </c>
      <c r="U769">
        <v>0</v>
      </c>
      <c r="V769">
        <v>0</v>
      </c>
    </row>
    <row r="770" spans="1:22" x14ac:dyDescent="0.15">
      <c r="A770" t="s">
        <v>2234</v>
      </c>
      <c r="B770" t="s">
        <v>2235</v>
      </c>
      <c r="C770" t="s">
        <v>17</v>
      </c>
      <c r="D770">
        <v>2014</v>
      </c>
      <c r="E770" t="s">
        <v>2236</v>
      </c>
      <c r="F770">
        <v>2</v>
      </c>
      <c r="G770">
        <v>0.28999999999999998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2</v>
      </c>
    </row>
    <row r="771" spans="1:22" x14ac:dyDescent="0.15">
      <c r="A771" t="s">
        <v>2237</v>
      </c>
      <c r="B771" t="s">
        <v>2238</v>
      </c>
      <c r="C771" t="s">
        <v>17</v>
      </c>
      <c r="D771">
        <v>2014</v>
      </c>
      <c r="E771" t="s">
        <v>2239</v>
      </c>
      <c r="F771">
        <v>2</v>
      </c>
      <c r="G771">
        <v>0.28999999999999998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1</v>
      </c>
      <c r="T771">
        <v>0</v>
      </c>
      <c r="U771">
        <v>0</v>
      </c>
      <c r="V771">
        <v>0</v>
      </c>
    </row>
    <row r="772" spans="1:22" x14ac:dyDescent="0.15">
      <c r="A772" t="s">
        <v>2240</v>
      </c>
      <c r="B772" t="s">
        <v>2241</v>
      </c>
      <c r="C772" t="s">
        <v>17</v>
      </c>
      <c r="D772">
        <v>2014</v>
      </c>
      <c r="E772" t="s">
        <v>2242</v>
      </c>
      <c r="F772">
        <v>2</v>
      </c>
      <c r="G772">
        <v>0.28999999999999998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1</v>
      </c>
      <c r="V772">
        <v>0</v>
      </c>
    </row>
    <row r="773" spans="1:22" x14ac:dyDescent="0.15">
      <c r="A773" t="s">
        <v>2243</v>
      </c>
      <c r="B773" t="s">
        <v>2244</v>
      </c>
      <c r="C773" t="s">
        <v>17</v>
      </c>
      <c r="D773">
        <v>2014</v>
      </c>
      <c r="E773" t="s">
        <v>2245</v>
      </c>
      <c r="F773">
        <v>2</v>
      </c>
      <c r="G773">
        <v>0.28999999999999998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1</v>
      </c>
    </row>
    <row r="774" spans="1:22" x14ac:dyDescent="0.15">
      <c r="A774" t="s">
        <v>2246</v>
      </c>
      <c r="B774" t="s">
        <v>2247</v>
      </c>
      <c r="C774" t="s">
        <v>17</v>
      </c>
      <c r="D774">
        <v>2014</v>
      </c>
      <c r="E774" t="s">
        <v>2248</v>
      </c>
      <c r="F774">
        <v>2</v>
      </c>
      <c r="G774">
        <v>0.28999999999999998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</row>
    <row r="775" spans="1:22" x14ac:dyDescent="0.15">
      <c r="A775" t="s">
        <v>2249</v>
      </c>
      <c r="B775" t="s">
        <v>2250</v>
      </c>
      <c r="C775" t="s">
        <v>17</v>
      </c>
      <c r="D775">
        <v>2014</v>
      </c>
      <c r="E775" t="s">
        <v>2251</v>
      </c>
      <c r="F775">
        <v>2</v>
      </c>
      <c r="G775">
        <v>0.28999999999999998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1</v>
      </c>
      <c r="T775">
        <v>0</v>
      </c>
      <c r="U775">
        <v>0</v>
      </c>
      <c r="V775">
        <v>0</v>
      </c>
    </row>
    <row r="776" spans="1:22" x14ac:dyDescent="0.15">
      <c r="A776" t="s">
        <v>2252</v>
      </c>
      <c r="B776" t="s">
        <v>2253</v>
      </c>
      <c r="C776" t="s">
        <v>17</v>
      </c>
      <c r="D776">
        <v>2014</v>
      </c>
      <c r="E776" t="s">
        <v>2254</v>
      </c>
      <c r="F776">
        <v>2</v>
      </c>
      <c r="G776">
        <v>0.28999999999999998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1</v>
      </c>
      <c r="U776">
        <v>0</v>
      </c>
      <c r="V776">
        <v>0</v>
      </c>
    </row>
    <row r="777" spans="1:22" x14ac:dyDescent="0.15">
      <c r="A777" t="s">
        <v>2255</v>
      </c>
      <c r="B777" t="s">
        <v>2256</v>
      </c>
      <c r="C777" t="s">
        <v>17</v>
      </c>
      <c r="D777">
        <v>2014</v>
      </c>
      <c r="E777" t="s">
        <v>2257</v>
      </c>
      <c r="F777">
        <v>2</v>
      </c>
      <c r="G777">
        <v>0.28999999999999998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</row>
    <row r="778" spans="1:22" x14ac:dyDescent="0.15">
      <c r="A778" t="s">
        <v>2258</v>
      </c>
      <c r="B778" t="s">
        <v>2259</v>
      </c>
      <c r="C778" t="s">
        <v>17</v>
      </c>
      <c r="D778">
        <v>2014</v>
      </c>
      <c r="E778" t="s">
        <v>2260</v>
      </c>
      <c r="F778">
        <v>2</v>
      </c>
      <c r="G778">
        <v>0.28999999999999998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1</v>
      </c>
      <c r="U778">
        <v>0</v>
      </c>
      <c r="V778">
        <v>0</v>
      </c>
    </row>
    <row r="779" spans="1:22" x14ac:dyDescent="0.15">
      <c r="A779" t="s">
        <v>2261</v>
      </c>
      <c r="B779" t="s">
        <v>2262</v>
      </c>
      <c r="C779" t="s">
        <v>17</v>
      </c>
      <c r="D779">
        <v>2013</v>
      </c>
      <c r="E779" t="s">
        <v>2263</v>
      </c>
      <c r="F779">
        <v>2</v>
      </c>
      <c r="G779">
        <v>0.25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1</v>
      </c>
      <c r="S779">
        <v>0</v>
      </c>
      <c r="T779">
        <v>0</v>
      </c>
      <c r="U779">
        <v>0</v>
      </c>
      <c r="V779">
        <v>0</v>
      </c>
    </row>
    <row r="780" spans="1:22" x14ac:dyDescent="0.15">
      <c r="A780" t="s">
        <v>2264</v>
      </c>
      <c r="B780" t="s">
        <v>2265</v>
      </c>
      <c r="C780" t="s">
        <v>17</v>
      </c>
      <c r="D780">
        <v>2013</v>
      </c>
      <c r="E780" t="s">
        <v>2266</v>
      </c>
      <c r="F780">
        <v>2</v>
      </c>
      <c r="G780">
        <v>0.25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15">
      <c r="A781" t="s">
        <v>2267</v>
      </c>
      <c r="B781" t="s">
        <v>2268</v>
      </c>
      <c r="C781" t="s">
        <v>17</v>
      </c>
      <c r="D781">
        <v>2013</v>
      </c>
      <c r="E781" t="s">
        <v>2269</v>
      </c>
      <c r="F781">
        <v>2</v>
      </c>
      <c r="G781">
        <v>0.25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1</v>
      </c>
      <c r="U781">
        <v>0</v>
      </c>
      <c r="V781">
        <v>0</v>
      </c>
    </row>
    <row r="782" spans="1:22" x14ac:dyDescent="0.15">
      <c r="A782" t="s">
        <v>2270</v>
      </c>
      <c r="B782" t="s">
        <v>2271</v>
      </c>
      <c r="C782" t="s">
        <v>17</v>
      </c>
      <c r="D782">
        <v>2013</v>
      </c>
      <c r="E782" t="s">
        <v>2272</v>
      </c>
      <c r="F782">
        <v>2</v>
      </c>
      <c r="G782">
        <v>0.25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0</v>
      </c>
    </row>
    <row r="783" spans="1:22" x14ac:dyDescent="0.15">
      <c r="A783" t="s">
        <v>2273</v>
      </c>
      <c r="B783" t="s">
        <v>2274</v>
      </c>
      <c r="C783" t="s">
        <v>17</v>
      </c>
      <c r="D783">
        <v>2013</v>
      </c>
      <c r="E783" t="s">
        <v>2275</v>
      </c>
      <c r="F783">
        <v>2</v>
      </c>
      <c r="G783">
        <v>0.25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15">
      <c r="A784" t="s">
        <v>2276</v>
      </c>
      <c r="B784" t="s">
        <v>2277</v>
      </c>
      <c r="C784" t="s">
        <v>17</v>
      </c>
      <c r="D784">
        <v>2013</v>
      </c>
      <c r="E784" t="s">
        <v>2278</v>
      </c>
      <c r="F784">
        <v>2</v>
      </c>
      <c r="G784">
        <v>0.25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</row>
    <row r="785" spans="1:22" x14ac:dyDescent="0.15">
      <c r="A785" t="s">
        <v>2279</v>
      </c>
      <c r="B785" t="s">
        <v>2280</v>
      </c>
      <c r="C785" t="s">
        <v>17</v>
      </c>
      <c r="D785">
        <v>2013</v>
      </c>
      <c r="E785" t="s">
        <v>2281</v>
      </c>
      <c r="F785">
        <v>2</v>
      </c>
      <c r="G785">
        <v>0.25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1</v>
      </c>
    </row>
    <row r="786" spans="1:22" x14ac:dyDescent="0.15">
      <c r="A786" t="s">
        <v>2282</v>
      </c>
      <c r="B786" t="s">
        <v>2283</v>
      </c>
      <c r="C786" t="s">
        <v>17</v>
      </c>
      <c r="D786">
        <v>2013</v>
      </c>
      <c r="E786" t="s">
        <v>2284</v>
      </c>
      <c r="F786">
        <v>2</v>
      </c>
      <c r="G786">
        <v>0.25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1</v>
      </c>
      <c r="V786">
        <v>0</v>
      </c>
    </row>
    <row r="787" spans="1:22" x14ac:dyDescent="0.15">
      <c r="A787" t="s">
        <v>2285</v>
      </c>
      <c r="B787" t="s">
        <v>2286</v>
      </c>
      <c r="C787" t="s">
        <v>17</v>
      </c>
      <c r="D787">
        <v>2013</v>
      </c>
      <c r="E787" t="s">
        <v>2287</v>
      </c>
      <c r="F787">
        <v>2</v>
      </c>
      <c r="G787">
        <v>0.25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1</v>
      </c>
      <c r="T787">
        <v>0</v>
      </c>
      <c r="U787">
        <v>0</v>
      </c>
      <c r="V787">
        <v>0</v>
      </c>
    </row>
    <row r="788" spans="1:22" x14ac:dyDescent="0.15">
      <c r="A788" t="s">
        <v>2288</v>
      </c>
      <c r="B788" t="s">
        <v>2289</v>
      </c>
      <c r="C788" t="s">
        <v>17</v>
      </c>
      <c r="D788">
        <v>2013</v>
      </c>
      <c r="E788" t="s">
        <v>2290</v>
      </c>
      <c r="F788">
        <v>2</v>
      </c>
      <c r="G788">
        <v>0.25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15">
      <c r="A789" t="s">
        <v>2291</v>
      </c>
      <c r="B789" t="s">
        <v>2292</v>
      </c>
      <c r="C789" t="s">
        <v>17</v>
      </c>
      <c r="D789">
        <v>2013</v>
      </c>
      <c r="E789" t="s">
        <v>2293</v>
      </c>
      <c r="F789">
        <v>2</v>
      </c>
      <c r="G789">
        <v>0.25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</row>
    <row r="790" spans="1:22" x14ac:dyDescent="0.15">
      <c r="A790" t="s">
        <v>2294</v>
      </c>
      <c r="B790" t="s">
        <v>2295</v>
      </c>
      <c r="C790" t="s">
        <v>17</v>
      </c>
      <c r="D790">
        <v>2013</v>
      </c>
      <c r="E790" t="s">
        <v>2296</v>
      </c>
      <c r="F790">
        <v>2</v>
      </c>
      <c r="G790">
        <v>0.25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1</v>
      </c>
      <c r="V790">
        <v>0</v>
      </c>
    </row>
    <row r="791" spans="1:22" x14ac:dyDescent="0.15">
      <c r="A791" t="s">
        <v>2297</v>
      </c>
      <c r="B791" t="s">
        <v>2298</v>
      </c>
      <c r="C791" t="s">
        <v>17</v>
      </c>
      <c r="D791">
        <v>2012</v>
      </c>
      <c r="E791" t="s">
        <v>2299</v>
      </c>
      <c r="F791">
        <v>2</v>
      </c>
      <c r="G791">
        <v>0.22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0</v>
      </c>
    </row>
    <row r="792" spans="1:22" x14ac:dyDescent="0.15">
      <c r="A792" t="s">
        <v>2300</v>
      </c>
      <c r="B792" t="s">
        <v>2301</v>
      </c>
      <c r="C792" t="s">
        <v>17</v>
      </c>
      <c r="D792">
        <v>2012</v>
      </c>
      <c r="E792" t="s">
        <v>2302</v>
      </c>
      <c r="F792">
        <v>2</v>
      </c>
      <c r="G792">
        <v>0.22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</row>
    <row r="793" spans="1:22" x14ac:dyDescent="0.15">
      <c r="A793" t="s">
        <v>2303</v>
      </c>
      <c r="B793" t="s">
        <v>2304</v>
      </c>
      <c r="C793" t="s">
        <v>17</v>
      </c>
      <c r="D793">
        <v>2012</v>
      </c>
      <c r="E793" t="s">
        <v>2305</v>
      </c>
      <c r="F793">
        <v>2</v>
      </c>
      <c r="G793">
        <v>0.22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15">
      <c r="A794" t="s">
        <v>2306</v>
      </c>
      <c r="B794" t="s">
        <v>2307</v>
      </c>
      <c r="C794" t="s">
        <v>17</v>
      </c>
      <c r="D794">
        <v>2012</v>
      </c>
      <c r="E794" t="s">
        <v>2308</v>
      </c>
      <c r="F794">
        <v>2</v>
      </c>
      <c r="G794">
        <v>0.22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</row>
    <row r="795" spans="1:22" x14ac:dyDescent="0.15">
      <c r="A795" t="s">
        <v>2309</v>
      </c>
      <c r="B795" t="s">
        <v>2310</v>
      </c>
      <c r="C795" t="s">
        <v>17</v>
      </c>
      <c r="D795">
        <v>2012</v>
      </c>
      <c r="E795" t="s">
        <v>2311</v>
      </c>
      <c r="F795">
        <v>2</v>
      </c>
      <c r="G795">
        <v>0.22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</row>
    <row r="796" spans="1:22" x14ac:dyDescent="0.15">
      <c r="A796" t="s">
        <v>2312</v>
      </c>
      <c r="B796" t="s">
        <v>2313</v>
      </c>
      <c r="C796" t="s">
        <v>17</v>
      </c>
      <c r="D796">
        <v>2012</v>
      </c>
      <c r="E796" t="s">
        <v>2314</v>
      </c>
      <c r="F796">
        <v>2</v>
      </c>
      <c r="G796">
        <v>0.22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1</v>
      </c>
    </row>
    <row r="797" spans="1:22" x14ac:dyDescent="0.15">
      <c r="A797" t="s">
        <v>2315</v>
      </c>
      <c r="B797" t="s">
        <v>2316</v>
      </c>
      <c r="C797" t="s">
        <v>17</v>
      </c>
      <c r="D797">
        <v>2012</v>
      </c>
      <c r="E797" t="s">
        <v>2317</v>
      </c>
      <c r="F797">
        <v>2</v>
      </c>
      <c r="G797">
        <v>0.22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</row>
    <row r="798" spans="1:22" x14ac:dyDescent="0.15">
      <c r="A798" t="s">
        <v>2318</v>
      </c>
      <c r="B798" t="s">
        <v>2319</v>
      </c>
      <c r="C798" t="s">
        <v>17</v>
      </c>
      <c r="D798">
        <v>2012</v>
      </c>
      <c r="E798" t="s">
        <v>2320</v>
      </c>
      <c r="F798">
        <v>2</v>
      </c>
      <c r="G798">
        <v>0.22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</row>
    <row r="799" spans="1:22" x14ac:dyDescent="0.15">
      <c r="A799" t="s">
        <v>2321</v>
      </c>
      <c r="B799" t="s">
        <v>2322</v>
      </c>
      <c r="C799" t="s">
        <v>17</v>
      </c>
      <c r="D799">
        <v>2011</v>
      </c>
      <c r="E799" t="s">
        <v>2323</v>
      </c>
      <c r="F799">
        <v>2</v>
      </c>
      <c r="G799">
        <v>0.2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1</v>
      </c>
    </row>
    <row r="800" spans="1:22" x14ac:dyDescent="0.15">
      <c r="A800" t="s">
        <v>2324</v>
      </c>
      <c r="B800" t="s">
        <v>2325</v>
      </c>
      <c r="C800" t="s">
        <v>17</v>
      </c>
      <c r="D800">
        <v>2011</v>
      </c>
      <c r="E800" t="s">
        <v>2326</v>
      </c>
      <c r="F800">
        <v>2</v>
      </c>
      <c r="G800">
        <v>0.2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2</v>
      </c>
      <c r="S800">
        <v>0</v>
      </c>
      <c r="T800">
        <v>0</v>
      </c>
      <c r="U800">
        <v>0</v>
      </c>
      <c r="V800">
        <v>0</v>
      </c>
    </row>
    <row r="801" spans="1:22" x14ac:dyDescent="0.15">
      <c r="A801" t="s">
        <v>2327</v>
      </c>
      <c r="B801" t="s">
        <v>2328</v>
      </c>
      <c r="C801" t="s">
        <v>17</v>
      </c>
      <c r="D801">
        <v>2011</v>
      </c>
      <c r="E801" t="s">
        <v>2329</v>
      </c>
      <c r="F801">
        <v>2</v>
      </c>
      <c r="G801">
        <v>0.2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1</v>
      </c>
      <c r="V801">
        <v>0</v>
      </c>
    </row>
    <row r="802" spans="1:22" x14ac:dyDescent="0.15">
      <c r="A802" t="s">
        <v>2330</v>
      </c>
      <c r="B802" t="s">
        <v>2331</v>
      </c>
      <c r="C802" t="s">
        <v>17</v>
      </c>
      <c r="D802">
        <v>2011</v>
      </c>
      <c r="E802" t="s">
        <v>2332</v>
      </c>
      <c r="F802">
        <v>2</v>
      </c>
      <c r="G802">
        <v>0.2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15">
      <c r="A803" t="s">
        <v>2333</v>
      </c>
      <c r="B803" t="s">
        <v>2334</v>
      </c>
      <c r="C803" t="s">
        <v>17</v>
      </c>
      <c r="D803">
        <v>2011</v>
      </c>
      <c r="E803" t="s">
        <v>2335</v>
      </c>
      <c r="F803">
        <v>2</v>
      </c>
      <c r="G803">
        <v>0.2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</row>
    <row r="804" spans="1:22" x14ac:dyDescent="0.15">
      <c r="A804" t="s">
        <v>2336</v>
      </c>
      <c r="B804" t="s">
        <v>2337</v>
      </c>
      <c r="C804" t="s">
        <v>17</v>
      </c>
      <c r="D804">
        <v>2011</v>
      </c>
      <c r="E804" t="s">
        <v>2338</v>
      </c>
      <c r="F804">
        <v>2</v>
      </c>
      <c r="G804">
        <v>0.2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</row>
    <row r="805" spans="1:22" x14ac:dyDescent="0.15">
      <c r="A805" t="s">
        <v>2339</v>
      </c>
      <c r="B805" t="s">
        <v>2340</v>
      </c>
      <c r="C805" t="s">
        <v>17</v>
      </c>
      <c r="D805">
        <v>2011</v>
      </c>
      <c r="E805" t="s">
        <v>2341</v>
      </c>
      <c r="F805">
        <v>2</v>
      </c>
      <c r="G805">
        <v>0.2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1</v>
      </c>
      <c r="U805">
        <v>0</v>
      </c>
      <c r="V805">
        <v>0</v>
      </c>
    </row>
    <row r="806" spans="1:22" x14ac:dyDescent="0.15">
      <c r="A806" t="s">
        <v>2342</v>
      </c>
      <c r="B806" t="s">
        <v>2343</v>
      </c>
      <c r="C806" t="s">
        <v>17</v>
      </c>
      <c r="D806">
        <v>2010</v>
      </c>
      <c r="E806" t="s">
        <v>2344</v>
      </c>
      <c r="F806">
        <v>2</v>
      </c>
      <c r="G806">
        <v>0.18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1</v>
      </c>
      <c r="V806">
        <v>0</v>
      </c>
    </row>
    <row r="807" spans="1:22" x14ac:dyDescent="0.15">
      <c r="A807" t="s">
        <v>2345</v>
      </c>
      <c r="B807" t="s">
        <v>2346</v>
      </c>
      <c r="C807" t="s">
        <v>17</v>
      </c>
      <c r="D807">
        <v>2010</v>
      </c>
      <c r="E807" t="s">
        <v>2347</v>
      </c>
      <c r="F807">
        <v>2</v>
      </c>
      <c r="G807">
        <v>0.18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</row>
    <row r="808" spans="1:22" x14ac:dyDescent="0.15">
      <c r="A808" t="s">
        <v>2348</v>
      </c>
      <c r="B808" t="s">
        <v>2349</v>
      </c>
      <c r="C808" t="s">
        <v>17</v>
      </c>
      <c r="D808">
        <v>2010</v>
      </c>
      <c r="E808" t="s">
        <v>2350</v>
      </c>
      <c r="F808">
        <v>2</v>
      </c>
      <c r="G808">
        <v>0.18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1</v>
      </c>
      <c r="S808">
        <v>0</v>
      </c>
      <c r="T808">
        <v>0</v>
      </c>
      <c r="U808">
        <v>0</v>
      </c>
      <c r="V808">
        <v>0</v>
      </c>
    </row>
    <row r="809" spans="1:22" x14ac:dyDescent="0.15">
      <c r="A809" t="s">
        <v>2351</v>
      </c>
      <c r="B809" t="s">
        <v>2352</v>
      </c>
      <c r="C809" t="s">
        <v>17</v>
      </c>
      <c r="D809">
        <v>2010</v>
      </c>
      <c r="E809" t="s">
        <v>2353</v>
      </c>
      <c r="F809">
        <v>2</v>
      </c>
      <c r="G809">
        <v>0.18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1</v>
      </c>
      <c r="T809">
        <v>0</v>
      </c>
      <c r="U809">
        <v>0</v>
      </c>
      <c r="V809">
        <v>0</v>
      </c>
    </row>
    <row r="810" spans="1:22" x14ac:dyDescent="0.15">
      <c r="A810" t="s">
        <v>2354</v>
      </c>
      <c r="B810" t="s">
        <v>2355</v>
      </c>
      <c r="C810" t="s">
        <v>17</v>
      </c>
      <c r="D810">
        <v>2010</v>
      </c>
      <c r="E810" t="s">
        <v>2356</v>
      </c>
      <c r="F810">
        <v>2</v>
      </c>
      <c r="G810">
        <v>0.18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</row>
    <row r="811" spans="1:22" x14ac:dyDescent="0.15">
      <c r="A811" t="s">
        <v>2357</v>
      </c>
      <c r="B811" t="s">
        <v>2358</v>
      </c>
      <c r="C811" t="s">
        <v>17</v>
      </c>
      <c r="D811">
        <v>2010</v>
      </c>
      <c r="E811" t="s">
        <v>2359</v>
      </c>
      <c r="F811">
        <v>2</v>
      </c>
      <c r="G811">
        <v>0.18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</row>
    <row r="812" spans="1:22" x14ac:dyDescent="0.15">
      <c r="A812" t="s">
        <v>2360</v>
      </c>
      <c r="B812" t="s">
        <v>2361</v>
      </c>
      <c r="C812" t="s">
        <v>17</v>
      </c>
      <c r="D812">
        <v>2009</v>
      </c>
      <c r="E812" t="s">
        <v>2362</v>
      </c>
      <c r="F812">
        <v>2</v>
      </c>
      <c r="G812">
        <v>0.17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15">
      <c r="A813" t="s">
        <v>2363</v>
      </c>
      <c r="B813" t="s">
        <v>2364</v>
      </c>
      <c r="C813" t="s">
        <v>17</v>
      </c>
      <c r="D813">
        <v>2008</v>
      </c>
      <c r="E813" t="s">
        <v>2365</v>
      </c>
      <c r="F813">
        <v>2</v>
      </c>
      <c r="G813">
        <v>0.15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15">
      <c r="A814" t="s">
        <v>2366</v>
      </c>
      <c r="B814" t="s">
        <v>2367</v>
      </c>
      <c r="C814" t="s">
        <v>17</v>
      </c>
      <c r="D814">
        <v>2008</v>
      </c>
      <c r="E814" t="s">
        <v>2368</v>
      </c>
      <c r="F814">
        <v>2</v>
      </c>
      <c r="G814">
        <v>0.15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15">
      <c r="A815" t="s">
        <v>2369</v>
      </c>
      <c r="B815" t="s">
        <v>2370</v>
      </c>
      <c r="C815" t="s">
        <v>17</v>
      </c>
      <c r="D815">
        <v>2007</v>
      </c>
      <c r="E815" t="s">
        <v>2371</v>
      </c>
      <c r="F815">
        <v>2</v>
      </c>
      <c r="G815">
        <v>0.14000000000000001</v>
      </c>
      <c r="H815">
        <v>0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15">
      <c r="A816" t="s">
        <v>2372</v>
      </c>
      <c r="B816" t="s">
        <v>2373</v>
      </c>
      <c r="C816" t="s">
        <v>17</v>
      </c>
      <c r="D816">
        <v>2007</v>
      </c>
      <c r="E816" t="s">
        <v>2374</v>
      </c>
      <c r="F816">
        <v>2</v>
      </c>
      <c r="G816">
        <v>0.14000000000000001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</row>
    <row r="817" spans="1:22" x14ac:dyDescent="0.15">
      <c r="A817" t="s">
        <v>2375</v>
      </c>
      <c r="B817" t="s">
        <v>2376</v>
      </c>
      <c r="C817" t="s">
        <v>17</v>
      </c>
      <c r="D817">
        <v>2007</v>
      </c>
      <c r="E817" t="s">
        <v>2377</v>
      </c>
      <c r="F817">
        <v>2</v>
      </c>
      <c r="G817">
        <v>0.14000000000000001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</row>
    <row r="818" spans="1:22" x14ac:dyDescent="0.15">
      <c r="A818" t="s">
        <v>2378</v>
      </c>
      <c r="B818" t="s">
        <v>2379</v>
      </c>
      <c r="C818" t="s">
        <v>17</v>
      </c>
      <c r="D818">
        <v>2007</v>
      </c>
      <c r="E818" t="s">
        <v>2380</v>
      </c>
      <c r="F818">
        <v>2</v>
      </c>
      <c r="G818">
        <v>0.14000000000000001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15">
      <c r="A819" t="s">
        <v>2381</v>
      </c>
      <c r="B819" t="s">
        <v>2382</v>
      </c>
      <c r="C819" t="s">
        <v>17</v>
      </c>
      <c r="D819">
        <v>2006</v>
      </c>
      <c r="E819" t="s">
        <v>2383</v>
      </c>
      <c r="F819">
        <v>2</v>
      </c>
      <c r="G819">
        <v>0.13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>
        <v>0</v>
      </c>
      <c r="T819">
        <v>0</v>
      </c>
      <c r="U819">
        <v>0</v>
      </c>
      <c r="V819">
        <v>0</v>
      </c>
    </row>
    <row r="820" spans="1:22" x14ac:dyDescent="0.15">
      <c r="A820" t="s">
        <v>2384</v>
      </c>
      <c r="B820" t="s">
        <v>2385</v>
      </c>
      <c r="C820" t="s">
        <v>17</v>
      </c>
      <c r="D820">
        <v>2006</v>
      </c>
      <c r="E820" t="s">
        <v>2386</v>
      </c>
      <c r="F820">
        <v>2</v>
      </c>
      <c r="G820">
        <v>0.13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</row>
    <row r="821" spans="1:22" x14ac:dyDescent="0.15">
      <c r="A821" t="s">
        <v>2387</v>
      </c>
      <c r="B821" t="s">
        <v>2388</v>
      </c>
      <c r="C821" t="s">
        <v>17</v>
      </c>
      <c r="D821">
        <v>2006</v>
      </c>
      <c r="E821" t="s">
        <v>2389</v>
      </c>
      <c r="F821">
        <v>2</v>
      </c>
      <c r="G821">
        <v>0.13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15">
      <c r="A822" t="s">
        <v>2390</v>
      </c>
      <c r="B822" t="s">
        <v>2391</v>
      </c>
      <c r="C822" t="s">
        <v>17</v>
      </c>
      <c r="D822">
        <v>2006</v>
      </c>
      <c r="E822" t="s">
        <v>2392</v>
      </c>
      <c r="F822">
        <v>2</v>
      </c>
      <c r="G822">
        <v>0.13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1</v>
      </c>
      <c r="T822">
        <v>0</v>
      </c>
      <c r="U822">
        <v>0</v>
      </c>
      <c r="V822">
        <v>0</v>
      </c>
    </row>
    <row r="823" spans="1:22" x14ac:dyDescent="0.15">
      <c r="A823" t="s">
        <v>2393</v>
      </c>
      <c r="B823" t="s">
        <v>2394</v>
      </c>
      <c r="C823" t="s">
        <v>17</v>
      </c>
      <c r="D823">
        <v>2006</v>
      </c>
      <c r="E823" t="s">
        <v>2395</v>
      </c>
      <c r="F823">
        <v>2</v>
      </c>
      <c r="G823">
        <v>0.13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0</v>
      </c>
    </row>
    <row r="824" spans="1:22" x14ac:dyDescent="0.15">
      <c r="A824" t="s">
        <v>2396</v>
      </c>
      <c r="B824" t="s">
        <v>2397</v>
      </c>
      <c r="C824" t="s">
        <v>17</v>
      </c>
      <c r="D824">
        <v>2015</v>
      </c>
      <c r="E824" t="s">
        <v>2398</v>
      </c>
      <c r="F824">
        <v>1</v>
      </c>
      <c r="G824">
        <v>0.17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15">
      <c r="A825" t="s">
        <v>2399</v>
      </c>
      <c r="B825" t="s">
        <v>2400</v>
      </c>
      <c r="C825" t="s">
        <v>17</v>
      </c>
      <c r="D825">
        <v>2015</v>
      </c>
      <c r="E825" t="s">
        <v>2401</v>
      </c>
      <c r="F825">
        <v>1</v>
      </c>
      <c r="G825">
        <v>0.17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</row>
    <row r="826" spans="1:22" x14ac:dyDescent="0.15">
      <c r="A826" t="s">
        <v>2402</v>
      </c>
      <c r="B826" t="s">
        <v>2403</v>
      </c>
      <c r="C826" t="s">
        <v>17</v>
      </c>
      <c r="D826">
        <v>2015</v>
      </c>
      <c r="E826" t="s">
        <v>2404</v>
      </c>
      <c r="F826">
        <v>1</v>
      </c>
      <c r="G826">
        <v>0.17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</row>
    <row r="827" spans="1:22" x14ac:dyDescent="0.15">
      <c r="A827" t="s">
        <v>2405</v>
      </c>
      <c r="B827" t="s">
        <v>2406</v>
      </c>
      <c r="C827" t="s">
        <v>17</v>
      </c>
      <c r="D827">
        <v>2015</v>
      </c>
      <c r="E827" t="s">
        <v>2407</v>
      </c>
      <c r="F827">
        <v>1</v>
      </c>
      <c r="G827">
        <v>0.17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</row>
    <row r="828" spans="1:22" x14ac:dyDescent="0.15">
      <c r="A828" t="s">
        <v>2408</v>
      </c>
      <c r="B828" t="s">
        <v>2409</v>
      </c>
      <c r="C828" t="s">
        <v>17</v>
      </c>
      <c r="D828">
        <v>2015</v>
      </c>
      <c r="E828" t="s">
        <v>2410</v>
      </c>
      <c r="F828">
        <v>1</v>
      </c>
      <c r="G828">
        <v>0.17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0</v>
      </c>
      <c r="V828">
        <v>0</v>
      </c>
    </row>
    <row r="829" spans="1:22" x14ac:dyDescent="0.15">
      <c r="A829" t="s">
        <v>2411</v>
      </c>
      <c r="B829" t="s">
        <v>2412</v>
      </c>
      <c r="C829" t="s">
        <v>17</v>
      </c>
      <c r="D829">
        <v>2014</v>
      </c>
      <c r="E829" t="s">
        <v>2413</v>
      </c>
      <c r="F829">
        <v>1</v>
      </c>
      <c r="G829">
        <v>0.14000000000000001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</row>
    <row r="830" spans="1:22" x14ac:dyDescent="0.15">
      <c r="A830" t="s">
        <v>2414</v>
      </c>
      <c r="B830" t="s">
        <v>2415</v>
      </c>
      <c r="C830" t="s">
        <v>17</v>
      </c>
      <c r="D830">
        <v>2014</v>
      </c>
      <c r="E830" t="s">
        <v>2416</v>
      </c>
      <c r="F830">
        <v>1</v>
      </c>
      <c r="G830">
        <v>0.14000000000000001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</row>
    <row r="831" spans="1:22" x14ac:dyDescent="0.15">
      <c r="A831" t="s">
        <v>2417</v>
      </c>
      <c r="B831" t="s">
        <v>2418</v>
      </c>
      <c r="C831" t="s">
        <v>17</v>
      </c>
      <c r="D831">
        <v>2014</v>
      </c>
      <c r="E831" t="s">
        <v>2419</v>
      </c>
      <c r="F831">
        <v>1</v>
      </c>
      <c r="G831">
        <v>0.14000000000000001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</row>
    <row r="832" spans="1:22" x14ac:dyDescent="0.15">
      <c r="A832" t="s">
        <v>2420</v>
      </c>
      <c r="B832" t="s">
        <v>2421</v>
      </c>
      <c r="C832" t="s">
        <v>17</v>
      </c>
      <c r="D832">
        <v>2014</v>
      </c>
      <c r="E832" t="s">
        <v>2422</v>
      </c>
      <c r="F832">
        <v>1</v>
      </c>
      <c r="G832">
        <v>0.14000000000000001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</row>
    <row r="833" spans="1:22" x14ac:dyDescent="0.15">
      <c r="A833" t="s">
        <v>2423</v>
      </c>
      <c r="B833" t="s">
        <v>2424</v>
      </c>
      <c r="C833" t="s">
        <v>17</v>
      </c>
      <c r="D833">
        <v>2014</v>
      </c>
      <c r="E833" t="s">
        <v>2425</v>
      </c>
      <c r="F833">
        <v>1</v>
      </c>
      <c r="G833">
        <v>0.14000000000000001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0</v>
      </c>
    </row>
    <row r="834" spans="1:22" x14ac:dyDescent="0.15">
      <c r="A834" t="s">
        <v>2426</v>
      </c>
      <c r="B834" t="s">
        <v>2427</v>
      </c>
      <c r="C834" t="s">
        <v>17</v>
      </c>
      <c r="D834">
        <v>2014</v>
      </c>
      <c r="E834" t="s">
        <v>2428</v>
      </c>
      <c r="F834">
        <v>1</v>
      </c>
      <c r="G834">
        <v>0.14000000000000001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</row>
    <row r="835" spans="1:22" x14ac:dyDescent="0.15">
      <c r="A835" t="s">
        <v>2429</v>
      </c>
      <c r="B835" t="s">
        <v>2430</v>
      </c>
      <c r="C835" t="s">
        <v>17</v>
      </c>
      <c r="D835">
        <v>2014</v>
      </c>
      <c r="E835" t="s">
        <v>2431</v>
      </c>
      <c r="F835">
        <v>1</v>
      </c>
      <c r="G835">
        <v>0.14000000000000001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</row>
    <row r="836" spans="1:22" x14ac:dyDescent="0.15">
      <c r="A836" t="s">
        <v>2432</v>
      </c>
      <c r="B836" t="s">
        <v>2433</v>
      </c>
      <c r="C836" t="s">
        <v>17</v>
      </c>
      <c r="D836">
        <v>2014</v>
      </c>
      <c r="E836" t="s">
        <v>2434</v>
      </c>
      <c r="F836">
        <v>1</v>
      </c>
      <c r="G836">
        <v>0.14000000000000001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0</v>
      </c>
    </row>
    <row r="837" spans="1:22" x14ac:dyDescent="0.15">
      <c r="A837" t="s">
        <v>2435</v>
      </c>
      <c r="B837" t="s">
        <v>2436</v>
      </c>
      <c r="C837" t="s">
        <v>17</v>
      </c>
      <c r="D837">
        <v>2014</v>
      </c>
      <c r="E837" t="s">
        <v>2437</v>
      </c>
      <c r="F837">
        <v>1</v>
      </c>
      <c r="G837">
        <v>0.14000000000000001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</row>
    <row r="838" spans="1:22" x14ac:dyDescent="0.15">
      <c r="A838" t="s">
        <v>2438</v>
      </c>
      <c r="B838" t="s">
        <v>2439</v>
      </c>
      <c r="C838" t="s">
        <v>17</v>
      </c>
      <c r="D838">
        <v>2014</v>
      </c>
      <c r="E838" t="s">
        <v>2440</v>
      </c>
      <c r="F838">
        <v>1</v>
      </c>
      <c r="G838">
        <v>0.14000000000000001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15">
      <c r="A839" t="s">
        <v>2441</v>
      </c>
      <c r="B839" t="s">
        <v>2442</v>
      </c>
      <c r="C839" t="s">
        <v>17</v>
      </c>
      <c r="D839">
        <v>2014</v>
      </c>
      <c r="E839" t="s">
        <v>2443</v>
      </c>
      <c r="F839">
        <v>1</v>
      </c>
      <c r="G839">
        <v>0.14000000000000001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</row>
    <row r="840" spans="1:22" x14ac:dyDescent="0.15">
      <c r="A840" t="s">
        <v>2444</v>
      </c>
      <c r="B840" t="s">
        <v>2445</v>
      </c>
      <c r="C840" t="s">
        <v>17</v>
      </c>
      <c r="D840">
        <v>2014</v>
      </c>
      <c r="E840" t="s">
        <v>2446</v>
      </c>
      <c r="F840">
        <v>1</v>
      </c>
      <c r="G840">
        <v>0.14000000000000001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0</v>
      </c>
    </row>
    <row r="841" spans="1:22" x14ac:dyDescent="0.15">
      <c r="A841" t="s">
        <v>2447</v>
      </c>
      <c r="B841" t="s">
        <v>2448</v>
      </c>
      <c r="C841" t="s">
        <v>17</v>
      </c>
      <c r="D841">
        <v>2014</v>
      </c>
      <c r="E841" t="s">
        <v>2449</v>
      </c>
      <c r="F841">
        <v>1</v>
      </c>
      <c r="G841">
        <v>0.14000000000000001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</row>
    <row r="842" spans="1:22" x14ac:dyDescent="0.15">
      <c r="A842" t="s">
        <v>2450</v>
      </c>
      <c r="B842" t="s">
        <v>2451</v>
      </c>
      <c r="C842" t="s">
        <v>17</v>
      </c>
      <c r="D842">
        <v>2014</v>
      </c>
      <c r="E842" t="s">
        <v>2452</v>
      </c>
      <c r="F842">
        <v>1</v>
      </c>
      <c r="G842">
        <v>0.14000000000000001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</row>
    <row r="843" spans="1:22" x14ac:dyDescent="0.15">
      <c r="A843" t="s">
        <v>2453</v>
      </c>
      <c r="B843" t="s">
        <v>2454</v>
      </c>
      <c r="C843" t="s">
        <v>17</v>
      </c>
      <c r="D843">
        <v>2014</v>
      </c>
      <c r="E843" t="s">
        <v>2455</v>
      </c>
      <c r="F843">
        <v>1</v>
      </c>
      <c r="G843">
        <v>0.14000000000000001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0</v>
      </c>
    </row>
    <row r="844" spans="1:22" x14ac:dyDescent="0.15">
      <c r="A844" t="s">
        <v>2456</v>
      </c>
      <c r="B844" t="s">
        <v>2457</v>
      </c>
      <c r="C844" t="s">
        <v>17</v>
      </c>
      <c r="D844">
        <v>2013</v>
      </c>
      <c r="E844" t="s">
        <v>2458</v>
      </c>
      <c r="F844">
        <v>1</v>
      </c>
      <c r="G844">
        <v>0.13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</row>
    <row r="845" spans="1:22" x14ac:dyDescent="0.15">
      <c r="A845" t="s">
        <v>2459</v>
      </c>
      <c r="B845" t="s">
        <v>2460</v>
      </c>
      <c r="C845" t="s">
        <v>17</v>
      </c>
      <c r="D845">
        <v>2013</v>
      </c>
      <c r="E845" t="s">
        <v>2461</v>
      </c>
      <c r="F845">
        <v>1</v>
      </c>
      <c r="G845">
        <v>0.13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15">
      <c r="A846" t="s">
        <v>2462</v>
      </c>
      <c r="B846" t="s">
        <v>2463</v>
      </c>
      <c r="C846" t="s">
        <v>17</v>
      </c>
      <c r="D846">
        <v>2013</v>
      </c>
      <c r="E846" t="s">
        <v>2464</v>
      </c>
      <c r="F846">
        <v>1</v>
      </c>
      <c r="G846">
        <v>0.13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15">
      <c r="A847" t="s">
        <v>2465</v>
      </c>
      <c r="B847" t="s">
        <v>2466</v>
      </c>
      <c r="C847" t="s">
        <v>17</v>
      </c>
      <c r="D847">
        <v>2013</v>
      </c>
      <c r="E847" t="s">
        <v>2467</v>
      </c>
      <c r="F847">
        <v>1</v>
      </c>
      <c r="G847">
        <v>0.13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</row>
    <row r="848" spans="1:22" x14ac:dyDescent="0.15">
      <c r="A848" t="s">
        <v>2468</v>
      </c>
      <c r="B848" t="s">
        <v>2469</v>
      </c>
      <c r="C848" t="s">
        <v>17</v>
      </c>
      <c r="D848">
        <v>2013</v>
      </c>
      <c r="E848" t="s">
        <v>2470</v>
      </c>
      <c r="F848">
        <v>1</v>
      </c>
      <c r="G848">
        <v>0.13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</row>
    <row r="849" spans="1:22" x14ac:dyDescent="0.15">
      <c r="A849" t="s">
        <v>2471</v>
      </c>
      <c r="B849" t="s">
        <v>2472</v>
      </c>
      <c r="C849" t="s">
        <v>17</v>
      </c>
      <c r="D849">
        <v>2013</v>
      </c>
      <c r="E849" t="s">
        <v>2473</v>
      </c>
      <c r="F849">
        <v>1</v>
      </c>
      <c r="G849">
        <v>0.13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</row>
    <row r="850" spans="1:22" x14ac:dyDescent="0.15">
      <c r="A850" t="s">
        <v>2474</v>
      </c>
      <c r="B850" t="s">
        <v>2475</v>
      </c>
      <c r="C850" t="s">
        <v>17</v>
      </c>
      <c r="D850">
        <v>2013</v>
      </c>
      <c r="E850" t="s">
        <v>2476</v>
      </c>
      <c r="F850">
        <v>1</v>
      </c>
      <c r="G850">
        <v>0.13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15">
      <c r="A851" t="s">
        <v>2477</v>
      </c>
      <c r="B851" t="s">
        <v>2478</v>
      </c>
      <c r="C851" t="s">
        <v>17</v>
      </c>
      <c r="D851">
        <v>2013</v>
      </c>
      <c r="E851" t="s">
        <v>2479</v>
      </c>
      <c r="F851">
        <v>1</v>
      </c>
      <c r="G851">
        <v>0.13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</row>
    <row r="852" spans="1:22" x14ac:dyDescent="0.15">
      <c r="A852" t="s">
        <v>2480</v>
      </c>
      <c r="B852" t="s">
        <v>2481</v>
      </c>
      <c r="C852" t="s">
        <v>17</v>
      </c>
      <c r="D852">
        <v>2013</v>
      </c>
      <c r="E852" t="s">
        <v>2482</v>
      </c>
      <c r="F852">
        <v>1</v>
      </c>
      <c r="G852">
        <v>0.13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</row>
    <row r="853" spans="1:22" x14ac:dyDescent="0.15">
      <c r="A853" t="s">
        <v>2483</v>
      </c>
      <c r="B853" t="s">
        <v>2484</v>
      </c>
      <c r="C853" t="s">
        <v>17</v>
      </c>
      <c r="D853">
        <v>2013</v>
      </c>
      <c r="E853" t="s">
        <v>2485</v>
      </c>
      <c r="F853">
        <v>1</v>
      </c>
      <c r="G853">
        <v>0.13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15">
      <c r="A854" t="s">
        <v>2486</v>
      </c>
      <c r="B854" t="s">
        <v>2487</v>
      </c>
      <c r="C854" t="s">
        <v>17</v>
      </c>
      <c r="D854">
        <v>2013</v>
      </c>
      <c r="E854" t="s">
        <v>2488</v>
      </c>
      <c r="F854">
        <v>1</v>
      </c>
      <c r="G854">
        <v>0.13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</row>
    <row r="855" spans="1:22" x14ac:dyDescent="0.15">
      <c r="A855" t="s">
        <v>2489</v>
      </c>
      <c r="B855" t="s">
        <v>2490</v>
      </c>
      <c r="C855" t="s">
        <v>17</v>
      </c>
      <c r="D855">
        <v>2013</v>
      </c>
      <c r="E855" t="s">
        <v>2491</v>
      </c>
      <c r="F855">
        <v>1</v>
      </c>
      <c r="G855">
        <v>0.13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15">
      <c r="A856" t="s">
        <v>2492</v>
      </c>
      <c r="B856" t="s">
        <v>2493</v>
      </c>
      <c r="C856" t="s">
        <v>17</v>
      </c>
      <c r="D856">
        <v>2013</v>
      </c>
      <c r="E856" t="s">
        <v>2494</v>
      </c>
      <c r="F856">
        <v>1</v>
      </c>
      <c r="G856">
        <v>0.13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0</v>
      </c>
    </row>
    <row r="857" spans="1:22" x14ac:dyDescent="0.15">
      <c r="A857" t="s">
        <v>2495</v>
      </c>
      <c r="B857" t="s">
        <v>2496</v>
      </c>
      <c r="C857" t="s">
        <v>17</v>
      </c>
      <c r="D857">
        <v>2012</v>
      </c>
      <c r="E857" t="s">
        <v>2497</v>
      </c>
      <c r="F857">
        <v>1</v>
      </c>
      <c r="G857">
        <v>0.11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</row>
    <row r="858" spans="1:22" x14ac:dyDescent="0.15">
      <c r="A858" t="s">
        <v>2498</v>
      </c>
      <c r="B858" t="s">
        <v>2499</v>
      </c>
      <c r="C858" t="s">
        <v>17</v>
      </c>
      <c r="D858">
        <v>2012</v>
      </c>
      <c r="E858" t="s">
        <v>2500</v>
      </c>
      <c r="F858">
        <v>1</v>
      </c>
      <c r="G858">
        <v>0.11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15">
      <c r="A859" t="s">
        <v>2501</v>
      </c>
      <c r="B859" t="s">
        <v>2502</v>
      </c>
      <c r="C859" t="s">
        <v>17</v>
      </c>
      <c r="D859">
        <v>2012</v>
      </c>
      <c r="E859" t="s">
        <v>2503</v>
      </c>
      <c r="F859">
        <v>1</v>
      </c>
      <c r="G859">
        <v>0.11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</row>
    <row r="860" spans="1:22" x14ac:dyDescent="0.15">
      <c r="A860" t="s">
        <v>2504</v>
      </c>
      <c r="B860" t="s">
        <v>2505</v>
      </c>
      <c r="C860" t="s">
        <v>17</v>
      </c>
      <c r="D860">
        <v>2012</v>
      </c>
      <c r="E860" t="s">
        <v>2506</v>
      </c>
      <c r="F860">
        <v>1</v>
      </c>
      <c r="G860">
        <v>0.11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</row>
    <row r="861" spans="1:22" x14ac:dyDescent="0.15">
      <c r="A861" t="s">
        <v>2507</v>
      </c>
      <c r="B861" t="s">
        <v>2508</v>
      </c>
      <c r="C861" t="s">
        <v>17</v>
      </c>
      <c r="D861">
        <v>2012</v>
      </c>
      <c r="E861" t="s">
        <v>2509</v>
      </c>
      <c r="F861">
        <v>1</v>
      </c>
      <c r="G861">
        <v>0.11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</row>
    <row r="862" spans="1:22" x14ac:dyDescent="0.15">
      <c r="A862" t="s">
        <v>2510</v>
      </c>
      <c r="B862" t="s">
        <v>2511</v>
      </c>
      <c r="C862" t="s">
        <v>17</v>
      </c>
      <c r="D862">
        <v>2012</v>
      </c>
      <c r="E862" t="s">
        <v>2512</v>
      </c>
      <c r="F862">
        <v>1</v>
      </c>
      <c r="G862">
        <v>0.11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</row>
    <row r="863" spans="1:22" x14ac:dyDescent="0.15">
      <c r="A863" t="s">
        <v>2513</v>
      </c>
      <c r="B863" t="s">
        <v>2514</v>
      </c>
      <c r="C863" t="s">
        <v>17</v>
      </c>
      <c r="D863">
        <v>2011</v>
      </c>
      <c r="E863" t="s">
        <v>2515</v>
      </c>
      <c r="F863">
        <v>1</v>
      </c>
      <c r="G863">
        <v>0.1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15">
      <c r="A864" t="s">
        <v>2516</v>
      </c>
      <c r="B864" t="s">
        <v>2517</v>
      </c>
      <c r="C864" t="s">
        <v>17</v>
      </c>
      <c r="D864">
        <v>2011</v>
      </c>
      <c r="E864" t="s">
        <v>2518</v>
      </c>
      <c r="F864">
        <v>1</v>
      </c>
      <c r="G864">
        <v>0.1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</row>
    <row r="865" spans="1:22" x14ac:dyDescent="0.15">
      <c r="A865" t="s">
        <v>2519</v>
      </c>
      <c r="B865" t="s">
        <v>2520</v>
      </c>
      <c r="C865" t="s">
        <v>17</v>
      </c>
      <c r="D865">
        <v>2011</v>
      </c>
      <c r="E865" t="s">
        <v>2521</v>
      </c>
      <c r="F865">
        <v>1</v>
      </c>
      <c r="G865">
        <v>0.1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15">
      <c r="A866" t="s">
        <v>2522</v>
      </c>
      <c r="B866" t="s">
        <v>2523</v>
      </c>
      <c r="C866" t="s">
        <v>17</v>
      </c>
      <c r="D866">
        <v>2011</v>
      </c>
      <c r="E866" t="s">
        <v>2524</v>
      </c>
      <c r="F866">
        <v>1</v>
      </c>
      <c r="G866">
        <v>0.1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15">
      <c r="A867" t="s">
        <v>2525</v>
      </c>
      <c r="B867" t="s">
        <v>2526</v>
      </c>
      <c r="C867" t="s">
        <v>17</v>
      </c>
      <c r="D867">
        <v>2011</v>
      </c>
      <c r="E867" t="s">
        <v>2527</v>
      </c>
      <c r="F867">
        <v>1</v>
      </c>
      <c r="G867">
        <v>0.1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15">
      <c r="A868" t="s">
        <v>2528</v>
      </c>
      <c r="B868" t="s">
        <v>2529</v>
      </c>
      <c r="C868" t="s">
        <v>17</v>
      </c>
      <c r="D868">
        <v>2010</v>
      </c>
      <c r="E868" t="s">
        <v>2530</v>
      </c>
      <c r="F868">
        <v>1</v>
      </c>
      <c r="G868">
        <v>0.09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15">
      <c r="A869" t="s">
        <v>2531</v>
      </c>
      <c r="B869" t="s">
        <v>2532</v>
      </c>
      <c r="C869" t="s">
        <v>17</v>
      </c>
      <c r="D869">
        <v>2010</v>
      </c>
      <c r="E869" t="s">
        <v>2533</v>
      </c>
      <c r="F869">
        <v>1</v>
      </c>
      <c r="G869">
        <v>0.09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0</v>
      </c>
    </row>
    <row r="870" spans="1:22" x14ac:dyDescent="0.15">
      <c r="A870" t="s">
        <v>2534</v>
      </c>
      <c r="B870" t="s">
        <v>2535</v>
      </c>
      <c r="C870" t="s">
        <v>17</v>
      </c>
      <c r="D870">
        <v>2010</v>
      </c>
      <c r="E870" t="s">
        <v>2536</v>
      </c>
      <c r="F870">
        <v>1</v>
      </c>
      <c r="G870">
        <v>0.09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15">
      <c r="A871" t="s">
        <v>2537</v>
      </c>
      <c r="B871" t="s">
        <v>2538</v>
      </c>
      <c r="C871" t="s">
        <v>17</v>
      </c>
      <c r="D871">
        <v>2010</v>
      </c>
      <c r="E871" t="s">
        <v>2539</v>
      </c>
      <c r="F871">
        <v>1</v>
      </c>
      <c r="G871">
        <v>0.09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</row>
    <row r="872" spans="1:22" x14ac:dyDescent="0.15">
      <c r="A872" t="s">
        <v>2540</v>
      </c>
      <c r="B872" t="s">
        <v>2541</v>
      </c>
      <c r="C872" t="s">
        <v>17</v>
      </c>
      <c r="D872">
        <v>2010</v>
      </c>
      <c r="E872" t="s">
        <v>2542</v>
      </c>
      <c r="F872">
        <v>1</v>
      </c>
      <c r="G872">
        <v>0.09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15">
      <c r="A873" t="s">
        <v>2543</v>
      </c>
      <c r="B873" t="s">
        <v>2544</v>
      </c>
      <c r="C873" t="s">
        <v>17</v>
      </c>
      <c r="D873">
        <v>2009</v>
      </c>
      <c r="E873" t="s">
        <v>2545</v>
      </c>
      <c r="F873">
        <v>1</v>
      </c>
      <c r="G873">
        <v>0.08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</row>
    <row r="874" spans="1:22" x14ac:dyDescent="0.15">
      <c r="A874" t="s">
        <v>2546</v>
      </c>
      <c r="B874" t="s">
        <v>2547</v>
      </c>
      <c r="C874" t="s">
        <v>17</v>
      </c>
      <c r="D874">
        <v>2009</v>
      </c>
      <c r="E874" t="s">
        <v>2548</v>
      </c>
      <c r="F874">
        <v>1</v>
      </c>
      <c r="G874">
        <v>0.08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0</v>
      </c>
    </row>
    <row r="875" spans="1:22" x14ac:dyDescent="0.15">
      <c r="A875" t="s">
        <v>2549</v>
      </c>
      <c r="B875" t="s">
        <v>2550</v>
      </c>
      <c r="C875" t="s">
        <v>17</v>
      </c>
      <c r="D875">
        <v>2009</v>
      </c>
      <c r="E875" t="s">
        <v>2551</v>
      </c>
      <c r="F875">
        <v>1</v>
      </c>
      <c r="G875">
        <v>0.08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15">
      <c r="A876" t="s">
        <v>2552</v>
      </c>
      <c r="B876" t="s">
        <v>2553</v>
      </c>
      <c r="C876" t="s">
        <v>17</v>
      </c>
      <c r="D876">
        <v>2009</v>
      </c>
      <c r="E876" t="s">
        <v>2554</v>
      </c>
      <c r="F876">
        <v>1</v>
      </c>
      <c r="G876">
        <v>0.08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0</v>
      </c>
      <c r="V876">
        <v>0</v>
      </c>
    </row>
    <row r="877" spans="1:22" x14ac:dyDescent="0.15">
      <c r="A877" t="s">
        <v>2555</v>
      </c>
      <c r="B877" t="s">
        <v>2556</v>
      </c>
      <c r="C877" t="s">
        <v>17</v>
      </c>
      <c r="D877">
        <v>2009</v>
      </c>
      <c r="E877" t="s">
        <v>2557</v>
      </c>
      <c r="F877">
        <v>1</v>
      </c>
      <c r="G877">
        <v>0.08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15">
      <c r="A878" t="s">
        <v>2558</v>
      </c>
      <c r="B878" t="s">
        <v>2559</v>
      </c>
      <c r="C878" t="s">
        <v>17</v>
      </c>
      <c r="D878">
        <v>2009</v>
      </c>
      <c r="E878" t="s">
        <v>2560</v>
      </c>
      <c r="F878">
        <v>1</v>
      </c>
      <c r="G878">
        <v>0.08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15">
      <c r="A879" t="s">
        <v>2561</v>
      </c>
      <c r="B879" t="s">
        <v>2562</v>
      </c>
      <c r="C879" t="s">
        <v>17</v>
      </c>
      <c r="D879">
        <v>2009</v>
      </c>
      <c r="E879" t="s">
        <v>2563</v>
      </c>
      <c r="F879">
        <v>1</v>
      </c>
      <c r="G879">
        <v>0.08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</row>
    <row r="880" spans="1:22" x14ac:dyDescent="0.15">
      <c r="A880" t="s">
        <v>2564</v>
      </c>
      <c r="B880" t="s">
        <v>2565</v>
      </c>
      <c r="C880" t="s">
        <v>17</v>
      </c>
      <c r="D880">
        <v>2008</v>
      </c>
      <c r="E880" t="s">
        <v>2566</v>
      </c>
      <c r="F880">
        <v>1</v>
      </c>
      <c r="G880">
        <v>0.08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15">
      <c r="A881" t="s">
        <v>2567</v>
      </c>
      <c r="B881" t="s">
        <v>2568</v>
      </c>
      <c r="C881" t="s">
        <v>17</v>
      </c>
      <c r="D881">
        <v>2008</v>
      </c>
      <c r="E881" t="s">
        <v>2569</v>
      </c>
      <c r="F881">
        <v>1</v>
      </c>
      <c r="G881">
        <v>0.08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</row>
    <row r="882" spans="1:22" x14ac:dyDescent="0.15">
      <c r="A882" t="s">
        <v>2570</v>
      </c>
      <c r="B882" t="s">
        <v>2571</v>
      </c>
      <c r="C882" t="s">
        <v>17</v>
      </c>
      <c r="D882">
        <v>2008</v>
      </c>
      <c r="E882" t="s">
        <v>2572</v>
      </c>
      <c r="F882">
        <v>1</v>
      </c>
      <c r="G882">
        <v>0.08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15">
      <c r="A883" t="s">
        <v>2573</v>
      </c>
      <c r="B883" t="s">
        <v>2574</v>
      </c>
      <c r="C883" t="s">
        <v>17</v>
      </c>
      <c r="D883">
        <v>2007</v>
      </c>
      <c r="E883" t="s">
        <v>2575</v>
      </c>
      <c r="F883">
        <v>1</v>
      </c>
      <c r="G883">
        <v>7.0000000000000007E-2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15">
      <c r="A884" t="s">
        <v>2576</v>
      </c>
      <c r="B884" t="s">
        <v>2577</v>
      </c>
      <c r="C884" t="s">
        <v>17</v>
      </c>
      <c r="D884">
        <v>2007</v>
      </c>
      <c r="E884" t="s">
        <v>2578</v>
      </c>
      <c r="F884">
        <v>1</v>
      </c>
      <c r="G884">
        <v>7.0000000000000007E-2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15">
      <c r="A885" t="s">
        <v>2579</v>
      </c>
      <c r="B885" t="s">
        <v>2580</v>
      </c>
      <c r="C885" t="s">
        <v>17</v>
      </c>
      <c r="D885">
        <v>2005</v>
      </c>
      <c r="E885" t="s">
        <v>2581</v>
      </c>
      <c r="F885">
        <v>1</v>
      </c>
      <c r="G885">
        <v>0.06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15">
      <c r="A886" t="s">
        <v>2582</v>
      </c>
      <c r="B886" t="s">
        <v>2583</v>
      </c>
      <c r="C886" t="s">
        <v>17</v>
      </c>
      <c r="D886">
        <v>2005</v>
      </c>
      <c r="E886" t="s">
        <v>2584</v>
      </c>
      <c r="F886">
        <v>1</v>
      </c>
      <c r="G886">
        <v>0.06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0</v>
      </c>
      <c r="V886">
        <v>0</v>
      </c>
    </row>
    <row r="887" spans="1:22" x14ac:dyDescent="0.15">
      <c r="A887" t="s">
        <v>2585</v>
      </c>
      <c r="B887" t="s">
        <v>2586</v>
      </c>
      <c r="C887" t="s">
        <v>17</v>
      </c>
      <c r="D887">
        <v>2015</v>
      </c>
      <c r="E887" t="s">
        <v>2587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15">
      <c r="A888" t="s">
        <v>2588</v>
      </c>
      <c r="B888" t="s">
        <v>2589</v>
      </c>
      <c r="C888" t="s">
        <v>17</v>
      </c>
      <c r="D888">
        <v>2015</v>
      </c>
      <c r="E888" t="s">
        <v>2590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15">
      <c r="A889" t="s">
        <v>2591</v>
      </c>
      <c r="B889" t="s">
        <v>2592</v>
      </c>
      <c r="C889" t="s">
        <v>17</v>
      </c>
      <c r="D889">
        <v>2015</v>
      </c>
      <c r="E889" t="s">
        <v>2593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15">
      <c r="A890" t="s">
        <v>2594</v>
      </c>
      <c r="B890" t="s">
        <v>2595</v>
      </c>
      <c r="C890" t="s">
        <v>17</v>
      </c>
      <c r="D890">
        <v>2015</v>
      </c>
      <c r="E890" t="s">
        <v>2596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15">
      <c r="A891" t="s">
        <v>2597</v>
      </c>
      <c r="B891" t="s">
        <v>2598</v>
      </c>
      <c r="C891" t="s">
        <v>17</v>
      </c>
      <c r="D891">
        <v>2015</v>
      </c>
      <c r="E891" t="s">
        <v>2599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15">
      <c r="A892" t="s">
        <v>2600</v>
      </c>
      <c r="B892" t="s">
        <v>2601</v>
      </c>
      <c r="C892" t="s">
        <v>17</v>
      </c>
      <c r="D892">
        <v>2015</v>
      </c>
      <c r="E892" t="s">
        <v>2602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15">
      <c r="A893" t="s">
        <v>2603</v>
      </c>
      <c r="B893" t="s">
        <v>2604</v>
      </c>
      <c r="C893" t="s">
        <v>17</v>
      </c>
      <c r="D893">
        <v>2015</v>
      </c>
      <c r="E893" t="s">
        <v>2605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15">
      <c r="A894" t="s">
        <v>2606</v>
      </c>
      <c r="B894" t="s">
        <v>2607</v>
      </c>
      <c r="C894" t="s">
        <v>17</v>
      </c>
      <c r="D894">
        <v>2015</v>
      </c>
      <c r="E894" t="s">
        <v>2608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15">
      <c r="A895" t="s">
        <v>2609</v>
      </c>
      <c r="B895" t="s">
        <v>2610</v>
      </c>
      <c r="C895" t="s">
        <v>17</v>
      </c>
      <c r="D895">
        <v>2015</v>
      </c>
      <c r="E895" t="s">
        <v>2611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15">
      <c r="A896" t="s">
        <v>2612</v>
      </c>
      <c r="B896" t="s">
        <v>2613</v>
      </c>
      <c r="C896" t="s">
        <v>17</v>
      </c>
      <c r="D896">
        <v>2015</v>
      </c>
      <c r="E896" t="s">
        <v>2614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15">
      <c r="A897" t="s">
        <v>2615</v>
      </c>
      <c r="B897" t="s">
        <v>2616</v>
      </c>
      <c r="C897" t="s">
        <v>17</v>
      </c>
      <c r="D897">
        <v>2015</v>
      </c>
      <c r="E897" t="s">
        <v>2617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15">
      <c r="A898" t="s">
        <v>2618</v>
      </c>
      <c r="B898" t="s">
        <v>2619</v>
      </c>
      <c r="C898" t="s">
        <v>17</v>
      </c>
      <c r="D898">
        <v>2015</v>
      </c>
      <c r="E898" t="s">
        <v>2620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15">
      <c r="A899" t="s">
        <v>2621</v>
      </c>
      <c r="B899" t="s">
        <v>2622</v>
      </c>
      <c r="C899" t="s">
        <v>17</v>
      </c>
      <c r="D899">
        <v>2015</v>
      </c>
      <c r="E899" t="s">
        <v>2623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15">
      <c r="A900" t="s">
        <v>2624</v>
      </c>
      <c r="B900" t="s">
        <v>2625</v>
      </c>
      <c r="C900" t="s">
        <v>17</v>
      </c>
      <c r="D900">
        <v>2015</v>
      </c>
      <c r="E900" t="s">
        <v>16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15">
      <c r="A901" t="s">
        <v>2626</v>
      </c>
      <c r="B901" t="s">
        <v>2627</v>
      </c>
      <c r="C901" t="s">
        <v>17</v>
      </c>
      <c r="D901">
        <v>2015</v>
      </c>
      <c r="E901" t="s">
        <v>2628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15">
      <c r="A902" t="s">
        <v>2629</v>
      </c>
      <c r="B902" t="s">
        <v>2630</v>
      </c>
      <c r="C902" t="s">
        <v>17</v>
      </c>
      <c r="D902">
        <v>2015</v>
      </c>
      <c r="E902" t="s">
        <v>2631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15">
      <c r="A903" t="s">
        <v>2632</v>
      </c>
      <c r="B903" t="s">
        <v>2633</v>
      </c>
      <c r="C903" t="s">
        <v>17</v>
      </c>
      <c r="D903">
        <v>2014</v>
      </c>
      <c r="E903" t="s">
        <v>2634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15">
      <c r="A904" t="s">
        <v>2635</v>
      </c>
      <c r="B904" t="s">
        <v>2636</v>
      </c>
      <c r="C904" t="s">
        <v>17</v>
      </c>
      <c r="D904">
        <v>2014</v>
      </c>
      <c r="E904" t="s">
        <v>2637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15">
      <c r="A905" t="s">
        <v>2638</v>
      </c>
      <c r="B905" t="s">
        <v>2639</v>
      </c>
      <c r="C905" t="s">
        <v>17</v>
      </c>
      <c r="D905">
        <v>2014</v>
      </c>
      <c r="E905" t="s">
        <v>2640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15">
      <c r="A906" t="s">
        <v>2641</v>
      </c>
      <c r="B906" t="s">
        <v>2625</v>
      </c>
      <c r="C906" t="s">
        <v>17</v>
      </c>
      <c r="D906">
        <v>2014</v>
      </c>
      <c r="E906" t="s">
        <v>2642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15">
      <c r="A907" t="s">
        <v>2643</v>
      </c>
      <c r="B907" t="s">
        <v>2644</v>
      </c>
      <c r="C907" t="s">
        <v>17</v>
      </c>
      <c r="D907">
        <v>2013</v>
      </c>
      <c r="E907" t="s">
        <v>2645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15">
      <c r="A908" t="s">
        <v>2646</v>
      </c>
      <c r="B908" t="s">
        <v>2647</v>
      </c>
      <c r="C908" t="s">
        <v>17</v>
      </c>
      <c r="D908">
        <v>2013</v>
      </c>
      <c r="E908" t="s">
        <v>2648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15">
      <c r="A909" t="s">
        <v>2649</v>
      </c>
      <c r="B909" t="s">
        <v>2650</v>
      </c>
      <c r="C909" t="s">
        <v>17</v>
      </c>
      <c r="D909">
        <v>2013</v>
      </c>
      <c r="E909" t="s">
        <v>2651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15">
      <c r="A910" t="s">
        <v>2652</v>
      </c>
      <c r="B910" t="s">
        <v>2653</v>
      </c>
      <c r="C910" t="s">
        <v>17</v>
      </c>
      <c r="D910">
        <v>2013</v>
      </c>
      <c r="E910" t="s">
        <v>2654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15">
      <c r="A911" t="s">
        <v>2655</v>
      </c>
      <c r="B911" t="s">
        <v>2656</v>
      </c>
      <c r="C911" t="s">
        <v>17</v>
      </c>
      <c r="D911">
        <v>2013</v>
      </c>
      <c r="E911" t="s">
        <v>2657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15">
      <c r="A912" t="s">
        <v>2658</v>
      </c>
      <c r="B912" t="s">
        <v>2659</v>
      </c>
      <c r="C912" t="s">
        <v>17</v>
      </c>
      <c r="D912">
        <v>2013</v>
      </c>
      <c r="E912" t="s">
        <v>2660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15">
      <c r="A913" t="s">
        <v>2661</v>
      </c>
      <c r="B913" t="s">
        <v>2662</v>
      </c>
      <c r="C913" t="s">
        <v>17</v>
      </c>
      <c r="D913">
        <v>2013</v>
      </c>
      <c r="E913" t="s">
        <v>2663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15">
      <c r="A914" t="s">
        <v>2664</v>
      </c>
      <c r="B914" t="s">
        <v>2625</v>
      </c>
      <c r="C914" t="s">
        <v>17</v>
      </c>
      <c r="D914">
        <v>2013</v>
      </c>
      <c r="E914" t="s">
        <v>2665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15">
      <c r="A915" t="s">
        <v>2666</v>
      </c>
      <c r="B915" t="s">
        <v>2667</v>
      </c>
      <c r="C915" t="s">
        <v>17</v>
      </c>
      <c r="D915">
        <v>2013</v>
      </c>
      <c r="E915" t="s">
        <v>2668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15">
      <c r="A916" t="s">
        <v>2669</v>
      </c>
      <c r="B916" t="s">
        <v>2670</v>
      </c>
      <c r="C916" t="s">
        <v>17</v>
      </c>
      <c r="D916">
        <v>2012</v>
      </c>
      <c r="E916" t="s">
        <v>2671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15">
      <c r="A917" t="s">
        <v>2672</v>
      </c>
      <c r="B917" t="s">
        <v>2673</v>
      </c>
      <c r="C917" t="s">
        <v>17</v>
      </c>
      <c r="D917">
        <v>2012</v>
      </c>
      <c r="E917" t="s">
        <v>2674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15">
      <c r="A918" t="s">
        <v>2675</v>
      </c>
      <c r="B918" t="s">
        <v>2625</v>
      </c>
      <c r="C918" t="s">
        <v>17</v>
      </c>
      <c r="D918">
        <v>2012</v>
      </c>
      <c r="E918" t="s">
        <v>16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15">
      <c r="A919" t="s">
        <v>2676</v>
      </c>
      <c r="B919" t="s">
        <v>2677</v>
      </c>
      <c r="C919" t="s">
        <v>17</v>
      </c>
      <c r="D919">
        <v>2011</v>
      </c>
      <c r="E919" t="s">
        <v>2678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15">
      <c r="A920" t="s">
        <v>2679</v>
      </c>
      <c r="B920" t="s">
        <v>2625</v>
      </c>
      <c r="C920" t="s">
        <v>17</v>
      </c>
      <c r="D920">
        <v>2011</v>
      </c>
      <c r="E920" t="s">
        <v>16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15">
      <c r="A921" t="s">
        <v>2680</v>
      </c>
      <c r="B921" t="s">
        <v>2681</v>
      </c>
      <c r="C921" t="s">
        <v>17</v>
      </c>
      <c r="D921">
        <v>2011</v>
      </c>
      <c r="E921" t="s">
        <v>2682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15">
      <c r="A922" t="s">
        <v>2683</v>
      </c>
      <c r="B922" t="s">
        <v>2684</v>
      </c>
      <c r="C922" t="s">
        <v>17</v>
      </c>
      <c r="D922">
        <v>2010</v>
      </c>
      <c r="E922" t="s">
        <v>2685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15">
      <c r="A923" t="s">
        <v>2686</v>
      </c>
      <c r="B923" t="s">
        <v>2687</v>
      </c>
      <c r="C923" t="s">
        <v>17</v>
      </c>
      <c r="D923">
        <v>2010</v>
      </c>
      <c r="E923" t="s">
        <v>2688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15">
      <c r="A924" t="s">
        <v>2689</v>
      </c>
      <c r="B924" t="s">
        <v>2625</v>
      </c>
      <c r="C924" t="s">
        <v>17</v>
      </c>
      <c r="D924">
        <v>2010</v>
      </c>
      <c r="E924" t="s">
        <v>16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15">
      <c r="A925" t="s">
        <v>2690</v>
      </c>
      <c r="B925" t="s">
        <v>2691</v>
      </c>
      <c r="C925" t="s">
        <v>17</v>
      </c>
      <c r="D925">
        <v>2009</v>
      </c>
      <c r="E925" t="s">
        <v>2692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15">
      <c r="A926" t="s">
        <v>2693</v>
      </c>
      <c r="B926" t="s">
        <v>2694</v>
      </c>
      <c r="C926" t="s">
        <v>17</v>
      </c>
      <c r="D926">
        <v>2009</v>
      </c>
      <c r="E926" t="s">
        <v>2695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15">
      <c r="A927" t="s">
        <v>2696</v>
      </c>
      <c r="B927" t="s">
        <v>2625</v>
      </c>
      <c r="C927" t="s">
        <v>17</v>
      </c>
      <c r="D927">
        <v>2009</v>
      </c>
      <c r="E927" t="s">
        <v>2697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15">
      <c r="A928" t="s">
        <v>2698</v>
      </c>
      <c r="B928" t="s">
        <v>2699</v>
      </c>
      <c r="C928" t="s">
        <v>17</v>
      </c>
      <c r="D928">
        <v>2008</v>
      </c>
      <c r="E928" t="s">
        <v>2700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15">
      <c r="A929" t="s">
        <v>2701</v>
      </c>
      <c r="B929" t="s">
        <v>2702</v>
      </c>
      <c r="C929" t="s">
        <v>17</v>
      </c>
      <c r="D929">
        <v>2008</v>
      </c>
      <c r="E929" t="s">
        <v>2703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15">
      <c r="A930" t="s">
        <v>2704</v>
      </c>
      <c r="B930" t="s">
        <v>2625</v>
      </c>
      <c r="C930" t="s">
        <v>17</v>
      </c>
      <c r="D930">
        <v>2008</v>
      </c>
      <c r="E930" t="s">
        <v>16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15">
      <c r="A931" t="s">
        <v>2705</v>
      </c>
      <c r="B931" t="s">
        <v>2706</v>
      </c>
      <c r="C931" t="s">
        <v>17</v>
      </c>
      <c r="D931">
        <v>2008</v>
      </c>
      <c r="E931" t="s">
        <v>2707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15">
      <c r="A932" t="s">
        <v>2708</v>
      </c>
      <c r="B932" t="s">
        <v>2709</v>
      </c>
      <c r="C932" t="s">
        <v>17</v>
      </c>
      <c r="D932">
        <v>2007</v>
      </c>
      <c r="E932" t="s">
        <v>2710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15">
      <c r="A933" t="s">
        <v>2711</v>
      </c>
      <c r="B933" t="s">
        <v>2625</v>
      </c>
      <c r="C933" t="s">
        <v>17</v>
      </c>
      <c r="D933">
        <v>2007</v>
      </c>
      <c r="E933" t="s">
        <v>16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15">
      <c r="A934" t="s">
        <v>2712</v>
      </c>
      <c r="B934" t="s">
        <v>2625</v>
      </c>
      <c r="C934" t="s">
        <v>17</v>
      </c>
      <c r="D934">
        <v>2006</v>
      </c>
      <c r="E934" t="s">
        <v>16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15">
      <c r="A935" t="s">
        <v>2713</v>
      </c>
      <c r="B935" t="s">
        <v>2625</v>
      </c>
      <c r="C935" t="s">
        <v>17</v>
      </c>
      <c r="D935">
        <v>2005</v>
      </c>
      <c r="E935" t="s">
        <v>2714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15">
      <c r="A936" t="s">
        <v>2715</v>
      </c>
      <c r="B936" t="s">
        <v>2716</v>
      </c>
      <c r="C936" t="s">
        <v>17</v>
      </c>
      <c r="D936">
        <v>2005</v>
      </c>
      <c r="E936" t="s">
        <v>2717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15">
      <c r="A937" t="s">
        <v>2718</v>
      </c>
      <c r="B937" t="s">
        <v>2719</v>
      </c>
      <c r="C937" t="s">
        <v>17</v>
      </c>
      <c r="D937">
        <v>2005</v>
      </c>
      <c r="E937" t="s">
        <v>2720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15">
      <c r="A938" t="s">
        <v>2721</v>
      </c>
      <c r="B938" t="s">
        <v>2625</v>
      </c>
      <c r="C938" t="s">
        <v>17</v>
      </c>
      <c r="D938">
        <v>2005</v>
      </c>
      <c r="E938" t="s">
        <v>2722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</sheetData>
  <autoFilter ref="A29:V938" xr:uid="{00000000-0009-0000-0000-000000000000}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2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2013</v>
      </c>
      <c r="I1">
        <v>2014</v>
      </c>
      <c r="J1">
        <v>2015</v>
      </c>
      <c r="K1">
        <v>2016</v>
      </c>
      <c r="L1">
        <v>2017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100</v>
      </c>
      <c r="B2" t="s">
        <v>101</v>
      </c>
      <c r="C2" t="s">
        <v>17</v>
      </c>
      <c r="D2">
        <v>2013</v>
      </c>
      <c r="E2" t="s">
        <v>102</v>
      </c>
      <c r="F2">
        <v>52</v>
      </c>
      <c r="G2">
        <v>6.5</v>
      </c>
      <c r="H2">
        <v>4</v>
      </c>
      <c r="I2">
        <v>7</v>
      </c>
      <c r="J2">
        <v>7</v>
      </c>
      <c r="K2">
        <v>5</v>
      </c>
      <c r="L2">
        <v>7</v>
      </c>
      <c r="M2">
        <v>30</v>
      </c>
      <c r="N2" s="8">
        <f>M2/5.46</f>
        <v>5.4945054945054945</v>
      </c>
      <c r="O2">
        <v>5.4636363636363638</v>
      </c>
    </row>
    <row r="3" spans="1:15" x14ac:dyDescent="0.15">
      <c r="A3" t="s">
        <v>112</v>
      </c>
      <c r="B3" t="s">
        <v>113</v>
      </c>
      <c r="C3" t="s">
        <v>17</v>
      </c>
      <c r="D3">
        <v>2013</v>
      </c>
      <c r="E3" t="s">
        <v>114</v>
      </c>
      <c r="F3">
        <v>47</v>
      </c>
      <c r="G3">
        <v>5.88</v>
      </c>
      <c r="H3">
        <v>2</v>
      </c>
      <c r="I3">
        <v>1</v>
      </c>
      <c r="J3">
        <v>4</v>
      </c>
      <c r="K3">
        <v>7</v>
      </c>
      <c r="L3">
        <v>8</v>
      </c>
      <c r="M3">
        <v>22</v>
      </c>
      <c r="N3" s="8">
        <f t="shared" ref="N3:N66" si="0">M3/5.46</f>
        <v>4.0293040293040292</v>
      </c>
    </row>
    <row r="4" spans="1:15" x14ac:dyDescent="0.15">
      <c r="A4" t="s">
        <v>136</v>
      </c>
      <c r="B4" t="s">
        <v>137</v>
      </c>
      <c r="C4" t="s">
        <v>17</v>
      </c>
      <c r="D4">
        <v>2013</v>
      </c>
      <c r="E4" t="s">
        <v>138</v>
      </c>
      <c r="F4">
        <v>39</v>
      </c>
      <c r="G4">
        <v>4.88</v>
      </c>
      <c r="H4">
        <v>2</v>
      </c>
      <c r="I4">
        <v>4</v>
      </c>
      <c r="J4">
        <v>8</v>
      </c>
      <c r="K4">
        <v>8</v>
      </c>
      <c r="L4">
        <v>9</v>
      </c>
      <c r="M4">
        <v>31</v>
      </c>
      <c r="N4" s="8">
        <f t="shared" si="0"/>
        <v>5.6776556776556779</v>
      </c>
    </row>
    <row r="5" spans="1:15" x14ac:dyDescent="0.15">
      <c r="A5" t="s">
        <v>178</v>
      </c>
      <c r="B5" t="s">
        <v>179</v>
      </c>
      <c r="C5" t="s">
        <v>17</v>
      </c>
      <c r="D5">
        <v>2013</v>
      </c>
      <c r="E5" t="s">
        <v>180</v>
      </c>
      <c r="F5">
        <v>35</v>
      </c>
      <c r="G5">
        <v>4.38</v>
      </c>
      <c r="H5">
        <v>0</v>
      </c>
      <c r="I5">
        <v>1</v>
      </c>
      <c r="J5">
        <v>5</v>
      </c>
      <c r="K5">
        <v>4</v>
      </c>
      <c r="L5">
        <v>7</v>
      </c>
      <c r="M5">
        <v>17</v>
      </c>
      <c r="N5" s="8">
        <f t="shared" si="0"/>
        <v>3.1135531135531136</v>
      </c>
    </row>
    <row r="6" spans="1:15" x14ac:dyDescent="0.15">
      <c r="A6" t="s">
        <v>181</v>
      </c>
      <c r="B6" t="s">
        <v>182</v>
      </c>
      <c r="C6" t="s">
        <v>17</v>
      </c>
      <c r="D6">
        <v>2013</v>
      </c>
      <c r="E6" t="s">
        <v>183</v>
      </c>
      <c r="F6">
        <v>35</v>
      </c>
      <c r="G6">
        <v>4.38</v>
      </c>
      <c r="H6">
        <v>4</v>
      </c>
      <c r="I6">
        <v>4</v>
      </c>
      <c r="J6">
        <v>6</v>
      </c>
      <c r="K6">
        <v>7</v>
      </c>
      <c r="L6">
        <v>5</v>
      </c>
      <c r="M6">
        <v>26</v>
      </c>
      <c r="N6" s="8">
        <f t="shared" si="0"/>
        <v>4.7619047619047619</v>
      </c>
    </row>
    <row r="7" spans="1:15" x14ac:dyDescent="0.15">
      <c r="A7" t="s">
        <v>304</v>
      </c>
      <c r="B7" t="s">
        <v>305</v>
      </c>
      <c r="C7" t="s">
        <v>17</v>
      </c>
      <c r="D7">
        <v>2013</v>
      </c>
      <c r="E7" t="s">
        <v>306</v>
      </c>
      <c r="F7">
        <v>25</v>
      </c>
      <c r="G7">
        <v>3.13</v>
      </c>
      <c r="H7">
        <v>2</v>
      </c>
      <c r="I7">
        <v>5</v>
      </c>
      <c r="J7">
        <v>4</v>
      </c>
      <c r="K7">
        <v>4</v>
      </c>
      <c r="L7">
        <v>3</v>
      </c>
      <c r="M7">
        <v>18</v>
      </c>
      <c r="N7" s="8">
        <f t="shared" si="0"/>
        <v>3.2967032967032965</v>
      </c>
    </row>
    <row r="8" spans="1:15" x14ac:dyDescent="0.15">
      <c r="A8" t="s">
        <v>331</v>
      </c>
      <c r="B8" t="s">
        <v>332</v>
      </c>
      <c r="C8" t="s">
        <v>17</v>
      </c>
      <c r="D8">
        <v>2013</v>
      </c>
      <c r="E8" t="s">
        <v>333</v>
      </c>
      <c r="F8">
        <v>24</v>
      </c>
      <c r="G8">
        <v>3</v>
      </c>
      <c r="H8">
        <v>0</v>
      </c>
      <c r="I8">
        <v>3</v>
      </c>
      <c r="J8">
        <v>2</v>
      </c>
      <c r="K8">
        <v>8</v>
      </c>
      <c r="L8">
        <v>3</v>
      </c>
      <c r="M8">
        <v>16</v>
      </c>
      <c r="N8" s="8">
        <f t="shared" si="0"/>
        <v>2.9304029304029302</v>
      </c>
    </row>
    <row r="9" spans="1:15" x14ac:dyDescent="0.15">
      <c r="A9" t="s">
        <v>421</v>
      </c>
      <c r="B9" t="s">
        <v>422</v>
      </c>
      <c r="C9" t="s">
        <v>17</v>
      </c>
      <c r="D9">
        <v>2013</v>
      </c>
      <c r="E9" t="s">
        <v>423</v>
      </c>
      <c r="F9">
        <v>21</v>
      </c>
      <c r="G9">
        <v>2.63</v>
      </c>
      <c r="H9">
        <v>3</v>
      </c>
      <c r="I9">
        <v>4</v>
      </c>
      <c r="J9">
        <v>2</v>
      </c>
      <c r="K9">
        <v>5</v>
      </c>
      <c r="L9">
        <v>1</v>
      </c>
      <c r="M9">
        <v>15</v>
      </c>
      <c r="N9" s="8">
        <f t="shared" si="0"/>
        <v>2.7472527472527473</v>
      </c>
    </row>
    <row r="10" spans="1:15" x14ac:dyDescent="0.15">
      <c r="A10" t="s">
        <v>424</v>
      </c>
      <c r="B10" t="s">
        <v>425</v>
      </c>
      <c r="C10" t="s">
        <v>17</v>
      </c>
      <c r="D10">
        <v>2013</v>
      </c>
      <c r="E10" t="s">
        <v>426</v>
      </c>
      <c r="F10">
        <v>21</v>
      </c>
      <c r="G10">
        <v>2.63</v>
      </c>
      <c r="H10">
        <v>7</v>
      </c>
      <c r="I10">
        <v>3</v>
      </c>
      <c r="J10">
        <v>4</v>
      </c>
      <c r="K10">
        <v>2</v>
      </c>
      <c r="L10">
        <v>1</v>
      </c>
      <c r="M10">
        <v>17</v>
      </c>
      <c r="N10" s="8">
        <f t="shared" si="0"/>
        <v>3.1135531135531136</v>
      </c>
    </row>
    <row r="11" spans="1:15" x14ac:dyDescent="0.15">
      <c r="A11" t="s">
        <v>454</v>
      </c>
      <c r="B11" t="s">
        <v>455</v>
      </c>
      <c r="C11" t="s">
        <v>17</v>
      </c>
      <c r="D11">
        <v>2013</v>
      </c>
      <c r="E11" t="s">
        <v>456</v>
      </c>
      <c r="F11">
        <v>20</v>
      </c>
      <c r="G11">
        <v>2.5</v>
      </c>
      <c r="H11">
        <v>6</v>
      </c>
      <c r="I11">
        <v>8</v>
      </c>
      <c r="J11">
        <v>1</v>
      </c>
      <c r="K11">
        <v>2</v>
      </c>
      <c r="L11">
        <v>0</v>
      </c>
      <c r="M11">
        <v>17</v>
      </c>
      <c r="N11" s="8">
        <f t="shared" si="0"/>
        <v>3.1135531135531136</v>
      </c>
    </row>
    <row r="12" spans="1:15" x14ac:dyDescent="0.15">
      <c r="A12" t="s">
        <v>481</v>
      </c>
      <c r="B12" t="s">
        <v>482</v>
      </c>
      <c r="C12" t="s">
        <v>17</v>
      </c>
      <c r="D12">
        <v>2013</v>
      </c>
      <c r="E12" t="s">
        <v>483</v>
      </c>
      <c r="F12">
        <v>19</v>
      </c>
      <c r="G12">
        <v>2.38</v>
      </c>
      <c r="H12">
        <v>0</v>
      </c>
      <c r="I12">
        <v>3</v>
      </c>
      <c r="J12">
        <v>3</v>
      </c>
      <c r="K12">
        <v>5</v>
      </c>
      <c r="L12">
        <v>1</v>
      </c>
      <c r="M12">
        <v>12</v>
      </c>
      <c r="N12" s="8">
        <f t="shared" si="0"/>
        <v>2.197802197802198</v>
      </c>
    </row>
    <row r="13" spans="1:15" x14ac:dyDescent="0.15">
      <c r="A13" t="s">
        <v>484</v>
      </c>
      <c r="B13" t="s">
        <v>485</v>
      </c>
      <c r="C13" t="s">
        <v>17</v>
      </c>
      <c r="D13">
        <v>2013</v>
      </c>
      <c r="E13" t="s">
        <v>486</v>
      </c>
      <c r="F13">
        <v>19</v>
      </c>
      <c r="G13">
        <v>2.38</v>
      </c>
      <c r="H13">
        <v>1</v>
      </c>
      <c r="I13">
        <v>2</v>
      </c>
      <c r="J13">
        <v>0</v>
      </c>
      <c r="K13">
        <v>3</v>
      </c>
      <c r="L13">
        <v>3</v>
      </c>
      <c r="M13">
        <v>9</v>
      </c>
      <c r="N13" s="8">
        <f t="shared" si="0"/>
        <v>1.6483516483516483</v>
      </c>
    </row>
    <row r="14" spans="1:15" x14ac:dyDescent="0.15">
      <c r="A14" t="s">
        <v>532</v>
      </c>
      <c r="B14" t="s">
        <v>533</v>
      </c>
      <c r="C14" t="s">
        <v>17</v>
      </c>
      <c r="D14">
        <v>2013</v>
      </c>
      <c r="E14" t="s">
        <v>534</v>
      </c>
      <c r="F14">
        <v>18</v>
      </c>
      <c r="G14">
        <v>2.25</v>
      </c>
      <c r="H14">
        <v>0</v>
      </c>
      <c r="I14">
        <v>2</v>
      </c>
      <c r="J14">
        <v>2</v>
      </c>
      <c r="K14">
        <v>5</v>
      </c>
      <c r="L14">
        <v>1</v>
      </c>
      <c r="M14">
        <v>10</v>
      </c>
      <c r="N14" s="8">
        <f t="shared" si="0"/>
        <v>1.8315018315018314</v>
      </c>
    </row>
    <row r="15" spans="1:15" x14ac:dyDescent="0.15">
      <c r="A15" t="s">
        <v>535</v>
      </c>
      <c r="B15" t="s">
        <v>536</v>
      </c>
      <c r="C15" t="s">
        <v>17</v>
      </c>
      <c r="D15">
        <v>2013</v>
      </c>
      <c r="E15" t="s">
        <v>537</v>
      </c>
      <c r="F15">
        <v>18</v>
      </c>
      <c r="G15">
        <v>2.25</v>
      </c>
      <c r="H15">
        <v>0</v>
      </c>
      <c r="I15">
        <v>3</v>
      </c>
      <c r="J15">
        <v>5</v>
      </c>
      <c r="K15">
        <v>4</v>
      </c>
      <c r="L15">
        <v>2</v>
      </c>
      <c r="M15">
        <v>14</v>
      </c>
      <c r="N15" s="8">
        <f t="shared" si="0"/>
        <v>2.5641025641025643</v>
      </c>
    </row>
    <row r="16" spans="1:15" x14ac:dyDescent="0.15">
      <c r="A16" t="s">
        <v>538</v>
      </c>
      <c r="B16" t="s">
        <v>539</v>
      </c>
      <c r="C16" t="s">
        <v>17</v>
      </c>
      <c r="D16">
        <v>2013</v>
      </c>
      <c r="E16" t="s">
        <v>540</v>
      </c>
      <c r="F16">
        <v>18</v>
      </c>
      <c r="G16">
        <v>2.25</v>
      </c>
      <c r="H16">
        <v>1</v>
      </c>
      <c r="I16">
        <v>3</v>
      </c>
      <c r="J16">
        <v>4</v>
      </c>
      <c r="K16">
        <v>3</v>
      </c>
      <c r="L16">
        <v>3</v>
      </c>
      <c r="M16">
        <v>14</v>
      </c>
      <c r="N16" s="8">
        <f t="shared" si="0"/>
        <v>2.5641025641025643</v>
      </c>
    </row>
    <row r="17" spans="1:14" x14ac:dyDescent="0.15">
      <c r="A17" t="s">
        <v>577</v>
      </c>
      <c r="B17" t="s">
        <v>578</v>
      </c>
      <c r="C17" t="s">
        <v>17</v>
      </c>
      <c r="D17">
        <v>2013</v>
      </c>
      <c r="E17" t="s">
        <v>579</v>
      </c>
      <c r="F17">
        <v>17</v>
      </c>
      <c r="G17">
        <v>2.13</v>
      </c>
      <c r="H17">
        <v>2</v>
      </c>
      <c r="I17">
        <v>4</v>
      </c>
      <c r="J17">
        <v>2</v>
      </c>
      <c r="K17">
        <v>1</v>
      </c>
      <c r="L17">
        <v>3</v>
      </c>
      <c r="M17">
        <v>12</v>
      </c>
      <c r="N17" s="8">
        <f t="shared" si="0"/>
        <v>2.197802197802198</v>
      </c>
    </row>
    <row r="18" spans="1:14" x14ac:dyDescent="0.15">
      <c r="A18" t="s">
        <v>637</v>
      </c>
      <c r="B18" t="s">
        <v>638</v>
      </c>
      <c r="C18" t="s">
        <v>17</v>
      </c>
      <c r="D18">
        <v>2013</v>
      </c>
      <c r="E18" t="s">
        <v>639</v>
      </c>
      <c r="F18">
        <v>16</v>
      </c>
      <c r="G18">
        <v>2</v>
      </c>
      <c r="H18">
        <v>0</v>
      </c>
      <c r="I18">
        <v>1</v>
      </c>
      <c r="J18">
        <v>3</v>
      </c>
      <c r="K18">
        <v>5</v>
      </c>
      <c r="L18">
        <v>2</v>
      </c>
      <c r="M18">
        <v>11</v>
      </c>
      <c r="N18" s="8">
        <f t="shared" si="0"/>
        <v>2.0146520146520146</v>
      </c>
    </row>
    <row r="19" spans="1:14" x14ac:dyDescent="0.15">
      <c r="A19" t="s">
        <v>640</v>
      </c>
      <c r="B19" t="s">
        <v>641</v>
      </c>
      <c r="C19" t="s">
        <v>17</v>
      </c>
      <c r="D19">
        <v>2013</v>
      </c>
      <c r="E19" t="s">
        <v>642</v>
      </c>
      <c r="F19">
        <v>16</v>
      </c>
      <c r="G19">
        <v>2</v>
      </c>
      <c r="H19">
        <v>1</v>
      </c>
      <c r="I19">
        <v>2</v>
      </c>
      <c r="J19">
        <v>5</v>
      </c>
      <c r="K19">
        <v>3</v>
      </c>
      <c r="L19">
        <v>3</v>
      </c>
      <c r="M19">
        <v>14</v>
      </c>
      <c r="N19" s="8">
        <f t="shared" si="0"/>
        <v>2.5641025641025643</v>
      </c>
    </row>
    <row r="20" spans="1:14" x14ac:dyDescent="0.15">
      <c r="A20" t="s">
        <v>643</v>
      </c>
      <c r="B20" t="s">
        <v>644</v>
      </c>
      <c r="C20" t="s">
        <v>17</v>
      </c>
      <c r="D20">
        <v>2013</v>
      </c>
      <c r="E20" t="s">
        <v>645</v>
      </c>
      <c r="F20">
        <v>16</v>
      </c>
      <c r="G20">
        <v>2</v>
      </c>
      <c r="H20">
        <v>0</v>
      </c>
      <c r="I20">
        <v>0</v>
      </c>
      <c r="J20">
        <v>1</v>
      </c>
      <c r="K20">
        <v>1</v>
      </c>
      <c r="L20">
        <v>5</v>
      </c>
      <c r="M20">
        <v>7</v>
      </c>
      <c r="N20" s="8">
        <f t="shared" si="0"/>
        <v>1.2820512820512822</v>
      </c>
    </row>
    <row r="21" spans="1:14" x14ac:dyDescent="0.15">
      <c r="A21" t="s">
        <v>715</v>
      </c>
      <c r="B21" t="s">
        <v>716</v>
      </c>
      <c r="C21" t="s">
        <v>17</v>
      </c>
      <c r="D21">
        <v>2013</v>
      </c>
      <c r="E21" t="s">
        <v>717</v>
      </c>
      <c r="F21">
        <v>14</v>
      </c>
      <c r="G21">
        <v>1.75</v>
      </c>
      <c r="H21">
        <v>0</v>
      </c>
      <c r="I21">
        <v>2</v>
      </c>
      <c r="J21">
        <v>2</v>
      </c>
      <c r="K21">
        <v>1</v>
      </c>
      <c r="L21">
        <v>3</v>
      </c>
      <c r="M21">
        <v>8</v>
      </c>
      <c r="N21" s="8">
        <f t="shared" si="0"/>
        <v>1.4652014652014651</v>
      </c>
    </row>
    <row r="22" spans="1:14" x14ac:dyDescent="0.15">
      <c r="A22" t="s">
        <v>718</v>
      </c>
      <c r="B22" t="s">
        <v>719</v>
      </c>
      <c r="C22" t="s">
        <v>17</v>
      </c>
      <c r="D22">
        <v>2013</v>
      </c>
      <c r="E22" t="s">
        <v>720</v>
      </c>
      <c r="F22">
        <v>14</v>
      </c>
      <c r="G22">
        <v>1.75</v>
      </c>
      <c r="H22">
        <v>1</v>
      </c>
      <c r="I22">
        <v>4</v>
      </c>
      <c r="J22">
        <v>1</v>
      </c>
      <c r="K22">
        <v>4</v>
      </c>
      <c r="L22">
        <v>1</v>
      </c>
      <c r="M22">
        <v>11</v>
      </c>
      <c r="N22" s="8">
        <f t="shared" si="0"/>
        <v>2.0146520146520146</v>
      </c>
    </row>
    <row r="23" spans="1:14" x14ac:dyDescent="0.15">
      <c r="A23" t="s">
        <v>721</v>
      </c>
      <c r="B23" t="s">
        <v>722</v>
      </c>
      <c r="C23" t="s">
        <v>17</v>
      </c>
      <c r="D23">
        <v>2013</v>
      </c>
      <c r="E23" t="s">
        <v>723</v>
      </c>
      <c r="F23">
        <v>14</v>
      </c>
      <c r="G23">
        <v>1.75</v>
      </c>
      <c r="H23">
        <v>3</v>
      </c>
      <c r="I23">
        <v>5</v>
      </c>
      <c r="J23">
        <v>1</v>
      </c>
      <c r="K23">
        <v>3</v>
      </c>
      <c r="L23">
        <v>1</v>
      </c>
      <c r="M23">
        <v>13</v>
      </c>
      <c r="N23" s="8">
        <f t="shared" si="0"/>
        <v>2.3809523809523809</v>
      </c>
    </row>
    <row r="24" spans="1:14" x14ac:dyDescent="0.15">
      <c r="A24" t="s">
        <v>778</v>
      </c>
      <c r="B24" t="s">
        <v>779</v>
      </c>
      <c r="C24" t="s">
        <v>17</v>
      </c>
      <c r="D24">
        <v>2013</v>
      </c>
      <c r="E24" t="s">
        <v>780</v>
      </c>
      <c r="F24">
        <v>13</v>
      </c>
      <c r="G24">
        <v>1.63</v>
      </c>
      <c r="H24">
        <v>2</v>
      </c>
      <c r="I24">
        <v>1</v>
      </c>
      <c r="J24">
        <v>3</v>
      </c>
      <c r="K24">
        <v>2</v>
      </c>
      <c r="L24">
        <v>1</v>
      </c>
      <c r="M24">
        <v>9</v>
      </c>
      <c r="N24" s="8">
        <f t="shared" si="0"/>
        <v>1.6483516483516483</v>
      </c>
    </row>
    <row r="25" spans="1:14" x14ac:dyDescent="0.15">
      <c r="A25" t="s">
        <v>844</v>
      </c>
      <c r="B25" t="s">
        <v>845</v>
      </c>
      <c r="C25" t="s">
        <v>17</v>
      </c>
      <c r="D25">
        <v>2013</v>
      </c>
      <c r="E25" t="s">
        <v>846</v>
      </c>
      <c r="F25">
        <v>12</v>
      </c>
      <c r="G25">
        <v>1.5</v>
      </c>
      <c r="H25">
        <v>0</v>
      </c>
      <c r="I25">
        <v>3</v>
      </c>
      <c r="J25">
        <v>1</v>
      </c>
      <c r="K25">
        <v>4</v>
      </c>
      <c r="L25">
        <v>1</v>
      </c>
      <c r="M25">
        <v>9</v>
      </c>
      <c r="N25" s="8">
        <f t="shared" si="0"/>
        <v>1.6483516483516483</v>
      </c>
    </row>
    <row r="26" spans="1:14" x14ac:dyDescent="0.15">
      <c r="A26" t="s">
        <v>847</v>
      </c>
      <c r="B26" t="s">
        <v>848</v>
      </c>
      <c r="C26" t="s">
        <v>17</v>
      </c>
      <c r="D26">
        <v>2013</v>
      </c>
      <c r="E26" t="s">
        <v>849</v>
      </c>
      <c r="F26">
        <v>12</v>
      </c>
      <c r="G26">
        <v>1.5</v>
      </c>
      <c r="H26">
        <v>4</v>
      </c>
      <c r="I26">
        <v>4</v>
      </c>
      <c r="J26">
        <v>2</v>
      </c>
      <c r="K26">
        <v>1</v>
      </c>
      <c r="L26">
        <v>0</v>
      </c>
      <c r="M26">
        <v>11</v>
      </c>
      <c r="N26" s="8">
        <f t="shared" si="0"/>
        <v>2.0146520146520146</v>
      </c>
    </row>
    <row r="27" spans="1:14" x14ac:dyDescent="0.15">
      <c r="A27" t="s">
        <v>1024</v>
      </c>
      <c r="B27" t="s">
        <v>1025</v>
      </c>
      <c r="C27" t="s">
        <v>17</v>
      </c>
      <c r="D27">
        <v>2013</v>
      </c>
      <c r="E27" t="s">
        <v>1026</v>
      </c>
      <c r="F27">
        <v>10</v>
      </c>
      <c r="G27">
        <v>1.25</v>
      </c>
      <c r="H27">
        <v>0</v>
      </c>
      <c r="I27">
        <v>3</v>
      </c>
      <c r="J27">
        <v>1</v>
      </c>
      <c r="K27">
        <v>1</v>
      </c>
      <c r="L27">
        <v>2</v>
      </c>
      <c r="M27">
        <v>7</v>
      </c>
      <c r="N27" s="8">
        <f t="shared" si="0"/>
        <v>1.2820512820512822</v>
      </c>
    </row>
    <row r="28" spans="1:14" x14ac:dyDescent="0.15">
      <c r="A28" t="s">
        <v>1027</v>
      </c>
      <c r="B28" t="s">
        <v>1028</v>
      </c>
      <c r="C28" t="s">
        <v>17</v>
      </c>
      <c r="D28">
        <v>2013</v>
      </c>
      <c r="E28" t="s">
        <v>1029</v>
      </c>
      <c r="F28">
        <v>10</v>
      </c>
      <c r="G28">
        <v>1.25</v>
      </c>
      <c r="H28">
        <v>1</v>
      </c>
      <c r="I28">
        <v>1</v>
      </c>
      <c r="J28">
        <v>3</v>
      </c>
      <c r="K28">
        <v>0</v>
      </c>
      <c r="L28">
        <v>1</v>
      </c>
      <c r="M28">
        <v>6</v>
      </c>
      <c r="N28" s="8">
        <f t="shared" si="0"/>
        <v>1.098901098901099</v>
      </c>
    </row>
    <row r="29" spans="1:14" x14ac:dyDescent="0.15">
      <c r="A29" t="s">
        <v>1030</v>
      </c>
      <c r="B29" t="s">
        <v>1031</v>
      </c>
      <c r="C29" t="s">
        <v>17</v>
      </c>
      <c r="D29">
        <v>2013</v>
      </c>
      <c r="E29" t="s">
        <v>1032</v>
      </c>
      <c r="F29">
        <v>10</v>
      </c>
      <c r="G29">
        <v>1.25</v>
      </c>
      <c r="H29">
        <v>0</v>
      </c>
      <c r="I29">
        <v>1</v>
      </c>
      <c r="J29">
        <v>1</v>
      </c>
      <c r="K29">
        <v>0</v>
      </c>
      <c r="L29">
        <v>4</v>
      </c>
      <c r="M29">
        <v>6</v>
      </c>
      <c r="N29" s="8">
        <f t="shared" si="0"/>
        <v>1.098901098901099</v>
      </c>
    </row>
    <row r="30" spans="1:14" x14ac:dyDescent="0.15">
      <c r="A30" t="s">
        <v>1033</v>
      </c>
      <c r="B30" t="s">
        <v>1034</v>
      </c>
      <c r="C30" t="s">
        <v>17</v>
      </c>
      <c r="D30">
        <v>2013</v>
      </c>
      <c r="E30" t="s">
        <v>1035</v>
      </c>
      <c r="F30">
        <v>10</v>
      </c>
      <c r="G30">
        <v>1.25</v>
      </c>
      <c r="H30">
        <v>1</v>
      </c>
      <c r="I30">
        <v>0</v>
      </c>
      <c r="J30">
        <v>1</v>
      </c>
      <c r="K30">
        <v>2</v>
      </c>
      <c r="L30">
        <v>2</v>
      </c>
      <c r="M30">
        <v>6</v>
      </c>
      <c r="N30" s="8">
        <f t="shared" si="0"/>
        <v>1.098901098901099</v>
      </c>
    </row>
    <row r="31" spans="1:14" x14ac:dyDescent="0.15">
      <c r="A31" t="s">
        <v>1111</v>
      </c>
      <c r="B31" t="s">
        <v>1112</v>
      </c>
      <c r="C31" t="s">
        <v>17</v>
      </c>
      <c r="D31">
        <v>2013</v>
      </c>
      <c r="E31" t="s">
        <v>1113</v>
      </c>
      <c r="F31">
        <v>9</v>
      </c>
      <c r="G31">
        <v>1.1299999999999999</v>
      </c>
      <c r="H31">
        <v>0</v>
      </c>
      <c r="I31">
        <v>2</v>
      </c>
      <c r="J31">
        <v>3</v>
      </c>
      <c r="K31">
        <v>2</v>
      </c>
      <c r="L31">
        <v>1</v>
      </c>
      <c r="M31">
        <v>8</v>
      </c>
      <c r="N31" s="8">
        <f t="shared" si="0"/>
        <v>1.4652014652014651</v>
      </c>
    </row>
    <row r="32" spans="1:14" x14ac:dyDescent="0.15">
      <c r="A32" t="s">
        <v>1114</v>
      </c>
      <c r="B32" t="s">
        <v>1115</v>
      </c>
      <c r="C32" t="s">
        <v>17</v>
      </c>
      <c r="D32">
        <v>2013</v>
      </c>
      <c r="E32" t="s">
        <v>1116</v>
      </c>
      <c r="F32">
        <v>9</v>
      </c>
      <c r="G32">
        <v>1.1299999999999999</v>
      </c>
      <c r="H32">
        <v>0</v>
      </c>
      <c r="I32">
        <v>3</v>
      </c>
      <c r="J32">
        <v>1</v>
      </c>
      <c r="K32">
        <v>1</v>
      </c>
      <c r="L32">
        <v>1</v>
      </c>
      <c r="M32">
        <v>6</v>
      </c>
      <c r="N32" s="8">
        <f t="shared" si="0"/>
        <v>1.098901098901099</v>
      </c>
    </row>
    <row r="33" spans="1:14" x14ac:dyDescent="0.15">
      <c r="A33" t="s">
        <v>1117</v>
      </c>
      <c r="B33" t="s">
        <v>1118</v>
      </c>
      <c r="C33" t="s">
        <v>17</v>
      </c>
      <c r="D33">
        <v>2013</v>
      </c>
      <c r="E33" t="s">
        <v>1119</v>
      </c>
      <c r="F33">
        <v>9</v>
      </c>
      <c r="G33">
        <v>1.1299999999999999</v>
      </c>
      <c r="H33">
        <v>0</v>
      </c>
      <c r="I33">
        <v>3</v>
      </c>
      <c r="J33">
        <v>2</v>
      </c>
      <c r="K33">
        <v>1</v>
      </c>
      <c r="L33">
        <v>1</v>
      </c>
      <c r="M33">
        <v>7</v>
      </c>
      <c r="N33" s="8">
        <f t="shared" si="0"/>
        <v>1.2820512820512822</v>
      </c>
    </row>
    <row r="34" spans="1:14" x14ac:dyDescent="0.15">
      <c r="A34" t="s">
        <v>1120</v>
      </c>
      <c r="B34" t="s">
        <v>1121</v>
      </c>
      <c r="C34" t="s">
        <v>17</v>
      </c>
      <c r="D34">
        <v>2013</v>
      </c>
      <c r="E34" t="s">
        <v>1122</v>
      </c>
      <c r="F34">
        <v>9</v>
      </c>
      <c r="G34">
        <v>1.1299999999999999</v>
      </c>
      <c r="H34">
        <v>1</v>
      </c>
      <c r="I34">
        <v>1</v>
      </c>
      <c r="J34">
        <v>1</v>
      </c>
      <c r="K34">
        <v>2</v>
      </c>
      <c r="L34">
        <v>1</v>
      </c>
      <c r="M34">
        <v>6</v>
      </c>
      <c r="N34" s="8">
        <f t="shared" si="0"/>
        <v>1.098901098901099</v>
      </c>
    </row>
    <row r="35" spans="1:14" x14ac:dyDescent="0.15">
      <c r="A35" t="s">
        <v>1204</v>
      </c>
      <c r="B35" t="s">
        <v>1205</v>
      </c>
      <c r="C35" t="s">
        <v>17</v>
      </c>
      <c r="D35">
        <v>2013</v>
      </c>
      <c r="E35" t="s">
        <v>1206</v>
      </c>
      <c r="F35">
        <v>8</v>
      </c>
      <c r="G35">
        <v>1</v>
      </c>
      <c r="H35">
        <v>1</v>
      </c>
      <c r="I35">
        <v>0</v>
      </c>
      <c r="J35">
        <v>2</v>
      </c>
      <c r="K35">
        <v>1</v>
      </c>
      <c r="L35">
        <v>0</v>
      </c>
      <c r="M35">
        <v>4</v>
      </c>
      <c r="N35" s="8">
        <f t="shared" si="0"/>
        <v>0.73260073260073255</v>
      </c>
    </row>
    <row r="36" spans="1:14" x14ac:dyDescent="0.15">
      <c r="A36" t="s">
        <v>1207</v>
      </c>
      <c r="B36" t="s">
        <v>1208</v>
      </c>
      <c r="C36" t="s">
        <v>17</v>
      </c>
      <c r="D36">
        <v>2013</v>
      </c>
      <c r="E36" t="s">
        <v>1209</v>
      </c>
      <c r="F36">
        <v>8</v>
      </c>
      <c r="G36">
        <v>1</v>
      </c>
      <c r="H36">
        <v>0</v>
      </c>
      <c r="I36">
        <v>0</v>
      </c>
      <c r="J36">
        <v>5</v>
      </c>
      <c r="K36">
        <v>0</v>
      </c>
      <c r="L36">
        <v>0</v>
      </c>
      <c r="M36">
        <v>5</v>
      </c>
      <c r="N36" s="8">
        <f t="shared" si="0"/>
        <v>0.91575091575091572</v>
      </c>
    </row>
    <row r="37" spans="1:14" x14ac:dyDescent="0.15">
      <c r="A37" t="s">
        <v>1210</v>
      </c>
      <c r="B37" t="s">
        <v>1211</v>
      </c>
      <c r="C37" t="s">
        <v>17</v>
      </c>
      <c r="D37">
        <v>2013</v>
      </c>
      <c r="E37" t="s">
        <v>1212</v>
      </c>
      <c r="F37">
        <v>8</v>
      </c>
      <c r="G37">
        <v>1</v>
      </c>
      <c r="H37">
        <v>0</v>
      </c>
      <c r="I37">
        <v>1</v>
      </c>
      <c r="J37">
        <v>2</v>
      </c>
      <c r="K37">
        <v>1</v>
      </c>
      <c r="L37">
        <v>2</v>
      </c>
      <c r="M37">
        <v>6</v>
      </c>
      <c r="N37" s="8">
        <f t="shared" si="0"/>
        <v>1.098901098901099</v>
      </c>
    </row>
    <row r="38" spans="1:14" x14ac:dyDescent="0.15">
      <c r="A38" t="s">
        <v>1213</v>
      </c>
      <c r="B38" t="s">
        <v>1214</v>
      </c>
      <c r="C38" t="s">
        <v>17</v>
      </c>
      <c r="D38">
        <v>2013</v>
      </c>
      <c r="E38" t="s">
        <v>1215</v>
      </c>
      <c r="F38">
        <v>8</v>
      </c>
      <c r="G38">
        <v>1</v>
      </c>
      <c r="H38">
        <v>0</v>
      </c>
      <c r="I38">
        <v>2</v>
      </c>
      <c r="J38">
        <v>2</v>
      </c>
      <c r="K38">
        <v>1</v>
      </c>
      <c r="L38">
        <v>2</v>
      </c>
      <c r="M38">
        <v>7</v>
      </c>
      <c r="N38" s="8">
        <f t="shared" si="0"/>
        <v>1.2820512820512822</v>
      </c>
    </row>
    <row r="39" spans="1:14" x14ac:dyDescent="0.15">
      <c r="A39" t="s">
        <v>1216</v>
      </c>
      <c r="B39" t="s">
        <v>1217</v>
      </c>
      <c r="C39" t="s">
        <v>17</v>
      </c>
      <c r="D39">
        <v>2013</v>
      </c>
      <c r="E39" t="s">
        <v>1218</v>
      </c>
      <c r="F39">
        <v>8</v>
      </c>
      <c r="G39">
        <v>1</v>
      </c>
      <c r="H39">
        <v>1</v>
      </c>
      <c r="I39">
        <v>1</v>
      </c>
      <c r="J39">
        <v>3</v>
      </c>
      <c r="K39">
        <v>1</v>
      </c>
      <c r="L39">
        <v>1</v>
      </c>
      <c r="M39">
        <v>7</v>
      </c>
      <c r="N39" s="8">
        <f t="shared" si="0"/>
        <v>1.2820512820512822</v>
      </c>
    </row>
    <row r="40" spans="1:14" x14ac:dyDescent="0.15">
      <c r="A40" t="s">
        <v>1219</v>
      </c>
      <c r="B40" t="s">
        <v>1220</v>
      </c>
      <c r="C40" t="s">
        <v>17</v>
      </c>
      <c r="D40">
        <v>2013</v>
      </c>
      <c r="E40" t="s">
        <v>1221</v>
      </c>
      <c r="F40">
        <v>8</v>
      </c>
      <c r="G40">
        <v>1</v>
      </c>
      <c r="H40">
        <v>1</v>
      </c>
      <c r="I40">
        <v>2</v>
      </c>
      <c r="J40">
        <v>2</v>
      </c>
      <c r="K40">
        <v>1</v>
      </c>
      <c r="L40">
        <v>1</v>
      </c>
      <c r="M40">
        <v>7</v>
      </c>
      <c r="N40" s="8">
        <f t="shared" si="0"/>
        <v>1.2820512820512822</v>
      </c>
    </row>
    <row r="41" spans="1:14" x14ac:dyDescent="0.15">
      <c r="A41" t="s">
        <v>1363</v>
      </c>
      <c r="B41" t="s">
        <v>1364</v>
      </c>
      <c r="C41" t="s">
        <v>17</v>
      </c>
      <c r="D41">
        <v>2013</v>
      </c>
      <c r="E41" t="s">
        <v>1365</v>
      </c>
      <c r="F41">
        <v>7</v>
      </c>
      <c r="G41">
        <v>0.88</v>
      </c>
      <c r="H41">
        <v>0</v>
      </c>
      <c r="I41">
        <v>1</v>
      </c>
      <c r="J41">
        <v>3</v>
      </c>
      <c r="K41">
        <v>0</v>
      </c>
      <c r="L41">
        <v>0</v>
      </c>
      <c r="M41">
        <v>4</v>
      </c>
      <c r="N41" s="8">
        <f t="shared" si="0"/>
        <v>0.73260073260073255</v>
      </c>
    </row>
    <row r="42" spans="1:14" x14ac:dyDescent="0.15">
      <c r="A42" t="s">
        <v>1366</v>
      </c>
      <c r="B42" t="s">
        <v>1367</v>
      </c>
      <c r="C42" t="s">
        <v>17</v>
      </c>
      <c r="D42">
        <v>2013</v>
      </c>
      <c r="E42" t="s">
        <v>1368</v>
      </c>
      <c r="F42">
        <v>7</v>
      </c>
      <c r="G42">
        <v>0.88</v>
      </c>
      <c r="H42">
        <v>0</v>
      </c>
      <c r="I42">
        <v>0</v>
      </c>
      <c r="J42">
        <v>3</v>
      </c>
      <c r="K42">
        <v>0</v>
      </c>
      <c r="L42">
        <v>0</v>
      </c>
      <c r="M42">
        <v>3</v>
      </c>
      <c r="N42" s="8">
        <f t="shared" si="0"/>
        <v>0.5494505494505495</v>
      </c>
    </row>
    <row r="43" spans="1:14" x14ac:dyDescent="0.15">
      <c r="A43" t="s">
        <v>1369</v>
      </c>
      <c r="B43" t="s">
        <v>1370</v>
      </c>
      <c r="C43" t="s">
        <v>17</v>
      </c>
      <c r="D43">
        <v>2013</v>
      </c>
      <c r="E43" t="s">
        <v>1371</v>
      </c>
      <c r="F43">
        <v>7</v>
      </c>
      <c r="G43">
        <v>0.88</v>
      </c>
      <c r="H43">
        <v>1</v>
      </c>
      <c r="I43">
        <v>1</v>
      </c>
      <c r="J43">
        <v>1</v>
      </c>
      <c r="K43">
        <v>2</v>
      </c>
      <c r="L43">
        <v>1</v>
      </c>
      <c r="M43">
        <v>6</v>
      </c>
      <c r="N43" s="8">
        <f t="shared" si="0"/>
        <v>1.098901098901099</v>
      </c>
    </row>
    <row r="44" spans="1:14" x14ac:dyDescent="0.15">
      <c r="A44" t="s">
        <v>1372</v>
      </c>
      <c r="B44" t="s">
        <v>1373</v>
      </c>
      <c r="C44" t="s">
        <v>17</v>
      </c>
      <c r="D44">
        <v>2013</v>
      </c>
      <c r="E44" t="s">
        <v>1374</v>
      </c>
      <c r="F44">
        <v>7</v>
      </c>
      <c r="G44">
        <v>0.88</v>
      </c>
      <c r="H44">
        <v>0</v>
      </c>
      <c r="I44">
        <v>2</v>
      </c>
      <c r="J44">
        <v>1</v>
      </c>
      <c r="K44">
        <v>1</v>
      </c>
      <c r="L44">
        <v>2</v>
      </c>
      <c r="M44">
        <v>6</v>
      </c>
      <c r="N44" s="8">
        <f t="shared" si="0"/>
        <v>1.098901098901099</v>
      </c>
    </row>
    <row r="45" spans="1:14" x14ac:dyDescent="0.15">
      <c r="A45" t="s">
        <v>1510</v>
      </c>
      <c r="B45" t="s">
        <v>1511</v>
      </c>
      <c r="C45" t="s">
        <v>17</v>
      </c>
      <c r="D45">
        <v>2013</v>
      </c>
      <c r="E45" t="s">
        <v>1512</v>
      </c>
      <c r="F45">
        <v>6</v>
      </c>
      <c r="G45">
        <v>0.75</v>
      </c>
      <c r="H45">
        <v>1</v>
      </c>
      <c r="I45">
        <v>2</v>
      </c>
      <c r="J45">
        <v>0</v>
      </c>
      <c r="K45">
        <v>0</v>
      </c>
      <c r="L45">
        <v>3</v>
      </c>
      <c r="M45">
        <v>6</v>
      </c>
      <c r="N45" s="8">
        <f t="shared" si="0"/>
        <v>1.098901098901099</v>
      </c>
    </row>
    <row r="46" spans="1:14" x14ac:dyDescent="0.15">
      <c r="A46" t="s">
        <v>1513</v>
      </c>
      <c r="B46" t="s">
        <v>1514</v>
      </c>
      <c r="C46" t="s">
        <v>17</v>
      </c>
      <c r="D46">
        <v>2013</v>
      </c>
      <c r="E46" t="s">
        <v>1515</v>
      </c>
      <c r="F46">
        <v>6</v>
      </c>
      <c r="G46">
        <v>0.75</v>
      </c>
      <c r="H46">
        <v>0</v>
      </c>
      <c r="I46">
        <v>0</v>
      </c>
      <c r="J46">
        <v>2</v>
      </c>
      <c r="K46">
        <v>1</v>
      </c>
      <c r="L46">
        <v>0</v>
      </c>
      <c r="M46">
        <v>3</v>
      </c>
      <c r="N46" s="8">
        <f t="shared" si="0"/>
        <v>0.5494505494505495</v>
      </c>
    </row>
    <row r="47" spans="1:14" x14ac:dyDescent="0.15">
      <c r="A47" t="s">
        <v>1516</v>
      </c>
      <c r="B47" t="s">
        <v>1517</v>
      </c>
      <c r="C47" t="s">
        <v>17</v>
      </c>
      <c r="D47">
        <v>2013</v>
      </c>
      <c r="E47" t="s">
        <v>1518</v>
      </c>
      <c r="F47">
        <v>6</v>
      </c>
      <c r="G47">
        <v>0.75</v>
      </c>
      <c r="H47">
        <v>0</v>
      </c>
      <c r="I47">
        <v>0</v>
      </c>
      <c r="J47">
        <v>1</v>
      </c>
      <c r="K47">
        <v>1</v>
      </c>
      <c r="L47">
        <v>2</v>
      </c>
      <c r="M47">
        <v>4</v>
      </c>
      <c r="N47" s="8">
        <f t="shared" si="0"/>
        <v>0.73260073260073255</v>
      </c>
    </row>
    <row r="48" spans="1:14" x14ac:dyDescent="0.15">
      <c r="A48" t="s">
        <v>1519</v>
      </c>
      <c r="B48" t="s">
        <v>1520</v>
      </c>
      <c r="C48" t="s">
        <v>17</v>
      </c>
      <c r="D48">
        <v>2013</v>
      </c>
      <c r="E48" t="s">
        <v>1521</v>
      </c>
      <c r="F48">
        <v>6</v>
      </c>
      <c r="G48">
        <v>0.75</v>
      </c>
      <c r="H48">
        <v>1</v>
      </c>
      <c r="I48">
        <v>0</v>
      </c>
      <c r="J48">
        <v>1</v>
      </c>
      <c r="K48">
        <v>1</v>
      </c>
      <c r="L48">
        <v>1</v>
      </c>
      <c r="M48">
        <v>4</v>
      </c>
      <c r="N48" s="8">
        <f t="shared" si="0"/>
        <v>0.73260073260073255</v>
      </c>
    </row>
    <row r="49" spans="1:14" x14ac:dyDescent="0.15">
      <c r="A49" t="s">
        <v>1522</v>
      </c>
      <c r="B49" t="s">
        <v>1523</v>
      </c>
      <c r="C49" t="s">
        <v>17</v>
      </c>
      <c r="D49">
        <v>2013</v>
      </c>
      <c r="E49" t="s">
        <v>1524</v>
      </c>
      <c r="F49">
        <v>6</v>
      </c>
      <c r="G49">
        <v>0.75</v>
      </c>
      <c r="H49">
        <v>1</v>
      </c>
      <c r="I49">
        <v>1</v>
      </c>
      <c r="J49">
        <v>0</v>
      </c>
      <c r="K49">
        <v>0</v>
      </c>
      <c r="L49">
        <v>2</v>
      </c>
      <c r="M49">
        <v>4</v>
      </c>
      <c r="N49" s="8">
        <f t="shared" si="0"/>
        <v>0.73260073260073255</v>
      </c>
    </row>
    <row r="50" spans="1:14" x14ac:dyDescent="0.15">
      <c r="A50" t="s">
        <v>1669</v>
      </c>
      <c r="B50" t="s">
        <v>1670</v>
      </c>
      <c r="C50" t="s">
        <v>17</v>
      </c>
      <c r="D50">
        <v>2013</v>
      </c>
      <c r="E50" t="s">
        <v>1671</v>
      </c>
      <c r="F50">
        <v>5</v>
      </c>
      <c r="G50">
        <v>0.63</v>
      </c>
      <c r="H50">
        <v>0</v>
      </c>
      <c r="I50">
        <v>0</v>
      </c>
      <c r="J50">
        <v>2</v>
      </c>
      <c r="K50">
        <v>0</v>
      </c>
      <c r="L50">
        <v>2</v>
      </c>
      <c r="M50">
        <v>4</v>
      </c>
      <c r="N50" s="8">
        <f t="shared" si="0"/>
        <v>0.73260073260073255</v>
      </c>
    </row>
    <row r="51" spans="1:14" x14ac:dyDescent="0.15">
      <c r="A51" t="s">
        <v>1672</v>
      </c>
      <c r="B51" t="s">
        <v>1673</v>
      </c>
      <c r="C51" t="s">
        <v>17</v>
      </c>
      <c r="D51">
        <v>2013</v>
      </c>
      <c r="E51" t="s">
        <v>1674</v>
      </c>
      <c r="F51">
        <v>5</v>
      </c>
      <c r="G51">
        <v>0.63</v>
      </c>
      <c r="H51">
        <v>0</v>
      </c>
      <c r="I51">
        <v>0</v>
      </c>
      <c r="J51">
        <v>2</v>
      </c>
      <c r="K51">
        <v>1</v>
      </c>
      <c r="L51">
        <v>1</v>
      </c>
      <c r="M51">
        <v>4</v>
      </c>
      <c r="N51" s="8">
        <f t="shared" si="0"/>
        <v>0.73260073260073255</v>
      </c>
    </row>
    <row r="52" spans="1:14" x14ac:dyDescent="0.15">
      <c r="A52" t="s">
        <v>1675</v>
      </c>
      <c r="B52" t="s">
        <v>1676</v>
      </c>
      <c r="C52" t="s">
        <v>17</v>
      </c>
      <c r="D52">
        <v>2013</v>
      </c>
      <c r="E52" t="s">
        <v>1677</v>
      </c>
      <c r="F52">
        <v>5</v>
      </c>
      <c r="G52">
        <v>0.63</v>
      </c>
      <c r="H52">
        <v>0</v>
      </c>
      <c r="I52">
        <v>0</v>
      </c>
      <c r="J52">
        <v>2</v>
      </c>
      <c r="K52">
        <v>0</v>
      </c>
      <c r="L52">
        <v>2</v>
      </c>
      <c r="M52">
        <v>4</v>
      </c>
      <c r="N52" s="8">
        <f t="shared" si="0"/>
        <v>0.73260073260073255</v>
      </c>
    </row>
    <row r="53" spans="1:14" x14ac:dyDescent="0.15">
      <c r="A53" t="s">
        <v>1678</v>
      </c>
      <c r="B53" t="s">
        <v>1679</v>
      </c>
      <c r="C53" t="s">
        <v>17</v>
      </c>
      <c r="D53">
        <v>2013</v>
      </c>
      <c r="E53" t="s">
        <v>1680</v>
      </c>
      <c r="F53">
        <v>5</v>
      </c>
      <c r="G53">
        <v>0.63</v>
      </c>
      <c r="H53">
        <v>0</v>
      </c>
      <c r="I53">
        <v>1</v>
      </c>
      <c r="J53">
        <v>1</v>
      </c>
      <c r="K53">
        <v>0</v>
      </c>
      <c r="L53">
        <v>2</v>
      </c>
      <c r="M53">
        <v>4</v>
      </c>
      <c r="N53" s="8">
        <f t="shared" si="0"/>
        <v>0.73260073260073255</v>
      </c>
    </row>
    <row r="54" spans="1:14" x14ac:dyDescent="0.15">
      <c r="A54" t="s">
        <v>1681</v>
      </c>
      <c r="B54" t="s">
        <v>1682</v>
      </c>
      <c r="C54" t="s">
        <v>17</v>
      </c>
      <c r="D54">
        <v>2013</v>
      </c>
      <c r="E54" t="s">
        <v>1683</v>
      </c>
      <c r="F54">
        <v>5</v>
      </c>
      <c r="G54">
        <v>0.63</v>
      </c>
      <c r="H54">
        <v>0</v>
      </c>
      <c r="I54">
        <v>1</v>
      </c>
      <c r="J54">
        <v>1</v>
      </c>
      <c r="K54">
        <v>1</v>
      </c>
      <c r="L54">
        <v>1</v>
      </c>
      <c r="M54">
        <v>4</v>
      </c>
      <c r="N54" s="8">
        <f t="shared" si="0"/>
        <v>0.73260073260073255</v>
      </c>
    </row>
    <row r="55" spans="1:14" x14ac:dyDescent="0.15">
      <c r="A55" t="s">
        <v>1684</v>
      </c>
      <c r="B55" t="s">
        <v>1685</v>
      </c>
      <c r="C55" t="s">
        <v>17</v>
      </c>
      <c r="D55">
        <v>2013</v>
      </c>
      <c r="E55" t="s">
        <v>1686</v>
      </c>
      <c r="F55">
        <v>5</v>
      </c>
      <c r="G55">
        <v>0.63</v>
      </c>
      <c r="H55">
        <v>0</v>
      </c>
      <c r="I55">
        <v>0</v>
      </c>
      <c r="J55">
        <v>1</v>
      </c>
      <c r="K55">
        <v>0</v>
      </c>
      <c r="L55">
        <v>1</v>
      </c>
      <c r="M55">
        <v>2</v>
      </c>
      <c r="N55" s="8">
        <f t="shared" si="0"/>
        <v>0.36630036630036628</v>
      </c>
    </row>
    <row r="56" spans="1:14" x14ac:dyDescent="0.15">
      <c r="A56" t="s">
        <v>1687</v>
      </c>
      <c r="B56" t="s">
        <v>1688</v>
      </c>
      <c r="C56" t="s">
        <v>17</v>
      </c>
      <c r="D56">
        <v>2013</v>
      </c>
      <c r="E56" t="s">
        <v>1689</v>
      </c>
      <c r="F56">
        <v>5</v>
      </c>
      <c r="G56">
        <v>0.63</v>
      </c>
      <c r="H56">
        <v>0</v>
      </c>
      <c r="I56">
        <v>1</v>
      </c>
      <c r="J56">
        <v>1</v>
      </c>
      <c r="K56">
        <v>0</v>
      </c>
      <c r="L56">
        <v>0</v>
      </c>
      <c r="M56">
        <v>2</v>
      </c>
      <c r="N56" s="8">
        <f t="shared" si="0"/>
        <v>0.36630036630036628</v>
      </c>
    </row>
    <row r="57" spans="1:14" x14ac:dyDescent="0.15">
      <c r="A57" t="s">
        <v>1690</v>
      </c>
      <c r="B57" t="s">
        <v>1691</v>
      </c>
      <c r="C57" t="s">
        <v>17</v>
      </c>
      <c r="D57">
        <v>2013</v>
      </c>
      <c r="E57" t="s">
        <v>1692</v>
      </c>
      <c r="F57">
        <v>5</v>
      </c>
      <c r="G57">
        <v>0.63</v>
      </c>
      <c r="H57">
        <v>0</v>
      </c>
      <c r="I57">
        <v>1</v>
      </c>
      <c r="J57">
        <v>1</v>
      </c>
      <c r="K57">
        <v>1</v>
      </c>
      <c r="L57">
        <v>0</v>
      </c>
      <c r="M57">
        <v>3</v>
      </c>
      <c r="N57" s="8">
        <f t="shared" si="0"/>
        <v>0.5494505494505495</v>
      </c>
    </row>
    <row r="58" spans="1:14" x14ac:dyDescent="0.15">
      <c r="A58" t="s">
        <v>1693</v>
      </c>
      <c r="B58" t="s">
        <v>1694</v>
      </c>
      <c r="C58" t="s">
        <v>17</v>
      </c>
      <c r="D58">
        <v>2013</v>
      </c>
      <c r="E58" t="s">
        <v>1695</v>
      </c>
      <c r="F58">
        <v>5</v>
      </c>
      <c r="G58">
        <v>0.63</v>
      </c>
      <c r="H58">
        <v>0</v>
      </c>
      <c r="I58">
        <v>0</v>
      </c>
      <c r="J58">
        <v>1</v>
      </c>
      <c r="K58">
        <v>2</v>
      </c>
      <c r="L58">
        <v>0</v>
      </c>
      <c r="M58">
        <v>3</v>
      </c>
      <c r="N58" s="8">
        <f t="shared" si="0"/>
        <v>0.5494505494505495</v>
      </c>
    </row>
    <row r="59" spans="1:14" x14ac:dyDescent="0.15">
      <c r="A59" t="s">
        <v>1696</v>
      </c>
      <c r="B59" t="s">
        <v>1697</v>
      </c>
      <c r="C59" t="s">
        <v>17</v>
      </c>
      <c r="D59">
        <v>2013</v>
      </c>
      <c r="E59" t="s">
        <v>1698</v>
      </c>
      <c r="F59">
        <v>5</v>
      </c>
      <c r="G59">
        <v>0.63</v>
      </c>
      <c r="H59">
        <v>0</v>
      </c>
      <c r="I59">
        <v>0</v>
      </c>
      <c r="J59">
        <v>1</v>
      </c>
      <c r="K59">
        <v>1</v>
      </c>
      <c r="L59">
        <v>1</v>
      </c>
      <c r="M59">
        <v>3</v>
      </c>
      <c r="N59" s="8">
        <f t="shared" si="0"/>
        <v>0.5494505494505495</v>
      </c>
    </row>
    <row r="60" spans="1:14" x14ac:dyDescent="0.15">
      <c r="A60" t="s">
        <v>1699</v>
      </c>
      <c r="B60" t="s">
        <v>1700</v>
      </c>
      <c r="C60" t="s">
        <v>17</v>
      </c>
      <c r="D60">
        <v>2013</v>
      </c>
      <c r="E60" t="s">
        <v>1701</v>
      </c>
      <c r="F60">
        <v>5</v>
      </c>
      <c r="G60">
        <v>0.63</v>
      </c>
      <c r="H60">
        <v>0</v>
      </c>
      <c r="I60">
        <v>1</v>
      </c>
      <c r="J60">
        <v>1</v>
      </c>
      <c r="K60">
        <v>0</v>
      </c>
      <c r="L60">
        <v>0</v>
      </c>
      <c r="M60">
        <v>2</v>
      </c>
      <c r="N60" s="8">
        <f t="shared" si="0"/>
        <v>0.36630036630036628</v>
      </c>
    </row>
    <row r="61" spans="1:14" x14ac:dyDescent="0.15">
      <c r="A61" t="s">
        <v>1861</v>
      </c>
      <c r="B61" t="s">
        <v>1862</v>
      </c>
      <c r="C61" t="s">
        <v>17</v>
      </c>
      <c r="D61">
        <v>2013</v>
      </c>
      <c r="E61" t="s">
        <v>1863</v>
      </c>
      <c r="F61">
        <v>4</v>
      </c>
      <c r="G61">
        <v>0.5</v>
      </c>
      <c r="H61">
        <v>0</v>
      </c>
      <c r="I61">
        <v>0</v>
      </c>
      <c r="J61">
        <v>2</v>
      </c>
      <c r="K61">
        <v>0</v>
      </c>
      <c r="L61">
        <v>2</v>
      </c>
      <c r="M61">
        <v>4</v>
      </c>
      <c r="N61" s="8">
        <f t="shared" si="0"/>
        <v>0.73260073260073255</v>
      </c>
    </row>
    <row r="62" spans="1:14" x14ac:dyDescent="0.15">
      <c r="A62" t="s">
        <v>1864</v>
      </c>
      <c r="B62" t="s">
        <v>1865</v>
      </c>
      <c r="C62" t="s">
        <v>17</v>
      </c>
      <c r="D62">
        <v>2013</v>
      </c>
      <c r="E62" t="s">
        <v>1866</v>
      </c>
      <c r="F62">
        <v>4</v>
      </c>
      <c r="G62">
        <v>0.5</v>
      </c>
      <c r="H62">
        <v>0</v>
      </c>
      <c r="I62">
        <v>0</v>
      </c>
      <c r="J62">
        <v>0</v>
      </c>
      <c r="K62">
        <v>1</v>
      </c>
      <c r="L62">
        <v>2</v>
      </c>
      <c r="M62">
        <v>3</v>
      </c>
      <c r="N62" s="8">
        <f t="shared" si="0"/>
        <v>0.5494505494505495</v>
      </c>
    </row>
    <row r="63" spans="1:14" x14ac:dyDescent="0.15">
      <c r="A63" t="s">
        <v>1867</v>
      </c>
      <c r="B63" t="s">
        <v>1868</v>
      </c>
      <c r="C63" t="s">
        <v>17</v>
      </c>
      <c r="D63">
        <v>2013</v>
      </c>
      <c r="E63" t="s">
        <v>1869</v>
      </c>
      <c r="F63">
        <v>4</v>
      </c>
      <c r="G63">
        <v>0.5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 s="8">
        <f t="shared" si="0"/>
        <v>0.18315018315018314</v>
      </c>
    </row>
    <row r="64" spans="1:14" x14ac:dyDescent="0.15">
      <c r="A64" t="s">
        <v>1870</v>
      </c>
      <c r="B64" t="s">
        <v>1871</v>
      </c>
      <c r="C64" t="s">
        <v>17</v>
      </c>
      <c r="D64">
        <v>2013</v>
      </c>
      <c r="E64" t="s">
        <v>1872</v>
      </c>
      <c r="F64">
        <v>4</v>
      </c>
      <c r="G64">
        <v>0.5</v>
      </c>
      <c r="H64">
        <v>1</v>
      </c>
      <c r="I64">
        <v>0</v>
      </c>
      <c r="J64">
        <v>1</v>
      </c>
      <c r="K64">
        <v>1</v>
      </c>
      <c r="L64">
        <v>0</v>
      </c>
      <c r="M64">
        <v>3</v>
      </c>
      <c r="N64" s="8">
        <f t="shared" si="0"/>
        <v>0.5494505494505495</v>
      </c>
    </row>
    <row r="65" spans="1:14" x14ac:dyDescent="0.15">
      <c r="A65" t="s">
        <v>1873</v>
      </c>
      <c r="B65" t="s">
        <v>1874</v>
      </c>
      <c r="C65" t="s">
        <v>17</v>
      </c>
      <c r="D65">
        <v>2013</v>
      </c>
      <c r="E65" t="s">
        <v>1875</v>
      </c>
      <c r="F65">
        <v>4</v>
      </c>
      <c r="G65">
        <v>0.5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 s="8">
        <f t="shared" si="0"/>
        <v>0.18315018315018314</v>
      </c>
    </row>
    <row r="66" spans="1:14" x14ac:dyDescent="0.15">
      <c r="A66" t="s">
        <v>1876</v>
      </c>
      <c r="B66" t="s">
        <v>1877</v>
      </c>
      <c r="C66" t="s">
        <v>17</v>
      </c>
      <c r="D66">
        <v>2013</v>
      </c>
      <c r="E66" t="s">
        <v>1878</v>
      </c>
      <c r="F66">
        <v>4</v>
      </c>
      <c r="G66">
        <v>0.5</v>
      </c>
      <c r="H66">
        <v>1</v>
      </c>
      <c r="I66">
        <v>0</v>
      </c>
      <c r="J66">
        <v>1</v>
      </c>
      <c r="K66">
        <v>0</v>
      </c>
      <c r="L66">
        <v>1</v>
      </c>
      <c r="M66">
        <v>3</v>
      </c>
      <c r="N66" s="8">
        <f t="shared" si="0"/>
        <v>0.5494505494505495</v>
      </c>
    </row>
    <row r="67" spans="1:14" x14ac:dyDescent="0.15">
      <c r="A67" t="s">
        <v>1879</v>
      </c>
      <c r="B67" t="s">
        <v>1880</v>
      </c>
      <c r="C67" t="s">
        <v>17</v>
      </c>
      <c r="D67">
        <v>2013</v>
      </c>
      <c r="E67" t="s">
        <v>1881</v>
      </c>
      <c r="F67">
        <v>4</v>
      </c>
      <c r="G67">
        <v>0.5</v>
      </c>
      <c r="H67">
        <v>2</v>
      </c>
      <c r="I67">
        <v>1</v>
      </c>
      <c r="J67">
        <v>0</v>
      </c>
      <c r="K67">
        <v>1</v>
      </c>
      <c r="L67">
        <v>0</v>
      </c>
      <c r="M67">
        <v>4</v>
      </c>
      <c r="N67" s="8">
        <f t="shared" ref="N67:N111" si="1">M67/5.46</f>
        <v>0.73260073260073255</v>
      </c>
    </row>
    <row r="68" spans="1:14" x14ac:dyDescent="0.15">
      <c r="A68" t="s">
        <v>1882</v>
      </c>
      <c r="B68" t="s">
        <v>1883</v>
      </c>
      <c r="C68" t="s">
        <v>17</v>
      </c>
      <c r="D68">
        <v>2013</v>
      </c>
      <c r="E68" t="s">
        <v>1884</v>
      </c>
      <c r="F68">
        <v>4</v>
      </c>
      <c r="G68">
        <v>0.5</v>
      </c>
      <c r="H68">
        <v>0</v>
      </c>
      <c r="I68">
        <v>1</v>
      </c>
      <c r="J68">
        <v>0</v>
      </c>
      <c r="K68">
        <v>0</v>
      </c>
      <c r="L68">
        <v>1</v>
      </c>
      <c r="M68">
        <v>2</v>
      </c>
      <c r="N68" s="8">
        <f t="shared" si="1"/>
        <v>0.36630036630036628</v>
      </c>
    </row>
    <row r="69" spans="1:14" x14ac:dyDescent="0.15">
      <c r="A69" t="s">
        <v>1885</v>
      </c>
      <c r="B69" t="s">
        <v>1886</v>
      </c>
      <c r="C69" t="s">
        <v>17</v>
      </c>
      <c r="D69">
        <v>2013</v>
      </c>
      <c r="E69" t="s">
        <v>1887</v>
      </c>
      <c r="F69">
        <v>4</v>
      </c>
      <c r="G69">
        <v>0.5</v>
      </c>
      <c r="H69">
        <v>0</v>
      </c>
      <c r="I69">
        <v>0</v>
      </c>
      <c r="J69">
        <v>1</v>
      </c>
      <c r="K69">
        <v>0</v>
      </c>
      <c r="L69">
        <v>1</v>
      </c>
      <c r="M69">
        <v>2</v>
      </c>
      <c r="N69" s="8">
        <f t="shared" si="1"/>
        <v>0.36630036630036628</v>
      </c>
    </row>
    <row r="70" spans="1:14" x14ac:dyDescent="0.15">
      <c r="A70" t="s">
        <v>2087</v>
      </c>
      <c r="B70" t="s">
        <v>2088</v>
      </c>
      <c r="C70" t="s">
        <v>17</v>
      </c>
      <c r="D70">
        <v>2013</v>
      </c>
      <c r="E70" t="s">
        <v>2089</v>
      </c>
      <c r="F70">
        <v>3</v>
      </c>
      <c r="G70">
        <v>0.38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 s="8">
        <f t="shared" si="1"/>
        <v>0.18315018315018314</v>
      </c>
    </row>
    <row r="71" spans="1:14" x14ac:dyDescent="0.15">
      <c r="A71" t="s">
        <v>2090</v>
      </c>
      <c r="B71" t="s">
        <v>2091</v>
      </c>
      <c r="C71" t="s">
        <v>17</v>
      </c>
      <c r="D71">
        <v>2013</v>
      </c>
      <c r="E71" t="s">
        <v>2092</v>
      </c>
      <c r="F71">
        <v>3</v>
      </c>
      <c r="G71">
        <v>0.38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 s="8">
        <f t="shared" si="1"/>
        <v>0.18315018315018314</v>
      </c>
    </row>
    <row r="72" spans="1:14" x14ac:dyDescent="0.15">
      <c r="A72" t="s">
        <v>2093</v>
      </c>
      <c r="B72" t="s">
        <v>2094</v>
      </c>
      <c r="C72" t="s">
        <v>17</v>
      </c>
      <c r="D72">
        <v>2013</v>
      </c>
      <c r="E72" t="s">
        <v>2095</v>
      </c>
      <c r="F72">
        <v>3</v>
      </c>
      <c r="G72">
        <v>0.38</v>
      </c>
      <c r="H72">
        <v>0</v>
      </c>
      <c r="I72">
        <v>0</v>
      </c>
      <c r="J72">
        <v>1</v>
      </c>
      <c r="K72">
        <v>1</v>
      </c>
      <c r="L72">
        <v>0</v>
      </c>
      <c r="M72">
        <v>2</v>
      </c>
      <c r="N72" s="8">
        <f t="shared" si="1"/>
        <v>0.36630036630036628</v>
      </c>
    </row>
    <row r="73" spans="1:14" x14ac:dyDescent="0.15">
      <c r="A73" t="s">
        <v>2096</v>
      </c>
      <c r="B73" t="s">
        <v>2097</v>
      </c>
      <c r="C73" t="s">
        <v>17</v>
      </c>
      <c r="D73">
        <v>2013</v>
      </c>
      <c r="E73" t="s">
        <v>2098</v>
      </c>
      <c r="F73">
        <v>3</v>
      </c>
      <c r="G73">
        <v>0.38</v>
      </c>
      <c r="H73">
        <v>0</v>
      </c>
      <c r="I73">
        <v>1</v>
      </c>
      <c r="J73">
        <v>0</v>
      </c>
      <c r="K73">
        <v>0</v>
      </c>
      <c r="L73">
        <v>1</v>
      </c>
      <c r="M73">
        <v>2</v>
      </c>
      <c r="N73" s="8">
        <f t="shared" si="1"/>
        <v>0.36630036630036628</v>
      </c>
    </row>
    <row r="74" spans="1:14" x14ac:dyDescent="0.15">
      <c r="A74" t="s">
        <v>2099</v>
      </c>
      <c r="B74" t="s">
        <v>2100</v>
      </c>
      <c r="C74" t="s">
        <v>17</v>
      </c>
      <c r="D74">
        <v>2013</v>
      </c>
      <c r="E74" t="s">
        <v>2101</v>
      </c>
      <c r="F74">
        <v>3</v>
      </c>
      <c r="G74">
        <v>0.38</v>
      </c>
      <c r="H74">
        <v>0</v>
      </c>
      <c r="I74">
        <v>0</v>
      </c>
      <c r="J74">
        <v>2</v>
      </c>
      <c r="K74">
        <v>0</v>
      </c>
      <c r="L74">
        <v>1</v>
      </c>
      <c r="M74">
        <v>3</v>
      </c>
      <c r="N74" s="8">
        <f t="shared" si="1"/>
        <v>0.5494505494505495</v>
      </c>
    </row>
    <row r="75" spans="1:14" x14ac:dyDescent="0.15">
      <c r="A75" t="s">
        <v>2102</v>
      </c>
      <c r="B75" t="s">
        <v>2103</v>
      </c>
      <c r="C75" t="s">
        <v>17</v>
      </c>
      <c r="D75">
        <v>2013</v>
      </c>
      <c r="E75" t="s">
        <v>2104</v>
      </c>
      <c r="F75">
        <v>3</v>
      </c>
      <c r="G75">
        <v>0.38</v>
      </c>
      <c r="H75">
        <v>0</v>
      </c>
      <c r="I75">
        <v>1</v>
      </c>
      <c r="J75">
        <v>1</v>
      </c>
      <c r="K75">
        <v>0</v>
      </c>
      <c r="L75">
        <v>1</v>
      </c>
      <c r="M75">
        <v>3</v>
      </c>
      <c r="N75" s="8">
        <f t="shared" si="1"/>
        <v>0.5494505494505495</v>
      </c>
    </row>
    <row r="76" spans="1:14" x14ac:dyDescent="0.15">
      <c r="A76" t="s">
        <v>2105</v>
      </c>
      <c r="B76" t="s">
        <v>2106</v>
      </c>
      <c r="C76" t="s">
        <v>17</v>
      </c>
      <c r="D76">
        <v>2013</v>
      </c>
      <c r="E76" t="s">
        <v>2107</v>
      </c>
      <c r="F76">
        <v>3</v>
      </c>
      <c r="G76">
        <v>0.38</v>
      </c>
      <c r="H76">
        <v>0</v>
      </c>
      <c r="I76">
        <v>0</v>
      </c>
      <c r="J76">
        <v>1</v>
      </c>
      <c r="K76">
        <v>0</v>
      </c>
      <c r="L76">
        <v>2</v>
      </c>
      <c r="M76">
        <v>3</v>
      </c>
      <c r="N76" s="8">
        <f t="shared" si="1"/>
        <v>0.5494505494505495</v>
      </c>
    </row>
    <row r="77" spans="1:14" x14ac:dyDescent="0.15">
      <c r="A77" t="s">
        <v>2108</v>
      </c>
      <c r="B77" t="s">
        <v>2109</v>
      </c>
      <c r="C77" t="s">
        <v>17</v>
      </c>
      <c r="D77">
        <v>2013</v>
      </c>
      <c r="E77" t="s">
        <v>2110</v>
      </c>
      <c r="F77">
        <v>3</v>
      </c>
      <c r="G77">
        <v>0.38</v>
      </c>
      <c r="H77">
        <v>0</v>
      </c>
      <c r="I77">
        <v>0</v>
      </c>
      <c r="J77">
        <v>0</v>
      </c>
      <c r="K77">
        <v>1</v>
      </c>
      <c r="L77">
        <v>1</v>
      </c>
      <c r="M77">
        <v>2</v>
      </c>
      <c r="N77" s="8">
        <f t="shared" si="1"/>
        <v>0.36630036630036628</v>
      </c>
    </row>
    <row r="78" spans="1:14" x14ac:dyDescent="0.15">
      <c r="A78" t="s">
        <v>2261</v>
      </c>
      <c r="B78" t="s">
        <v>2262</v>
      </c>
      <c r="C78" t="s">
        <v>17</v>
      </c>
      <c r="D78">
        <v>2013</v>
      </c>
      <c r="E78" t="s">
        <v>2263</v>
      </c>
      <c r="F78">
        <v>2</v>
      </c>
      <c r="G78">
        <v>0.25</v>
      </c>
      <c r="H78">
        <v>0</v>
      </c>
      <c r="I78">
        <v>1</v>
      </c>
      <c r="J78">
        <v>1</v>
      </c>
      <c r="K78">
        <v>0</v>
      </c>
      <c r="L78">
        <v>0</v>
      </c>
      <c r="M78">
        <v>2</v>
      </c>
      <c r="N78" s="8">
        <f t="shared" si="1"/>
        <v>0.36630036630036628</v>
      </c>
    </row>
    <row r="79" spans="1:14" x14ac:dyDescent="0.15">
      <c r="A79" t="s">
        <v>2264</v>
      </c>
      <c r="B79" t="s">
        <v>2265</v>
      </c>
      <c r="C79" t="s">
        <v>17</v>
      </c>
      <c r="D79">
        <v>2013</v>
      </c>
      <c r="E79" t="s">
        <v>2266</v>
      </c>
      <c r="F79">
        <v>2</v>
      </c>
      <c r="G79">
        <v>0.25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 s="8">
        <f t="shared" si="1"/>
        <v>0.18315018315018314</v>
      </c>
    </row>
    <row r="80" spans="1:14" x14ac:dyDescent="0.15">
      <c r="A80" t="s">
        <v>2267</v>
      </c>
      <c r="B80" t="s">
        <v>2268</v>
      </c>
      <c r="C80" t="s">
        <v>17</v>
      </c>
      <c r="D80">
        <v>2013</v>
      </c>
      <c r="E80" t="s">
        <v>2269</v>
      </c>
      <c r="F80">
        <v>2</v>
      </c>
      <c r="G80">
        <v>0.25</v>
      </c>
      <c r="H80">
        <v>0</v>
      </c>
      <c r="I80">
        <v>0</v>
      </c>
      <c r="J80">
        <v>0</v>
      </c>
      <c r="K80">
        <v>1</v>
      </c>
      <c r="L80">
        <v>1</v>
      </c>
      <c r="M80">
        <v>2</v>
      </c>
      <c r="N80" s="8">
        <f t="shared" si="1"/>
        <v>0.36630036630036628</v>
      </c>
    </row>
    <row r="81" spans="1:14" x14ac:dyDescent="0.15">
      <c r="A81" t="s">
        <v>2270</v>
      </c>
      <c r="B81" t="s">
        <v>2271</v>
      </c>
      <c r="C81" t="s">
        <v>17</v>
      </c>
      <c r="D81">
        <v>2013</v>
      </c>
      <c r="E81" t="s">
        <v>2272</v>
      </c>
      <c r="F81">
        <v>2</v>
      </c>
      <c r="G81">
        <v>0.25</v>
      </c>
      <c r="H81">
        <v>1</v>
      </c>
      <c r="I81">
        <v>0</v>
      </c>
      <c r="J81">
        <v>0</v>
      </c>
      <c r="K81">
        <v>0</v>
      </c>
      <c r="L81">
        <v>1</v>
      </c>
      <c r="M81">
        <v>2</v>
      </c>
      <c r="N81" s="8">
        <f t="shared" si="1"/>
        <v>0.36630036630036628</v>
      </c>
    </row>
    <row r="82" spans="1:14" x14ac:dyDescent="0.15">
      <c r="A82" t="s">
        <v>2273</v>
      </c>
      <c r="B82" t="s">
        <v>2274</v>
      </c>
      <c r="C82" t="s">
        <v>17</v>
      </c>
      <c r="D82">
        <v>2013</v>
      </c>
      <c r="E82" t="s">
        <v>2275</v>
      </c>
      <c r="F82">
        <v>2</v>
      </c>
      <c r="G82">
        <v>0.25</v>
      </c>
      <c r="H82">
        <v>1</v>
      </c>
      <c r="I82">
        <v>1</v>
      </c>
      <c r="J82">
        <v>0</v>
      </c>
      <c r="K82">
        <v>0</v>
      </c>
      <c r="L82">
        <v>0</v>
      </c>
      <c r="M82">
        <v>2</v>
      </c>
      <c r="N82" s="8">
        <f t="shared" si="1"/>
        <v>0.36630036630036628</v>
      </c>
    </row>
    <row r="83" spans="1:14" x14ac:dyDescent="0.15">
      <c r="A83" t="s">
        <v>2276</v>
      </c>
      <c r="B83" t="s">
        <v>2277</v>
      </c>
      <c r="C83" t="s">
        <v>17</v>
      </c>
      <c r="D83">
        <v>2013</v>
      </c>
      <c r="E83" t="s">
        <v>2278</v>
      </c>
      <c r="F83">
        <v>2</v>
      </c>
      <c r="G83">
        <v>0.25</v>
      </c>
      <c r="H83">
        <v>0</v>
      </c>
      <c r="I83">
        <v>1</v>
      </c>
      <c r="J83">
        <v>1</v>
      </c>
      <c r="K83">
        <v>0</v>
      </c>
      <c r="L83">
        <v>0</v>
      </c>
      <c r="M83">
        <v>2</v>
      </c>
      <c r="N83" s="8">
        <f t="shared" si="1"/>
        <v>0.36630036630036628</v>
      </c>
    </row>
    <row r="84" spans="1:14" x14ac:dyDescent="0.15">
      <c r="A84" t="s">
        <v>2279</v>
      </c>
      <c r="B84" t="s">
        <v>2280</v>
      </c>
      <c r="C84" t="s">
        <v>17</v>
      </c>
      <c r="D84">
        <v>2013</v>
      </c>
      <c r="E84" t="s">
        <v>2281</v>
      </c>
      <c r="F84">
        <v>2</v>
      </c>
      <c r="G84">
        <v>0.25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 s="8">
        <f t="shared" si="1"/>
        <v>0.18315018315018314</v>
      </c>
    </row>
    <row r="85" spans="1:14" x14ac:dyDescent="0.15">
      <c r="A85" t="s">
        <v>2282</v>
      </c>
      <c r="B85" t="s">
        <v>2283</v>
      </c>
      <c r="C85" t="s">
        <v>17</v>
      </c>
      <c r="D85">
        <v>2013</v>
      </c>
      <c r="E85" t="s">
        <v>2284</v>
      </c>
      <c r="F85">
        <v>2</v>
      </c>
      <c r="G85">
        <v>0.25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 s="8">
        <f t="shared" si="1"/>
        <v>0.18315018315018314</v>
      </c>
    </row>
    <row r="86" spans="1:14" x14ac:dyDescent="0.15">
      <c r="A86" t="s">
        <v>2285</v>
      </c>
      <c r="B86" t="s">
        <v>2286</v>
      </c>
      <c r="C86" t="s">
        <v>17</v>
      </c>
      <c r="D86">
        <v>2013</v>
      </c>
      <c r="E86" t="s">
        <v>2287</v>
      </c>
      <c r="F86">
        <v>2</v>
      </c>
      <c r="G86">
        <v>0.25</v>
      </c>
      <c r="H86">
        <v>0</v>
      </c>
      <c r="I86">
        <v>0</v>
      </c>
      <c r="J86">
        <v>1</v>
      </c>
      <c r="K86">
        <v>1</v>
      </c>
      <c r="L86">
        <v>0</v>
      </c>
      <c r="M86">
        <v>2</v>
      </c>
      <c r="N86" s="8">
        <f t="shared" si="1"/>
        <v>0.36630036630036628</v>
      </c>
    </row>
    <row r="87" spans="1:14" x14ac:dyDescent="0.15">
      <c r="A87" t="s">
        <v>2288</v>
      </c>
      <c r="B87" t="s">
        <v>2289</v>
      </c>
      <c r="C87" t="s">
        <v>17</v>
      </c>
      <c r="D87">
        <v>2013</v>
      </c>
      <c r="E87" t="s">
        <v>2290</v>
      </c>
      <c r="F87">
        <v>2</v>
      </c>
      <c r="G87">
        <v>0.25</v>
      </c>
      <c r="H87">
        <v>1</v>
      </c>
      <c r="I87">
        <v>1</v>
      </c>
      <c r="J87">
        <v>0</v>
      </c>
      <c r="K87">
        <v>0</v>
      </c>
      <c r="L87">
        <v>0</v>
      </c>
      <c r="M87">
        <v>2</v>
      </c>
      <c r="N87" s="8">
        <f t="shared" si="1"/>
        <v>0.36630036630036628</v>
      </c>
    </row>
    <row r="88" spans="1:14" x14ac:dyDescent="0.15">
      <c r="A88" t="s">
        <v>2291</v>
      </c>
      <c r="B88" t="s">
        <v>2292</v>
      </c>
      <c r="C88" t="s">
        <v>17</v>
      </c>
      <c r="D88">
        <v>2013</v>
      </c>
      <c r="E88" t="s">
        <v>2293</v>
      </c>
      <c r="F88">
        <v>2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8">
        <f t="shared" si="1"/>
        <v>0</v>
      </c>
    </row>
    <row r="89" spans="1:14" x14ac:dyDescent="0.15">
      <c r="A89" t="s">
        <v>2294</v>
      </c>
      <c r="B89" t="s">
        <v>2295</v>
      </c>
      <c r="C89" t="s">
        <v>17</v>
      </c>
      <c r="D89">
        <v>2013</v>
      </c>
      <c r="E89" t="s">
        <v>2296</v>
      </c>
      <c r="F89">
        <v>2</v>
      </c>
      <c r="G89">
        <v>0.25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 s="8">
        <f t="shared" si="1"/>
        <v>0.18315018315018314</v>
      </c>
    </row>
    <row r="90" spans="1:14" x14ac:dyDescent="0.15">
      <c r="A90" t="s">
        <v>2456</v>
      </c>
      <c r="B90" t="s">
        <v>2457</v>
      </c>
      <c r="C90" t="s">
        <v>17</v>
      </c>
      <c r="D90">
        <v>2013</v>
      </c>
      <c r="E90" t="s">
        <v>2458</v>
      </c>
      <c r="F90">
        <v>1</v>
      </c>
      <c r="G90">
        <v>0.13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8">
        <f t="shared" si="1"/>
        <v>0</v>
      </c>
    </row>
    <row r="91" spans="1:14" x14ac:dyDescent="0.15">
      <c r="A91" t="s">
        <v>2459</v>
      </c>
      <c r="B91" t="s">
        <v>2460</v>
      </c>
      <c r="C91" t="s">
        <v>17</v>
      </c>
      <c r="D91">
        <v>2013</v>
      </c>
      <c r="E91" t="s">
        <v>2461</v>
      </c>
      <c r="F91">
        <v>1</v>
      </c>
      <c r="G91">
        <v>0.13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 s="8">
        <f t="shared" si="1"/>
        <v>0.18315018315018314</v>
      </c>
    </row>
    <row r="92" spans="1:14" x14ac:dyDescent="0.15">
      <c r="A92" t="s">
        <v>2462</v>
      </c>
      <c r="B92" t="s">
        <v>2463</v>
      </c>
      <c r="C92" t="s">
        <v>17</v>
      </c>
      <c r="D92">
        <v>2013</v>
      </c>
      <c r="E92" t="s">
        <v>2464</v>
      </c>
      <c r="F92">
        <v>1</v>
      </c>
      <c r="G92">
        <v>0.13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 s="8">
        <f t="shared" si="1"/>
        <v>0.18315018315018314</v>
      </c>
    </row>
    <row r="93" spans="1:14" x14ac:dyDescent="0.15">
      <c r="A93" t="s">
        <v>2465</v>
      </c>
      <c r="B93" t="s">
        <v>2466</v>
      </c>
      <c r="C93" t="s">
        <v>17</v>
      </c>
      <c r="D93">
        <v>2013</v>
      </c>
      <c r="E93" t="s">
        <v>2467</v>
      </c>
      <c r="F93">
        <v>1</v>
      </c>
      <c r="G93">
        <v>0.13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 s="8">
        <f t="shared" si="1"/>
        <v>0.18315018315018314</v>
      </c>
    </row>
    <row r="94" spans="1:14" x14ac:dyDescent="0.15">
      <c r="A94" t="s">
        <v>2468</v>
      </c>
      <c r="B94" t="s">
        <v>2469</v>
      </c>
      <c r="C94" t="s">
        <v>17</v>
      </c>
      <c r="D94">
        <v>2013</v>
      </c>
      <c r="E94" t="s">
        <v>2470</v>
      </c>
      <c r="F94">
        <v>1</v>
      </c>
      <c r="G94">
        <v>0.13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 s="8">
        <f t="shared" si="1"/>
        <v>0.18315018315018314</v>
      </c>
    </row>
    <row r="95" spans="1:14" x14ac:dyDescent="0.15">
      <c r="A95" t="s">
        <v>2471</v>
      </c>
      <c r="B95" t="s">
        <v>2472</v>
      </c>
      <c r="C95" t="s">
        <v>17</v>
      </c>
      <c r="D95">
        <v>2013</v>
      </c>
      <c r="E95" t="s">
        <v>2473</v>
      </c>
      <c r="F95">
        <v>1</v>
      </c>
      <c r="G95">
        <v>0.13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8">
        <f t="shared" si="1"/>
        <v>0</v>
      </c>
    </row>
    <row r="96" spans="1:14" x14ac:dyDescent="0.15">
      <c r="A96" t="s">
        <v>2474</v>
      </c>
      <c r="B96" t="s">
        <v>2475</v>
      </c>
      <c r="C96" t="s">
        <v>17</v>
      </c>
      <c r="D96">
        <v>2013</v>
      </c>
      <c r="E96" t="s">
        <v>2476</v>
      </c>
      <c r="F96">
        <v>1</v>
      </c>
      <c r="G96">
        <v>0.13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8">
        <f t="shared" si="1"/>
        <v>0</v>
      </c>
    </row>
    <row r="97" spans="1:14" x14ac:dyDescent="0.15">
      <c r="A97" t="s">
        <v>2477</v>
      </c>
      <c r="B97" t="s">
        <v>2478</v>
      </c>
      <c r="C97" t="s">
        <v>17</v>
      </c>
      <c r="D97">
        <v>2013</v>
      </c>
      <c r="E97" t="s">
        <v>2479</v>
      </c>
      <c r="F97">
        <v>1</v>
      </c>
      <c r="G97">
        <v>0.13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8">
        <f t="shared" si="1"/>
        <v>0</v>
      </c>
    </row>
    <row r="98" spans="1:14" x14ac:dyDescent="0.15">
      <c r="A98" t="s">
        <v>2480</v>
      </c>
      <c r="B98" t="s">
        <v>2481</v>
      </c>
      <c r="C98" t="s">
        <v>17</v>
      </c>
      <c r="D98">
        <v>2013</v>
      </c>
      <c r="E98" t="s">
        <v>2482</v>
      </c>
      <c r="F98">
        <v>1</v>
      </c>
      <c r="G98">
        <v>0.13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 s="8">
        <f t="shared" si="1"/>
        <v>0.18315018315018314</v>
      </c>
    </row>
    <row r="99" spans="1:14" x14ac:dyDescent="0.15">
      <c r="A99" t="s">
        <v>2483</v>
      </c>
      <c r="B99" t="s">
        <v>2484</v>
      </c>
      <c r="C99" t="s">
        <v>17</v>
      </c>
      <c r="D99">
        <v>2013</v>
      </c>
      <c r="E99" t="s">
        <v>2485</v>
      </c>
      <c r="F99">
        <v>1</v>
      </c>
      <c r="G99">
        <v>0.13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 s="8">
        <f t="shared" si="1"/>
        <v>0.18315018315018314</v>
      </c>
    </row>
    <row r="100" spans="1:14" x14ac:dyDescent="0.15">
      <c r="A100" t="s">
        <v>2486</v>
      </c>
      <c r="B100" t="s">
        <v>2487</v>
      </c>
      <c r="C100" t="s">
        <v>17</v>
      </c>
      <c r="D100">
        <v>2013</v>
      </c>
      <c r="E100" t="s">
        <v>2488</v>
      </c>
      <c r="F100">
        <v>1</v>
      </c>
      <c r="G100">
        <v>0.13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8">
        <f t="shared" si="1"/>
        <v>0</v>
      </c>
    </row>
    <row r="101" spans="1:14" x14ac:dyDescent="0.15">
      <c r="A101" t="s">
        <v>2489</v>
      </c>
      <c r="B101" t="s">
        <v>2490</v>
      </c>
      <c r="C101" t="s">
        <v>17</v>
      </c>
      <c r="D101">
        <v>2013</v>
      </c>
      <c r="E101" t="s">
        <v>2491</v>
      </c>
      <c r="F101">
        <v>1</v>
      </c>
      <c r="G101">
        <v>0.13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 s="8">
        <f t="shared" si="1"/>
        <v>0.18315018315018314</v>
      </c>
    </row>
    <row r="102" spans="1:14" x14ac:dyDescent="0.15">
      <c r="A102" t="s">
        <v>2492</v>
      </c>
      <c r="B102" t="s">
        <v>2493</v>
      </c>
      <c r="C102" t="s">
        <v>17</v>
      </c>
      <c r="D102">
        <v>2013</v>
      </c>
      <c r="E102" t="s">
        <v>2494</v>
      </c>
      <c r="F102">
        <v>1</v>
      </c>
      <c r="G102">
        <v>0.13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8">
        <f t="shared" si="1"/>
        <v>0</v>
      </c>
    </row>
    <row r="103" spans="1:14" x14ac:dyDescent="0.15">
      <c r="A103" t="s">
        <v>2643</v>
      </c>
      <c r="B103" t="s">
        <v>2644</v>
      </c>
      <c r="C103" t="s">
        <v>17</v>
      </c>
      <c r="D103">
        <v>2013</v>
      </c>
      <c r="E103" t="s">
        <v>2645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8">
        <f t="shared" si="1"/>
        <v>0</v>
      </c>
    </row>
    <row r="104" spans="1:14" x14ac:dyDescent="0.15">
      <c r="A104" t="s">
        <v>2646</v>
      </c>
      <c r="B104" t="s">
        <v>2647</v>
      </c>
      <c r="C104" t="s">
        <v>17</v>
      </c>
      <c r="D104">
        <v>2013</v>
      </c>
      <c r="E104" t="s">
        <v>2648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8">
        <f t="shared" si="1"/>
        <v>0</v>
      </c>
    </row>
    <row r="105" spans="1:14" x14ac:dyDescent="0.15">
      <c r="A105" t="s">
        <v>2649</v>
      </c>
      <c r="B105" t="s">
        <v>2650</v>
      </c>
      <c r="C105" t="s">
        <v>17</v>
      </c>
      <c r="D105">
        <v>2013</v>
      </c>
      <c r="E105" t="s">
        <v>2651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8">
        <f t="shared" si="1"/>
        <v>0</v>
      </c>
    </row>
    <row r="106" spans="1:14" x14ac:dyDescent="0.15">
      <c r="A106" t="s">
        <v>2652</v>
      </c>
      <c r="B106" t="s">
        <v>2653</v>
      </c>
      <c r="C106" t="s">
        <v>17</v>
      </c>
      <c r="D106">
        <v>2013</v>
      </c>
      <c r="E106" t="s">
        <v>2654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8">
        <f t="shared" si="1"/>
        <v>0</v>
      </c>
    </row>
    <row r="107" spans="1:14" x14ac:dyDescent="0.15">
      <c r="A107" t="s">
        <v>2655</v>
      </c>
      <c r="B107" t="s">
        <v>2656</v>
      </c>
      <c r="C107" t="s">
        <v>17</v>
      </c>
      <c r="D107">
        <v>2013</v>
      </c>
      <c r="E107" t="s">
        <v>2657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8">
        <f t="shared" si="1"/>
        <v>0</v>
      </c>
    </row>
    <row r="108" spans="1:14" x14ac:dyDescent="0.15">
      <c r="A108" t="s">
        <v>2658</v>
      </c>
      <c r="B108" t="s">
        <v>2659</v>
      </c>
      <c r="C108" t="s">
        <v>17</v>
      </c>
      <c r="D108">
        <v>2013</v>
      </c>
      <c r="E108" t="s">
        <v>2660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8">
        <f t="shared" si="1"/>
        <v>0</v>
      </c>
    </row>
    <row r="109" spans="1:14" x14ac:dyDescent="0.15">
      <c r="A109" t="s">
        <v>2661</v>
      </c>
      <c r="B109" t="s">
        <v>2662</v>
      </c>
      <c r="C109" t="s">
        <v>17</v>
      </c>
      <c r="D109">
        <v>2013</v>
      </c>
      <c r="E109" t="s">
        <v>2663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8">
        <f t="shared" si="1"/>
        <v>0</v>
      </c>
    </row>
    <row r="110" spans="1:14" x14ac:dyDescent="0.15">
      <c r="A110" t="s">
        <v>2664</v>
      </c>
      <c r="B110" t="s">
        <v>2625</v>
      </c>
      <c r="C110" t="s">
        <v>17</v>
      </c>
      <c r="D110">
        <v>2013</v>
      </c>
      <c r="E110" t="s">
        <v>2665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8">
        <f t="shared" si="1"/>
        <v>0</v>
      </c>
    </row>
    <row r="111" spans="1:14" x14ac:dyDescent="0.15">
      <c r="A111" t="s">
        <v>2666</v>
      </c>
      <c r="B111" t="s">
        <v>2667</v>
      </c>
      <c r="C111" t="s">
        <v>17</v>
      </c>
      <c r="D111">
        <v>2013</v>
      </c>
      <c r="E111" t="s">
        <v>2668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8">
        <f t="shared" si="1"/>
        <v>0</v>
      </c>
    </row>
    <row r="112" spans="1:14" x14ac:dyDescent="0.15">
      <c r="M112">
        <f>AVERAGE(M2:M111)</f>
        <v>5.4636363636363638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8"/>
  <sheetViews>
    <sheetView workbookViewId="0">
      <selection activeCell="N1" sqref="N1:P1"/>
    </sheetView>
  </sheetViews>
  <sheetFormatPr baseColWidth="10" defaultRowHeight="13" x14ac:dyDescent="0.15"/>
  <sheetData>
    <row r="1" spans="1:16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 s="5" t="s">
        <v>2723</v>
      </c>
      <c r="O1" s="6" t="s">
        <v>2724</v>
      </c>
      <c r="P1" s="7" t="s">
        <v>2725</v>
      </c>
    </row>
    <row r="2" spans="1:16" x14ac:dyDescent="0.15">
      <c r="A2" t="s">
        <v>160</v>
      </c>
      <c r="B2" t="s">
        <v>161</v>
      </c>
      <c r="C2" t="s">
        <v>17</v>
      </c>
      <c r="D2">
        <v>2014</v>
      </c>
      <c r="E2" t="s">
        <v>162</v>
      </c>
      <c r="F2">
        <v>37</v>
      </c>
      <c r="G2">
        <v>5.29</v>
      </c>
      <c r="H2">
        <v>5</v>
      </c>
      <c r="I2">
        <v>3</v>
      </c>
      <c r="J2">
        <v>8</v>
      </c>
      <c r="K2">
        <v>4</v>
      </c>
      <c r="L2">
        <v>5</v>
      </c>
      <c r="M2">
        <v>6</v>
      </c>
      <c r="N2">
        <v>31</v>
      </c>
      <c r="O2" s="8">
        <f>N2/7.87</f>
        <v>3.9390088945362134</v>
      </c>
      <c r="P2">
        <v>7.87</v>
      </c>
    </row>
    <row r="3" spans="1:16" x14ac:dyDescent="0.15">
      <c r="A3" t="s">
        <v>193</v>
      </c>
      <c r="B3" t="s">
        <v>194</v>
      </c>
      <c r="C3" t="s">
        <v>17</v>
      </c>
      <c r="D3">
        <v>2014</v>
      </c>
      <c r="E3" t="s">
        <v>195</v>
      </c>
      <c r="F3">
        <v>33</v>
      </c>
      <c r="G3">
        <v>4.71</v>
      </c>
      <c r="H3">
        <v>0</v>
      </c>
      <c r="I3">
        <v>3</v>
      </c>
      <c r="J3">
        <v>5</v>
      </c>
      <c r="K3">
        <v>8</v>
      </c>
      <c r="L3">
        <v>6</v>
      </c>
      <c r="M3">
        <v>10</v>
      </c>
      <c r="N3">
        <v>32</v>
      </c>
      <c r="O3" s="8">
        <f t="shared" ref="O3:O66" si="0">N3/7.87</f>
        <v>4.066073697585769</v>
      </c>
    </row>
    <row r="4" spans="1:16" x14ac:dyDescent="0.15">
      <c r="A4" t="s">
        <v>223</v>
      </c>
      <c r="B4" t="s">
        <v>224</v>
      </c>
      <c r="C4" t="s">
        <v>17</v>
      </c>
      <c r="D4">
        <v>2014</v>
      </c>
      <c r="E4" t="s">
        <v>225</v>
      </c>
      <c r="F4">
        <v>30</v>
      </c>
      <c r="G4">
        <v>4.29</v>
      </c>
      <c r="H4">
        <v>4</v>
      </c>
      <c r="I4">
        <v>5</v>
      </c>
      <c r="J4">
        <v>9</v>
      </c>
      <c r="K4">
        <v>4</v>
      </c>
      <c r="L4">
        <v>5</v>
      </c>
      <c r="M4">
        <v>2</v>
      </c>
      <c r="N4">
        <v>29</v>
      </c>
      <c r="O4" s="8">
        <f t="shared" si="0"/>
        <v>3.6848792884371027</v>
      </c>
    </row>
    <row r="5" spans="1:16" x14ac:dyDescent="0.15">
      <c r="A5" t="s">
        <v>259</v>
      </c>
      <c r="B5" t="s">
        <v>260</v>
      </c>
      <c r="C5" t="s">
        <v>17</v>
      </c>
      <c r="D5">
        <v>2014</v>
      </c>
      <c r="E5" t="s">
        <v>261</v>
      </c>
      <c r="F5">
        <v>27</v>
      </c>
      <c r="G5">
        <v>3.86</v>
      </c>
      <c r="H5">
        <v>3</v>
      </c>
      <c r="I5">
        <v>4</v>
      </c>
      <c r="J5">
        <v>6</v>
      </c>
      <c r="K5">
        <v>6</v>
      </c>
      <c r="L5">
        <v>4</v>
      </c>
      <c r="M5">
        <v>2</v>
      </c>
      <c r="N5">
        <v>25</v>
      </c>
      <c r="O5" s="8">
        <f t="shared" si="0"/>
        <v>3.1766200762388817</v>
      </c>
    </row>
    <row r="6" spans="1:16" x14ac:dyDescent="0.15">
      <c r="A6" t="s">
        <v>262</v>
      </c>
      <c r="B6" t="s">
        <v>263</v>
      </c>
      <c r="C6" t="s">
        <v>17</v>
      </c>
      <c r="D6">
        <v>2014</v>
      </c>
      <c r="E6" t="s">
        <v>264</v>
      </c>
      <c r="F6">
        <v>27</v>
      </c>
      <c r="G6">
        <v>3.86</v>
      </c>
      <c r="H6">
        <v>2</v>
      </c>
      <c r="I6">
        <v>3</v>
      </c>
      <c r="J6">
        <v>7</v>
      </c>
      <c r="K6">
        <v>5</v>
      </c>
      <c r="L6">
        <v>4</v>
      </c>
      <c r="M6">
        <v>5</v>
      </c>
      <c r="N6">
        <v>25</v>
      </c>
      <c r="O6" s="8">
        <f t="shared" si="0"/>
        <v>3.1766200762388817</v>
      </c>
    </row>
    <row r="7" spans="1:16" x14ac:dyDescent="0.15">
      <c r="A7" t="s">
        <v>328</v>
      </c>
      <c r="B7" t="s">
        <v>329</v>
      </c>
      <c r="C7" t="s">
        <v>17</v>
      </c>
      <c r="D7">
        <v>2014</v>
      </c>
      <c r="E7" t="s">
        <v>330</v>
      </c>
      <c r="F7">
        <v>24</v>
      </c>
      <c r="G7">
        <v>3.43</v>
      </c>
      <c r="H7">
        <v>5</v>
      </c>
      <c r="I7">
        <v>3</v>
      </c>
      <c r="J7">
        <v>5</v>
      </c>
      <c r="K7">
        <v>2</v>
      </c>
      <c r="L7">
        <v>4</v>
      </c>
      <c r="M7">
        <v>3</v>
      </c>
      <c r="N7">
        <v>26</v>
      </c>
      <c r="O7" s="8">
        <f t="shared" si="0"/>
        <v>3.3036848792884372</v>
      </c>
    </row>
    <row r="8" spans="1:16" x14ac:dyDescent="0.15">
      <c r="A8" t="s">
        <v>382</v>
      </c>
      <c r="B8" t="s">
        <v>383</v>
      </c>
      <c r="C8" t="s">
        <v>17</v>
      </c>
      <c r="D8">
        <v>2014</v>
      </c>
      <c r="E8" t="s">
        <v>384</v>
      </c>
      <c r="F8">
        <v>22</v>
      </c>
      <c r="G8">
        <v>3.14</v>
      </c>
      <c r="H8">
        <v>1</v>
      </c>
      <c r="I8">
        <v>4</v>
      </c>
      <c r="J8">
        <v>3</v>
      </c>
      <c r="K8">
        <v>7</v>
      </c>
      <c r="L8">
        <v>3</v>
      </c>
      <c r="M8">
        <v>3</v>
      </c>
      <c r="N8">
        <v>22</v>
      </c>
      <c r="O8" s="8">
        <f t="shared" si="0"/>
        <v>2.7954256670902158</v>
      </c>
    </row>
    <row r="9" spans="1:16" x14ac:dyDescent="0.15">
      <c r="A9" t="s">
        <v>385</v>
      </c>
      <c r="B9" t="s">
        <v>386</v>
      </c>
      <c r="C9" t="s">
        <v>17</v>
      </c>
      <c r="D9">
        <v>2014</v>
      </c>
      <c r="E9" t="s">
        <v>387</v>
      </c>
      <c r="F9">
        <v>22</v>
      </c>
      <c r="G9">
        <v>3.14</v>
      </c>
      <c r="H9">
        <v>3</v>
      </c>
      <c r="I9">
        <v>4</v>
      </c>
      <c r="J9">
        <v>4</v>
      </c>
      <c r="K9">
        <v>2</v>
      </c>
      <c r="L9">
        <v>4</v>
      </c>
      <c r="M9">
        <v>5</v>
      </c>
      <c r="N9">
        <v>21</v>
      </c>
      <c r="O9" s="8">
        <f t="shared" si="0"/>
        <v>2.6683608640406606</v>
      </c>
    </row>
    <row r="10" spans="1:16" x14ac:dyDescent="0.15">
      <c r="A10" t="s">
        <v>412</v>
      </c>
      <c r="B10" t="s">
        <v>413</v>
      </c>
      <c r="C10" t="s">
        <v>17</v>
      </c>
      <c r="D10">
        <v>2014</v>
      </c>
      <c r="E10" t="s">
        <v>414</v>
      </c>
      <c r="F10">
        <v>21</v>
      </c>
      <c r="G10">
        <v>3</v>
      </c>
      <c r="H10">
        <v>0</v>
      </c>
      <c r="I10">
        <v>4</v>
      </c>
      <c r="J10">
        <v>4</v>
      </c>
      <c r="K10">
        <v>3</v>
      </c>
      <c r="L10">
        <v>6</v>
      </c>
      <c r="M10">
        <v>3</v>
      </c>
      <c r="N10">
        <v>22</v>
      </c>
      <c r="O10" s="8">
        <f t="shared" si="0"/>
        <v>2.7954256670902158</v>
      </c>
    </row>
    <row r="11" spans="1:16" x14ac:dyDescent="0.15">
      <c r="A11" t="s">
        <v>415</v>
      </c>
      <c r="B11" t="s">
        <v>416</v>
      </c>
      <c r="C11" t="s">
        <v>17</v>
      </c>
      <c r="D11">
        <v>2014</v>
      </c>
      <c r="E11" t="s">
        <v>417</v>
      </c>
      <c r="F11">
        <v>21</v>
      </c>
      <c r="G11">
        <v>3</v>
      </c>
      <c r="H11">
        <v>2</v>
      </c>
      <c r="I11">
        <v>7</v>
      </c>
      <c r="J11">
        <v>4</v>
      </c>
      <c r="K11">
        <v>4</v>
      </c>
      <c r="L11">
        <v>0</v>
      </c>
      <c r="M11">
        <v>4</v>
      </c>
      <c r="N11">
        <v>20</v>
      </c>
      <c r="O11" s="8">
        <f t="shared" si="0"/>
        <v>2.5412960609911055</v>
      </c>
    </row>
    <row r="12" spans="1:16" x14ac:dyDescent="0.15">
      <c r="A12" t="s">
        <v>418</v>
      </c>
      <c r="B12" t="s">
        <v>419</v>
      </c>
      <c r="C12" t="s">
        <v>17</v>
      </c>
      <c r="D12">
        <v>2014</v>
      </c>
      <c r="E12" t="s">
        <v>420</v>
      </c>
      <c r="F12">
        <v>21</v>
      </c>
      <c r="G12">
        <v>3</v>
      </c>
      <c r="H12">
        <v>4</v>
      </c>
      <c r="I12">
        <v>6</v>
      </c>
      <c r="J12">
        <v>4</v>
      </c>
      <c r="K12">
        <v>6</v>
      </c>
      <c r="L12">
        <v>0</v>
      </c>
      <c r="M12">
        <v>0</v>
      </c>
      <c r="N12">
        <v>21</v>
      </c>
      <c r="O12" s="8">
        <f t="shared" si="0"/>
        <v>2.6683608640406606</v>
      </c>
    </row>
    <row r="13" spans="1:16" x14ac:dyDescent="0.15">
      <c r="A13" t="s">
        <v>451</v>
      </c>
      <c r="B13" t="s">
        <v>452</v>
      </c>
      <c r="C13" t="s">
        <v>17</v>
      </c>
      <c r="D13">
        <v>2014</v>
      </c>
      <c r="E13" t="s">
        <v>453</v>
      </c>
      <c r="F13">
        <v>20</v>
      </c>
      <c r="G13">
        <v>2.86</v>
      </c>
      <c r="H13">
        <v>0</v>
      </c>
      <c r="I13">
        <v>4</v>
      </c>
      <c r="J13">
        <v>4</v>
      </c>
      <c r="K13">
        <v>2</v>
      </c>
      <c r="L13">
        <v>6</v>
      </c>
      <c r="M13">
        <v>2</v>
      </c>
      <c r="N13">
        <v>20</v>
      </c>
      <c r="O13" s="8">
        <f t="shared" si="0"/>
        <v>2.5412960609911055</v>
      </c>
    </row>
    <row r="14" spans="1:16" x14ac:dyDescent="0.15">
      <c r="A14" t="s">
        <v>478</v>
      </c>
      <c r="B14" t="s">
        <v>479</v>
      </c>
      <c r="C14" t="s">
        <v>17</v>
      </c>
      <c r="D14">
        <v>2014</v>
      </c>
      <c r="E14" t="s">
        <v>480</v>
      </c>
      <c r="F14">
        <v>19</v>
      </c>
      <c r="G14">
        <v>2.71</v>
      </c>
      <c r="H14">
        <v>1</v>
      </c>
      <c r="I14">
        <v>3</v>
      </c>
      <c r="J14">
        <v>8</v>
      </c>
      <c r="K14">
        <v>3</v>
      </c>
      <c r="L14">
        <v>2</v>
      </c>
      <c r="M14">
        <v>1</v>
      </c>
      <c r="N14">
        <v>18</v>
      </c>
      <c r="O14" s="8">
        <f t="shared" si="0"/>
        <v>2.2871664548919948</v>
      </c>
    </row>
    <row r="15" spans="1:16" x14ac:dyDescent="0.15">
      <c r="A15" t="s">
        <v>571</v>
      </c>
      <c r="B15" t="s">
        <v>572</v>
      </c>
      <c r="C15" t="s">
        <v>17</v>
      </c>
      <c r="D15">
        <v>2014</v>
      </c>
      <c r="E15" t="s">
        <v>573</v>
      </c>
      <c r="F15">
        <v>17</v>
      </c>
      <c r="G15">
        <v>2.4300000000000002</v>
      </c>
      <c r="H15">
        <v>1</v>
      </c>
      <c r="I15">
        <v>7</v>
      </c>
      <c r="J15">
        <v>4</v>
      </c>
      <c r="K15">
        <v>4</v>
      </c>
      <c r="L15">
        <v>0</v>
      </c>
      <c r="M15">
        <v>1</v>
      </c>
      <c r="N15">
        <v>18</v>
      </c>
      <c r="O15" s="8">
        <f t="shared" si="0"/>
        <v>2.2871664548919948</v>
      </c>
    </row>
    <row r="16" spans="1:16" x14ac:dyDescent="0.15">
      <c r="A16" t="s">
        <v>574</v>
      </c>
      <c r="B16" t="s">
        <v>575</v>
      </c>
      <c r="C16" t="s">
        <v>17</v>
      </c>
      <c r="D16">
        <v>2014</v>
      </c>
      <c r="E16" t="s">
        <v>576</v>
      </c>
      <c r="F16">
        <v>17</v>
      </c>
      <c r="G16">
        <v>2.4300000000000002</v>
      </c>
      <c r="H16">
        <v>1</v>
      </c>
      <c r="I16">
        <v>1</v>
      </c>
      <c r="J16">
        <v>3</v>
      </c>
      <c r="K16">
        <v>4</v>
      </c>
      <c r="L16">
        <v>1</v>
      </c>
      <c r="M16">
        <v>6</v>
      </c>
      <c r="N16">
        <v>17</v>
      </c>
      <c r="O16" s="8">
        <f t="shared" si="0"/>
        <v>2.1601016518424396</v>
      </c>
    </row>
    <row r="17" spans="1:15" x14ac:dyDescent="0.15">
      <c r="A17" t="s">
        <v>631</v>
      </c>
      <c r="B17" t="s">
        <v>632</v>
      </c>
      <c r="C17" t="s">
        <v>17</v>
      </c>
      <c r="D17">
        <v>2014</v>
      </c>
      <c r="E17" t="s">
        <v>633</v>
      </c>
      <c r="F17">
        <v>16</v>
      </c>
      <c r="G17">
        <v>2.29</v>
      </c>
      <c r="H17">
        <v>2</v>
      </c>
      <c r="I17">
        <v>1</v>
      </c>
      <c r="J17">
        <v>2</v>
      </c>
      <c r="K17">
        <v>3</v>
      </c>
      <c r="L17">
        <v>4</v>
      </c>
      <c r="M17">
        <v>4</v>
      </c>
      <c r="N17">
        <v>16</v>
      </c>
      <c r="O17" s="8">
        <f t="shared" si="0"/>
        <v>2.0330368487928845</v>
      </c>
    </row>
    <row r="18" spans="1:15" x14ac:dyDescent="0.15">
      <c r="A18" t="s">
        <v>634</v>
      </c>
      <c r="B18" t="s">
        <v>635</v>
      </c>
      <c r="C18" t="s">
        <v>17</v>
      </c>
      <c r="D18">
        <v>2014</v>
      </c>
      <c r="E18" t="s">
        <v>636</v>
      </c>
      <c r="F18">
        <v>16</v>
      </c>
      <c r="G18">
        <v>2.29</v>
      </c>
      <c r="H18">
        <v>0</v>
      </c>
      <c r="I18">
        <v>1</v>
      </c>
      <c r="J18">
        <v>2</v>
      </c>
      <c r="K18">
        <v>3</v>
      </c>
      <c r="L18">
        <v>3</v>
      </c>
      <c r="M18">
        <v>6</v>
      </c>
      <c r="N18">
        <v>16</v>
      </c>
      <c r="O18" s="8">
        <f t="shared" si="0"/>
        <v>2.0330368487928845</v>
      </c>
    </row>
    <row r="19" spans="1:15" x14ac:dyDescent="0.15">
      <c r="A19" t="s">
        <v>676</v>
      </c>
      <c r="B19" t="s">
        <v>677</v>
      </c>
      <c r="C19" t="s">
        <v>17</v>
      </c>
      <c r="D19">
        <v>2014</v>
      </c>
      <c r="E19" t="s">
        <v>678</v>
      </c>
      <c r="F19">
        <v>15</v>
      </c>
      <c r="G19">
        <v>2.14</v>
      </c>
      <c r="H19">
        <v>0</v>
      </c>
      <c r="I19">
        <v>1</v>
      </c>
      <c r="J19">
        <v>3</v>
      </c>
      <c r="K19">
        <v>3</v>
      </c>
      <c r="L19">
        <v>1</v>
      </c>
      <c r="M19">
        <v>5</v>
      </c>
      <c r="N19">
        <v>15</v>
      </c>
      <c r="O19" s="8">
        <f t="shared" si="0"/>
        <v>1.9059720457433291</v>
      </c>
    </row>
    <row r="20" spans="1:15" x14ac:dyDescent="0.15">
      <c r="A20" t="s">
        <v>706</v>
      </c>
      <c r="B20" t="s">
        <v>707</v>
      </c>
      <c r="C20" t="s">
        <v>17</v>
      </c>
      <c r="D20">
        <v>2014</v>
      </c>
      <c r="E20" t="s">
        <v>708</v>
      </c>
      <c r="F20">
        <v>14</v>
      </c>
      <c r="G20">
        <v>2</v>
      </c>
      <c r="H20">
        <v>1</v>
      </c>
      <c r="I20">
        <v>1</v>
      </c>
      <c r="J20">
        <v>4</v>
      </c>
      <c r="K20">
        <v>3</v>
      </c>
      <c r="L20">
        <v>3</v>
      </c>
      <c r="M20">
        <v>1</v>
      </c>
      <c r="N20">
        <v>13</v>
      </c>
      <c r="O20" s="8">
        <f t="shared" si="0"/>
        <v>1.6518424396442186</v>
      </c>
    </row>
    <row r="21" spans="1:15" x14ac:dyDescent="0.15">
      <c r="A21" t="s">
        <v>709</v>
      </c>
      <c r="B21" t="s">
        <v>710</v>
      </c>
      <c r="C21" t="s">
        <v>17</v>
      </c>
      <c r="D21">
        <v>2014</v>
      </c>
      <c r="E21" t="s">
        <v>711</v>
      </c>
      <c r="F21">
        <v>14</v>
      </c>
      <c r="G21">
        <v>2</v>
      </c>
      <c r="H21">
        <v>0</v>
      </c>
      <c r="I21">
        <v>3</v>
      </c>
      <c r="J21">
        <v>2</v>
      </c>
      <c r="K21">
        <v>1</v>
      </c>
      <c r="L21">
        <v>4</v>
      </c>
      <c r="M21">
        <v>2</v>
      </c>
      <c r="N21">
        <v>13</v>
      </c>
      <c r="O21" s="8">
        <f t="shared" si="0"/>
        <v>1.6518424396442186</v>
      </c>
    </row>
    <row r="22" spans="1:15" x14ac:dyDescent="0.15">
      <c r="A22" t="s">
        <v>712</v>
      </c>
      <c r="B22" t="s">
        <v>713</v>
      </c>
      <c r="C22" t="s">
        <v>17</v>
      </c>
      <c r="D22">
        <v>2014</v>
      </c>
      <c r="E22" t="s">
        <v>714</v>
      </c>
      <c r="F22">
        <v>14</v>
      </c>
      <c r="G22">
        <v>2</v>
      </c>
      <c r="H22">
        <v>2</v>
      </c>
      <c r="I22">
        <v>0</v>
      </c>
      <c r="J22">
        <v>2</v>
      </c>
      <c r="K22">
        <v>2</v>
      </c>
      <c r="L22">
        <v>4</v>
      </c>
      <c r="M22">
        <v>3</v>
      </c>
      <c r="N22">
        <v>12</v>
      </c>
      <c r="O22" s="8">
        <f t="shared" si="0"/>
        <v>1.5247776365946633</v>
      </c>
    </row>
    <row r="23" spans="1:15" x14ac:dyDescent="0.15">
      <c r="A23" t="s">
        <v>775</v>
      </c>
      <c r="B23" t="s">
        <v>776</v>
      </c>
      <c r="C23" t="s">
        <v>17</v>
      </c>
      <c r="D23">
        <v>2014</v>
      </c>
      <c r="E23" t="s">
        <v>777</v>
      </c>
      <c r="F23">
        <v>13</v>
      </c>
      <c r="G23">
        <v>1.86</v>
      </c>
      <c r="H23">
        <v>2</v>
      </c>
      <c r="I23">
        <v>2</v>
      </c>
      <c r="J23">
        <v>4</v>
      </c>
      <c r="K23">
        <v>2</v>
      </c>
      <c r="L23">
        <v>1</v>
      </c>
      <c r="M23">
        <v>2</v>
      </c>
      <c r="N23">
        <v>13</v>
      </c>
      <c r="O23" s="8">
        <f t="shared" si="0"/>
        <v>1.6518424396442186</v>
      </c>
    </row>
    <row r="24" spans="1:15" x14ac:dyDescent="0.15">
      <c r="A24" t="s">
        <v>838</v>
      </c>
      <c r="B24" t="s">
        <v>839</v>
      </c>
      <c r="C24" t="s">
        <v>17</v>
      </c>
      <c r="D24">
        <v>2014</v>
      </c>
      <c r="E24" t="s">
        <v>840</v>
      </c>
      <c r="F24">
        <v>12</v>
      </c>
      <c r="G24">
        <v>1.71</v>
      </c>
      <c r="H24">
        <v>0</v>
      </c>
      <c r="I24">
        <v>0</v>
      </c>
      <c r="J24">
        <v>1</v>
      </c>
      <c r="K24">
        <v>3</v>
      </c>
      <c r="L24">
        <v>6</v>
      </c>
      <c r="M24">
        <v>2</v>
      </c>
      <c r="N24">
        <v>13</v>
      </c>
      <c r="O24" s="8">
        <f t="shared" si="0"/>
        <v>1.6518424396442186</v>
      </c>
    </row>
    <row r="25" spans="1:15" x14ac:dyDescent="0.15">
      <c r="A25" t="s">
        <v>841</v>
      </c>
      <c r="B25" t="s">
        <v>842</v>
      </c>
      <c r="C25" t="s">
        <v>17</v>
      </c>
      <c r="D25">
        <v>2014</v>
      </c>
      <c r="E25" t="s">
        <v>843</v>
      </c>
      <c r="F25">
        <v>12</v>
      </c>
      <c r="G25">
        <v>1.71</v>
      </c>
      <c r="H25">
        <v>1</v>
      </c>
      <c r="I25">
        <v>1</v>
      </c>
      <c r="J25">
        <v>3</v>
      </c>
      <c r="K25">
        <v>3</v>
      </c>
      <c r="L25">
        <v>2</v>
      </c>
      <c r="M25">
        <v>2</v>
      </c>
      <c r="N25">
        <v>12</v>
      </c>
      <c r="O25" s="8">
        <f t="shared" si="0"/>
        <v>1.5247776365946633</v>
      </c>
    </row>
    <row r="26" spans="1:15" x14ac:dyDescent="0.15">
      <c r="A26" t="s">
        <v>940</v>
      </c>
      <c r="B26" t="s">
        <v>941</v>
      </c>
      <c r="C26" t="s">
        <v>17</v>
      </c>
      <c r="D26">
        <v>2014</v>
      </c>
      <c r="E26" t="s">
        <v>942</v>
      </c>
      <c r="F26">
        <v>11</v>
      </c>
      <c r="G26">
        <v>1.57</v>
      </c>
      <c r="H26">
        <v>1</v>
      </c>
      <c r="I26">
        <v>2</v>
      </c>
      <c r="J26">
        <v>0</v>
      </c>
      <c r="K26">
        <v>3</v>
      </c>
      <c r="L26">
        <v>0</v>
      </c>
      <c r="M26">
        <v>5</v>
      </c>
      <c r="N26">
        <v>12</v>
      </c>
      <c r="O26" s="8">
        <f t="shared" si="0"/>
        <v>1.5247776365946633</v>
      </c>
    </row>
    <row r="27" spans="1:15" x14ac:dyDescent="0.15">
      <c r="A27" t="s">
        <v>943</v>
      </c>
      <c r="B27" t="s">
        <v>944</v>
      </c>
      <c r="C27" t="s">
        <v>17</v>
      </c>
      <c r="D27">
        <v>2014</v>
      </c>
      <c r="E27" t="s">
        <v>945</v>
      </c>
      <c r="F27">
        <v>11</v>
      </c>
      <c r="G27">
        <v>1.57</v>
      </c>
      <c r="H27">
        <v>0</v>
      </c>
      <c r="I27">
        <v>2</v>
      </c>
      <c r="J27">
        <v>2</v>
      </c>
      <c r="K27">
        <v>2</v>
      </c>
      <c r="L27">
        <v>3</v>
      </c>
      <c r="M27">
        <v>2</v>
      </c>
      <c r="N27">
        <v>11</v>
      </c>
      <c r="O27" s="8">
        <f t="shared" si="0"/>
        <v>1.3977128335451079</v>
      </c>
    </row>
    <row r="28" spans="1:15" x14ac:dyDescent="0.15">
      <c r="A28" t="s">
        <v>946</v>
      </c>
      <c r="B28" t="s">
        <v>947</v>
      </c>
      <c r="C28" t="s">
        <v>17</v>
      </c>
      <c r="D28">
        <v>2014</v>
      </c>
      <c r="E28" t="s">
        <v>948</v>
      </c>
      <c r="F28">
        <v>11</v>
      </c>
      <c r="G28">
        <v>1.57</v>
      </c>
      <c r="H28">
        <v>1</v>
      </c>
      <c r="I28">
        <v>2</v>
      </c>
      <c r="J28">
        <v>1</v>
      </c>
      <c r="K28">
        <v>3</v>
      </c>
      <c r="L28">
        <v>2</v>
      </c>
      <c r="M28">
        <v>1</v>
      </c>
      <c r="N28">
        <v>11</v>
      </c>
      <c r="O28" s="8">
        <f t="shared" si="0"/>
        <v>1.3977128335451079</v>
      </c>
    </row>
    <row r="29" spans="1:15" x14ac:dyDescent="0.15">
      <c r="A29" t="s">
        <v>949</v>
      </c>
      <c r="B29" t="s">
        <v>950</v>
      </c>
      <c r="C29" t="s">
        <v>17</v>
      </c>
      <c r="D29">
        <v>2014</v>
      </c>
      <c r="E29" t="s">
        <v>951</v>
      </c>
      <c r="F29">
        <v>11</v>
      </c>
      <c r="G29">
        <v>1.57</v>
      </c>
      <c r="H29">
        <v>0</v>
      </c>
      <c r="I29">
        <v>5</v>
      </c>
      <c r="J29">
        <v>2</v>
      </c>
      <c r="K29">
        <v>0</v>
      </c>
      <c r="L29">
        <v>1</v>
      </c>
      <c r="M29">
        <v>3</v>
      </c>
      <c r="N29">
        <v>10</v>
      </c>
      <c r="O29" s="8">
        <f t="shared" si="0"/>
        <v>1.2706480304955527</v>
      </c>
    </row>
    <row r="30" spans="1:15" x14ac:dyDescent="0.15">
      <c r="A30" t="s">
        <v>1012</v>
      </c>
      <c r="B30" t="s">
        <v>1013</v>
      </c>
      <c r="C30" t="s">
        <v>17</v>
      </c>
      <c r="D30">
        <v>2014</v>
      </c>
      <c r="E30" t="s">
        <v>1014</v>
      </c>
      <c r="F30">
        <v>10</v>
      </c>
      <c r="G30">
        <v>1.43</v>
      </c>
      <c r="H30">
        <v>0</v>
      </c>
      <c r="I30">
        <v>1</v>
      </c>
      <c r="J30">
        <v>3</v>
      </c>
      <c r="K30">
        <v>1</v>
      </c>
      <c r="L30">
        <v>4</v>
      </c>
      <c r="M30">
        <v>1</v>
      </c>
      <c r="N30">
        <v>11</v>
      </c>
      <c r="O30" s="8">
        <f t="shared" si="0"/>
        <v>1.3977128335451079</v>
      </c>
    </row>
    <row r="31" spans="1:15" x14ac:dyDescent="0.15">
      <c r="A31" t="s">
        <v>1015</v>
      </c>
      <c r="B31" t="s">
        <v>1016</v>
      </c>
      <c r="C31" t="s">
        <v>17</v>
      </c>
      <c r="D31">
        <v>2014</v>
      </c>
      <c r="E31" t="s">
        <v>1017</v>
      </c>
      <c r="F31">
        <v>10</v>
      </c>
      <c r="G31">
        <v>1.43</v>
      </c>
      <c r="H31">
        <v>0</v>
      </c>
      <c r="I31">
        <v>3</v>
      </c>
      <c r="J31">
        <v>2</v>
      </c>
      <c r="K31">
        <v>3</v>
      </c>
      <c r="L31">
        <v>0</v>
      </c>
      <c r="M31">
        <v>2</v>
      </c>
      <c r="N31">
        <v>10</v>
      </c>
      <c r="O31" s="8">
        <f t="shared" si="0"/>
        <v>1.2706480304955527</v>
      </c>
    </row>
    <row r="32" spans="1:15" x14ac:dyDescent="0.15">
      <c r="A32" t="s">
        <v>1018</v>
      </c>
      <c r="B32" t="s">
        <v>1019</v>
      </c>
      <c r="C32" t="s">
        <v>17</v>
      </c>
      <c r="D32">
        <v>2014</v>
      </c>
      <c r="E32" t="s">
        <v>1020</v>
      </c>
      <c r="F32">
        <v>10</v>
      </c>
      <c r="G32">
        <v>1.43</v>
      </c>
      <c r="H32">
        <v>0</v>
      </c>
      <c r="I32">
        <v>3</v>
      </c>
      <c r="J32">
        <v>0</v>
      </c>
      <c r="K32">
        <v>2</v>
      </c>
      <c r="L32">
        <v>4</v>
      </c>
      <c r="M32">
        <v>1</v>
      </c>
      <c r="N32">
        <v>10</v>
      </c>
      <c r="O32" s="8">
        <f t="shared" si="0"/>
        <v>1.2706480304955527</v>
      </c>
    </row>
    <row r="33" spans="1:15" x14ac:dyDescent="0.15">
      <c r="A33" t="s">
        <v>1021</v>
      </c>
      <c r="B33" t="s">
        <v>1022</v>
      </c>
      <c r="C33" t="s">
        <v>17</v>
      </c>
      <c r="D33">
        <v>2014</v>
      </c>
      <c r="E33" t="s">
        <v>1023</v>
      </c>
      <c r="F33">
        <v>10</v>
      </c>
      <c r="G33">
        <v>1.43</v>
      </c>
      <c r="H33">
        <v>2</v>
      </c>
      <c r="I33">
        <v>3</v>
      </c>
      <c r="J33">
        <v>1</v>
      </c>
      <c r="K33">
        <v>2</v>
      </c>
      <c r="L33">
        <v>1</v>
      </c>
      <c r="M33">
        <v>0</v>
      </c>
      <c r="N33">
        <v>10</v>
      </c>
      <c r="O33" s="8">
        <f t="shared" si="0"/>
        <v>1.2706480304955527</v>
      </c>
    </row>
    <row r="34" spans="1:15" x14ac:dyDescent="0.15">
      <c r="A34" t="s">
        <v>1105</v>
      </c>
      <c r="B34" t="s">
        <v>1106</v>
      </c>
      <c r="C34" t="s">
        <v>17</v>
      </c>
      <c r="D34">
        <v>2014</v>
      </c>
      <c r="E34" t="s">
        <v>1107</v>
      </c>
      <c r="F34">
        <v>9</v>
      </c>
      <c r="G34">
        <v>1.29</v>
      </c>
      <c r="H34">
        <v>0</v>
      </c>
      <c r="I34">
        <v>1</v>
      </c>
      <c r="J34">
        <v>2</v>
      </c>
      <c r="K34">
        <v>3</v>
      </c>
      <c r="L34">
        <v>0</v>
      </c>
      <c r="M34">
        <v>3</v>
      </c>
      <c r="N34">
        <v>9</v>
      </c>
      <c r="O34" s="8">
        <f t="shared" si="0"/>
        <v>1.1435832274459974</v>
      </c>
    </row>
    <row r="35" spans="1:15" x14ac:dyDescent="0.15">
      <c r="A35" t="s">
        <v>1108</v>
      </c>
      <c r="B35" t="s">
        <v>1109</v>
      </c>
      <c r="C35" t="s">
        <v>17</v>
      </c>
      <c r="D35">
        <v>2014</v>
      </c>
      <c r="E35" t="s">
        <v>1110</v>
      </c>
      <c r="F35">
        <v>9</v>
      </c>
      <c r="G35">
        <v>1.29</v>
      </c>
      <c r="H35">
        <v>0</v>
      </c>
      <c r="I35">
        <v>4</v>
      </c>
      <c r="J35">
        <v>0</v>
      </c>
      <c r="K35">
        <v>3</v>
      </c>
      <c r="L35">
        <v>1</v>
      </c>
      <c r="M35">
        <v>1</v>
      </c>
      <c r="N35">
        <v>9</v>
      </c>
      <c r="O35" s="8">
        <f t="shared" si="0"/>
        <v>1.1435832274459974</v>
      </c>
    </row>
    <row r="36" spans="1:15" x14ac:dyDescent="0.15">
      <c r="A36" t="s">
        <v>1177</v>
      </c>
      <c r="B36" t="s">
        <v>1178</v>
      </c>
      <c r="C36" t="s">
        <v>17</v>
      </c>
      <c r="D36">
        <v>2014</v>
      </c>
      <c r="E36" t="s">
        <v>1179</v>
      </c>
      <c r="F36">
        <v>8</v>
      </c>
      <c r="G36">
        <v>1.1399999999999999</v>
      </c>
      <c r="H36">
        <v>0</v>
      </c>
      <c r="I36">
        <v>1</v>
      </c>
      <c r="J36">
        <v>2</v>
      </c>
      <c r="K36">
        <v>1</v>
      </c>
      <c r="L36">
        <v>3</v>
      </c>
      <c r="M36">
        <v>1</v>
      </c>
      <c r="N36">
        <v>9</v>
      </c>
      <c r="O36" s="8">
        <f t="shared" si="0"/>
        <v>1.1435832274459974</v>
      </c>
    </row>
    <row r="37" spans="1:15" x14ac:dyDescent="0.15">
      <c r="A37" t="s">
        <v>1180</v>
      </c>
      <c r="B37" t="s">
        <v>1181</v>
      </c>
      <c r="C37" t="s">
        <v>17</v>
      </c>
      <c r="D37">
        <v>2014</v>
      </c>
      <c r="E37" t="s">
        <v>1182</v>
      </c>
      <c r="F37">
        <v>8</v>
      </c>
      <c r="G37">
        <v>1.1399999999999999</v>
      </c>
      <c r="H37">
        <v>0</v>
      </c>
      <c r="I37">
        <v>3</v>
      </c>
      <c r="J37">
        <v>3</v>
      </c>
      <c r="K37">
        <v>0</v>
      </c>
      <c r="L37">
        <v>2</v>
      </c>
      <c r="M37">
        <v>0</v>
      </c>
      <c r="N37">
        <v>8</v>
      </c>
      <c r="O37" s="8">
        <f t="shared" si="0"/>
        <v>1.0165184243964422</v>
      </c>
    </row>
    <row r="38" spans="1:15" x14ac:dyDescent="0.15">
      <c r="A38" t="s">
        <v>1183</v>
      </c>
      <c r="B38" t="s">
        <v>1184</v>
      </c>
      <c r="C38" t="s">
        <v>17</v>
      </c>
      <c r="D38">
        <v>2014</v>
      </c>
      <c r="E38" t="s">
        <v>1185</v>
      </c>
      <c r="F38">
        <v>8</v>
      </c>
      <c r="G38">
        <v>1.1399999999999999</v>
      </c>
      <c r="H38">
        <v>0</v>
      </c>
      <c r="I38">
        <v>1</v>
      </c>
      <c r="J38">
        <v>1</v>
      </c>
      <c r="K38">
        <v>1</v>
      </c>
      <c r="L38">
        <v>1</v>
      </c>
      <c r="M38">
        <v>3</v>
      </c>
      <c r="N38">
        <v>8</v>
      </c>
      <c r="O38" s="8">
        <f t="shared" si="0"/>
        <v>1.0165184243964422</v>
      </c>
    </row>
    <row r="39" spans="1:15" x14ac:dyDescent="0.15">
      <c r="A39" t="s">
        <v>1186</v>
      </c>
      <c r="B39" t="s">
        <v>1187</v>
      </c>
      <c r="C39" t="s">
        <v>17</v>
      </c>
      <c r="D39">
        <v>2014</v>
      </c>
      <c r="E39" t="s">
        <v>1188</v>
      </c>
      <c r="F39">
        <v>8</v>
      </c>
      <c r="G39">
        <v>1.1399999999999999</v>
      </c>
      <c r="H39">
        <v>1</v>
      </c>
      <c r="I39">
        <v>2</v>
      </c>
      <c r="J39">
        <v>0</v>
      </c>
      <c r="K39">
        <v>3</v>
      </c>
      <c r="L39">
        <v>1</v>
      </c>
      <c r="M39">
        <v>1</v>
      </c>
      <c r="N39">
        <v>7</v>
      </c>
      <c r="O39" s="8">
        <f t="shared" si="0"/>
        <v>0.88945362134688688</v>
      </c>
    </row>
    <row r="40" spans="1:15" x14ac:dyDescent="0.15">
      <c r="A40" t="s">
        <v>1189</v>
      </c>
      <c r="B40" t="s">
        <v>1190</v>
      </c>
      <c r="C40" t="s">
        <v>17</v>
      </c>
      <c r="D40">
        <v>2014</v>
      </c>
      <c r="E40" t="s">
        <v>1191</v>
      </c>
      <c r="F40">
        <v>8</v>
      </c>
      <c r="G40">
        <v>1.1399999999999999</v>
      </c>
      <c r="H40">
        <v>0</v>
      </c>
      <c r="I40">
        <v>0</v>
      </c>
      <c r="J40">
        <v>1</v>
      </c>
      <c r="K40">
        <v>4</v>
      </c>
      <c r="L40">
        <v>2</v>
      </c>
      <c r="M40">
        <v>1</v>
      </c>
      <c r="N40">
        <v>8</v>
      </c>
      <c r="O40" s="8">
        <f t="shared" si="0"/>
        <v>1.0165184243964422</v>
      </c>
    </row>
    <row r="41" spans="1:15" x14ac:dyDescent="0.15">
      <c r="A41" t="s">
        <v>1192</v>
      </c>
      <c r="B41" t="s">
        <v>1193</v>
      </c>
      <c r="C41" t="s">
        <v>17</v>
      </c>
      <c r="D41">
        <v>2014</v>
      </c>
      <c r="E41" t="s">
        <v>1194</v>
      </c>
      <c r="F41">
        <v>8</v>
      </c>
      <c r="G41">
        <v>1.1399999999999999</v>
      </c>
      <c r="H41">
        <v>0</v>
      </c>
      <c r="I41">
        <v>2</v>
      </c>
      <c r="J41">
        <v>1</v>
      </c>
      <c r="K41">
        <v>2</v>
      </c>
      <c r="L41">
        <v>1</v>
      </c>
      <c r="M41">
        <v>2</v>
      </c>
      <c r="N41">
        <v>8</v>
      </c>
      <c r="O41" s="8">
        <f t="shared" si="0"/>
        <v>1.0165184243964422</v>
      </c>
    </row>
    <row r="42" spans="1:15" x14ac:dyDescent="0.15">
      <c r="A42" t="s">
        <v>1195</v>
      </c>
      <c r="B42" t="s">
        <v>1196</v>
      </c>
      <c r="C42" t="s">
        <v>17</v>
      </c>
      <c r="D42">
        <v>2014</v>
      </c>
      <c r="E42" t="s">
        <v>1197</v>
      </c>
      <c r="F42">
        <v>8</v>
      </c>
      <c r="G42">
        <v>1.1399999999999999</v>
      </c>
      <c r="H42">
        <v>2</v>
      </c>
      <c r="I42">
        <v>2</v>
      </c>
      <c r="J42">
        <v>1</v>
      </c>
      <c r="K42">
        <v>0</v>
      </c>
      <c r="L42">
        <v>0</v>
      </c>
      <c r="M42">
        <v>0</v>
      </c>
      <c r="N42">
        <v>8</v>
      </c>
      <c r="O42" s="8">
        <f t="shared" si="0"/>
        <v>1.0165184243964422</v>
      </c>
    </row>
    <row r="43" spans="1:15" x14ac:dyDescent="0.15">
      <c r="A43" t="s">
        <v>1198</v>
      </c>
      <c r="B43" t="s">
        <v>1199</v>
      </c>
      <c r="C43" t="s">
        <v>17</v>
      </c>
      <c r="D43">
        <v>2014</v>
      </c>
      <c r="E43" t="s">
        <v>1200</v>
      </c>
      <c r="F43">
        <v>8</v>
      </c>
      <c r="G43">
        <v>1.1399999999999999</v>
      </c>
      <c r="H43">
        <v>0</v>
      </c>
      <c r="I43">
        <v>3</v>
      </c>
      <c r="J43">
        <v>1</v>
      </c>
      <c r="K43">
        <v>2</v>
      </c>
      <c r="L43">
        <v>1</v>
      </c>
      <c r="M43">
        <v>0</v>
      </c>
      <c r="N43">
        <v>5</v>
      </c>
      <c r="O43" s="8">
        <f t="shared" si="0"/>
        <v>0.63532401524777637</v>
      </c>
    </row>
    <row r="44" spans="1:15" x14ac:dyDescent="0.15">
      <c r="A44" t="s">
        <v>1201</v>
      </c>
      <c r="B44" t="s">
        <v>1202</v>
      </c>
      <c r="C44" t="s">
        <v>17</v>
      </c>
      <c r="D44">
        <v>2014</v>
      </c>
      <c r="E44" t="s">
        <v>1203</v>
      </c>
      <c r="F44">
        <v>8</v>
      </c>
      <c r="G44">
        <v>1.1399999999999999</v>
      </c>
      <c r="H44">
        <v>1</v>
      </c>
      <c r="I44">
        <v>1</v>
      </c>
      <c r="J44">
        <v>0</v>
      </c>
      <c r="K44">
        <v>1</v>
      </c>
      <c r="L44">
        <v>2</v>
      </c>
      <c r="M44">
        <v>2</v>
      </c>
      <c r="N44">
        <v>7</v>
      </c>
      <c r="O44" s="8">
        <f t="shared" si="0"/>
        <v>0.88945362134688688</v>
      </c>
    </row>
    <row r="45" spans="1:15" x14ac:dyDescent="0.15">
      <c r="A45" t="s">
        <v>1351</v>
      </c>
      <c r="B45" t="s">
        <v>1352</v>
      </c>
      <c r="C45" t="s">
        <v>17</v>
      </c>
      <c r="D45">
        <v>2014</v>
      </c>
      <c r="E45" t="s">
        <v>1353</v>
      </c>
      <c r="F45">
        <v>7</v>
      </c>
      <c r="G45">
        <v>1</v>
      </c>
      <c r="H45">
        <v>0</v>
      </c>
      <c r="I45">
        <v>2</v>
      </c>
      <c r="J45">
        <v>0</v>
      </c>
      <c r="K45">
        <v>1</v>
      </c>
      <c r="L45">
        <v>2</v>
      </c>
      <c r="M45">
        <v>2</v>
      </c>
      <c r="N45">
        <v>7</v>
      </c>
      <c r="O45" s="8">
        <f t="shared" si="0"/>
        <v>0.88945362134688688</v>
      </c>
    </row>
    <row r="46" spans="1:15" x14ac:dyDescent="0.15">
      <c r="A46" t="s">
        <v>1354</v>
      </c>
      <c r="B46" t="s">
        <v>1355</v>
      </c>
      <c r="C46" t="s">
        <v>17</v>
      </c>
      <c r="D46">
        <v>2014</v>
      </c>
      <c r="E46" t="s">
        <v>1356</v>
      </c>
      <c r="F46">
        <v>7</v>
      </c>
      <c r="G46">
        <v>1</v>
      </c>
      <c r="H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7</v>
      </c>
      <c r="O46" s="8">
        <f t="shared" si="0"/>
        <v>0.88945362134688688</v>
      </c>
    </row>
    <row r="47" spans="1:15" x14ac:dyDescent="0.15">
      <c r="A47" t="s">
        <v>1357</v>
      </c>
      <c r="B47" t="s">
        <v>1358</v>
      </c>
      <c r="C47" t="s">
        <v>17</v>
      </c>
      <c r="D47">
        <v>2014</v>
      </c>
      <c r="E47" t="s">
        <v>1359</v>
      </c>
      <c r="F47">
        <v>7</v>
      </c>
      <c r="G47">
        <v>1</v>
      </c>
      <c r="H47">
        <v>0</v>
      </c>
      <c r="I47">
        <v>1</v>
      </c>
      <c r="J47">
        <v>1</v>
      </c>
      <c r="K47">
        <v>3</v>
      </c>
      <c r="L47">
        <v>1</v>
      </c>
      <c r="M47">
        <v>1</v>
      </c>
      <c r="N47">
        <v>6</v>
      </c>
      <c r="O47" s="8">
        <f t="shared" si="0"/>
        <v>0.76238881829733163</v>
      </c>
    </row>
    <row r="48" spans="1:15" x14ac:dyDescent="0.15">
      <c r="A48" t="s">
        <v>1360</v>
      </c>
      <c r="B48" t="s">
        <v>1361</v>
      </c>
      <c r="C48" t="s">
        <v>17</v>
      </c>
      <c r="D48">
        <v>2014</v>
      </c>
      <c r="E48" t="s">
        <v>1362</v>
      </c>
      <c r="F48">
        <v>7</v>
      </c>
      <c r="G48">
        <v>1</v>
      </c>
      <c r="H48">
        <v>2</v>
      </c>
      <c r="I48">
        <v>1</v>
      </c>
      <c r="J48">
        <v>0</v>
      </c>
      <c r="K48">
        <v>2</v>
      </c>
      <c r="L48">
        <v>1</v>
      </c>
      <c r="M48">
        <v>1</v>
      </c>
      <c r="N48">
        <v>7</v>
      </c>
      <c r="O48" s="8">
        <f t="shared" si="0"/>
        <v>0.88945362134688688</v>
      </c>
    </row>
    <row r="49" spans="1:15" x14ac:dyDescent="0.15">
      <c r="A49" t="s">
        <v>1492</v>
      </c>
      <c r="B49" t="s">
        <v>1493</v>
      </c>
      <c r="C49" t="s">
        <v>17</v>
      </c>
      <c r="D49">
        <v>2014</v>
      </c>
      <c r="E49" t="s">
        <v>1494</v>
      </c>
      <c r="F49">
        <v>6</v>
      </c>
      <c r="G49">
        <v>0.86</v>
      </c>
      <c r="H49">
        <v>0</v>
      </c>
      <c r="I49">
        <v>3</v>
      </c>
      <c r="J49">
        <v>1</v>
      </c>
      <c r="K49">
        <v>1</v>
      </c>
      <c r="L49">
        <v>1</v>
      </c>
      <c r="M49">
        <v>0</v>
      </c>
      <c r="N49">
        <v>7</v>
      </c>
      <c r="O49" s="8">
        <f t="shared" si="0"/>
        <v>0.88945362134688688</v>
      </c>
    </row>
    <row r="50" spans="1:15" x14ac:dyDescent="0.15">
      <c r="A50" t="s">
        <v>1495</v>
      </c>
      <c r="B50" t="s">
        <v>1496</v>
      </c>
      <c r="C50" t="s">
        <v>17</v>
      </c>
      <c r="D50">
        <v>2014</v>
      </c>
      <c r="E50" t="s">
        <v>1497</v>
      </c>
      <c r="F50">
        <v>6</v>
      </c>
      <c r="G50">
        <v>0.86</v>
      </c>
      <c r="H50">
        <v>0</v>
      </c>
      <c r="I50">
        <v>2</v>
      </c>
      <c r="J50">
        <v>0</v>
      </c>
      <c r="K50">
        <v>1</v>
      </c>
      <c r="L50">
        <v>0</v>
      </c>
      <c r="M50">
        <v>2</v>
      </c>
      <c r="N50">
        <v>6</v>
      </c>
      <c r="O50" s="8">
        <f t="shared" si="0"/>
        <v>0.76238881829733163</v>
      </c>
    </row>
    <row r="51" spans="1:15" x14ac:dyDescent="0.15">
      <c r="A51" t="s">
        <v>1498</v>
      </c>
      <c r="B51" t="s">
        <v>1499</v>
      </c>
      <c r="C51" t="s">
        <v>17</v>
      </c>
      <c r="D51">
        <v>2014</v>
      </c>
      <c r="E51" t="s">
        <v>1500</v>
      </c>
      <c r="F51">
        <v>6</v>
      </c>
      <c r="G51">
        <v>0.86</v>
      </c>
      <c r="H51">
        <v>0</v>
      </c>
      <c r="I51">
        <v>0</v>
      </c>
      <c r="J51">
        <v>1</v>
      </c>
      <c r="K51">
        <v>1</v>
      </c>
      <c r="L51">
        <v>1</v>
      </c>
      <c r="M51">
        <v>2</v>
      </c>
      <c r="N51">
        <v>5</v>
      </c>
      <c r="O51" s="8">
        <f t="shared" si="0"/>
        <v>0.63532401524777637</v>
      </c>
    </row>
    <row r="52" spans="1:15" x14ac:dyDescent="0.15">
      <c r="A52" t="s">
        <v>1501</v>
      </c>
      <c r="B52" t="s">
        <v>1502</v>
      </c>
      <c r="C52" t="s">
        <v>17</v>
      </c>
      <c r="D52">
        <v>2014</v>
      </c>
      <c r="E52" t="s">
        <v>1503</v>
      </c>
      <c r="F52">
        <v>6</v>
      </c>
      <c r="G52">
        <v>0.86</v>
      </c>
      <c r="H52">
        <v>0</v>
      </c>
      <c r="I52">
        <v>2</v>
      </c>
      <c r="J52">
        <v>1</v>
      </c>
      <c r="K52">
        <v>1</v>
      </c>
      <c r="L52">
        <v>0</v>
      </c>
      <c r="M52">
        <v>2</v>
      </c>
      <c r="N52">
        <v>5</v>
      </c>
      <c r="O52" s="8">
        <f t="shared" si="0"/>
        <v>0.63532401524777637</v>
      </c>
    </row>
    <row r="53" spans="1:15" x14ac:dyDescent="0.15">
      <c r="A53" t="s">
        <v>1504</v>
      </c>
      <c r="B53" t="s">
        <v>1505</v>
      </c>
      <c r="C53" t="s">
        <v>17</v>
      </c>
      <c r="D53">
        <v>2014</v>
      </c>
      <c r="E53" t="s">
        <v>1506</v>
      </c>
      <c r="F53">
        <v>6</v>
      </c>
      <c r="G53">
        <v>0.86</v>
      </c>
      <c r="H53">
        <v>0</v>
      </c>
      <c r="I53">
        <v>0</v>
      </c>
      <c r="J53">
        <v>1</v>
      </c>
      <c r="K53">
        <v>1</v>
      </c>
      <c r="L53">
        <v>0</v>
      </c>
      <c r="M53">
        <v>3</v>
      </c>
      <c r="N53">
        <v>6</v>
      </c>
      <c r="O53" s="8">
        <f t="shared" si="0"/>
        <v>0.76238881829733163</v>
      </c>
    </row>
    <row r="54" spans="1:15" x14ac:dyDescent="0.15">
      <c r="A54" t="s">
        <v>1507</v>
      </c>
      <c r="B54" t="s">
        <v>1508</v>
      </c>
      <c r="C54" t="s">
        <v>17</v>
      </c>
      <c r="D54">
        <v>2014</v>
      </c>
      <c r="E54" t="s">
        <v>1509</v>
      </c>
      <c r="F54">
        <v>6</v>
      </c>
      <c r="G54">
        <v>0.86</v>
      </c>
      <c r="H54">
        <v>3</v>
      </c>
      <c r="I54">
        <v>0</v>
      </c>
      <c r="J54">
        <v>0</v>
      </c>
      <c r="K54">
        <v>1</v>
      </c>
      <c r="L54">
        <v>1</v>
      </c>
      <c r="M54">
        <v>1</v>
      </c>
      <c r="N54">
        <v>5</v>
      </c>
      <c r="O54" s="8">
        <f t="shared" si="0"/>
        <v>0.63532401524777637</v>
      </c>
    </row>
    <row r="55" spans="1:15" x14ac:dyDescent="0.15">
      <c r="A55" t="s">
        <v>1642</v>
      </c>
      <c r="B55" t="s">
        <v>1643</v>
      </c>
      <c r="C55" t="s">
        <v>17</v>
      </c>
      <c r="D55">
        <v>2014</v>
      </c>
      <c r="E55" t="s">
        <v>1644</v>
      </c>
      <c r="F55">
        <v>5</v>
      </c>
      <c r="G55">
        <v>0.71</v>
      </c>
      <c r="H55">
        <v>0</v>
      </c>
      <c r="I55">
        <v>0</v>
      </c>
      <c r="J55">
        <v>1</v>
      </c>
      <c r="K55">
        <v>3</v>
      </c>
      <c r="L55">
        <v>1</v>
      </c>
      <c r="M55">
        <v>0</v>
      </c>
      <c r="N55">
        <v>6</v>
      </c>
      <c r="O55" s="8">
        <f t="shared" si="0"/>
        <v>0.76238881829733163</v>
      </c>
    </row>
    <row r="56" spans="1:15" x14ac:dyDescent="0.15">
      <c r="A56" t="s">
        <v>1645</v>
      </c>
      <c r="B56" t="s">
        <v>1646</v>
      </c>
      <c r="C56" t="s">
        <v>17</v>
      </c>
      <c r="D56">
        <v>2014</v>
      </c>
      <c r="E56" t="s">
        <v>1647</v>
      </c>
      <c r="F56">
        <v>5</v>
      </c>
      <c r="G56">
        <v>0.71</v>
      </c>
      <c r="H56">
        <v>0</v>
      </c>
      <c r="I56">
        <v>1</v>
      </c>
      <c r="J56">
        <v>0</v>
      </c>
      <c r="K56">
        <v>1</v>
      </c>
      <c r="L56">
        <v>1</v>
      </c>
      <c r="M56">
        <v>2</v>
      </c>
      <c r="N56">
        <v>5</v>
      </c>
      <c r="O56" s="8">
        <f t="shared" si="0"/>
        <v>0.63532401524777637</v>
      </c>
    </row>
    <row r="57" spans="1:15" x14ac:dyDescent="0.15">
      <c r="A57" t="s">
        <v>1648</v>
      </c>
      <c r="B57" t="s">
        <v>1649</v>
      </c>
      <c r="C57" t="s">
        <v>17</v>
      </c>
      <c r="D57">
        <v>2014</v>
      </c>
      <c r="E57" t="s">
        <v>1650</v>
      </c>
      <c r="F57">
        <v>5</v>
      </c>
      <c r="G57">
        <v>0.71</v>
      </c>
      <c r="H57">
        <v>0</v>
      </c>
      <c r="I57">
        <v>2</v>
      </c>
      <c r="J57">
        <v>1</v>
      </c>
      <c r="K57">
        <v>2</v>
      </c>
      <c r="L57">
        <v>0</v>
      </c>
      <c r="M57">
        <v>0</v>
      </c>
      <c r="N57">
        <v>5</v>
      </c>
      <c r="O57" s="8">
        <f t="shared" si="0"/>
        <v>0.63532401524777637</v>
      </c>
    </row>
    <row r="58" spans="1:15" x14ac:dyDescent="0.15">
      <c r="A58" t="s">
        <v>1651</v>
      </c>
      <c r="B58" t="s">
        <v>1652</v>
      </c>
      <c r="C58" t="s">
        <v>17</v>
      </c>
      <c r="D58">
        <v>2014</v>
      </c>
      <c r="E58" t="s">
        <v>1653</v>
      </c>
      <c r="F58">
        <v>5</v>
      </c>
      <c r="G58">
        <v>0.71</v>
      </c>
      <c r="H58">
        <v>1</v>
      </c>
      <c r="I58">
        <v>0</v>
      </c>
      <c r="J58">
        <v>1</v>
      </c>
      <c r="K58">
        <v>1</v>
      </c>
      <c r="L58">
        <v>1</v>
      </c>
      <c r="M58">
        <v>1</v>
      </c>
      <c r="N58">
        <v>5</v>
      </c>
      <c r="O58" s="8">
        <f t="shared" si="0"/>
        <v>0.63532401524777637</v>
      </c>
    </row>
    <row r="59" spans="1:15" x14ac:dyDescent="0.15">
      <c r="A59" t="s">
        <v>1654</v>
      </c>
      <c r="B59" t="s">
        <v>1655</v>
      </c>
      <c r="C59" t="s">
        <v>17</v>
      </c>
      <c r="D59">
        <v>2014</v>
      </c>
      <c r="E59" t="s">
        <v>1656</v>
      </c>
      <c r="F59">
        <v>5</v>
      </c>
      <c r="G59">
        <v>0.71</v>
      </c>
      <c r="H59">
        <v>2</v>
      </c>
      <c r="I59">
        <v>1</v>
      </c>
      <c r="J59">
        <v>1</v>
      </c>
      <c r="K59">
        <v>1</v>
      </c>
      <c r="L59">
        <v>0</v>
      </c>
      <c r="M59">
        <v>0</v>
      </c>
      <c r="N59">
        <v>5</v>
      </c>
      <c r="O59" s="8">
        <f t="shared" si="0"/>
        <v>0.63532401524777637</v>
      </c>
    </row>
    <row r="60" spans="1:15" x14ac:dyDescent="0.15">
      <c r="A60" t="s">
        <v>1657</v>
      </c>
      <c r="B60" t="s">
        <v>1658</v>
      </c>
      <c r="C60" t="s">
        <v>17</v>
      </c>
      <c r="D60">
        <v>2014</v>
      </c>
      <c r="E60" t="s">
        <v>1659</v>
      </c>
      <c r="F60">
        <v>5</v>
      </c>
      <c r="G60">
        <v>0.71</v>
      </c>
      <c r="H60">
        <v>0</v>
      </c>
      <c r="I60">
        <v>2</v>
      </c>
      <c r="J60">
        <v>2</v>
      </c>
      <c r="K60">
        <v>1</v>
      </c>
      <c r="L60">
        <v>0</v>
      </c>
      <c r="M60">
        <v>0</v>
      </c>
      <c r="N60">
        <v>5</v>
      </c>
      <c r="O60" s="8">
        <f t="shared" si="0"/>
        <v>0.63532401524777637</v>
      </c>
    </row>
    <row r="61" spans="1:15" x14ac:dyDescent="0.15">
      <c r="A61" t="s">
        <v>1660</v>
      </c>
      <c r="B61" t="s">
        <v>1661</v>
      </c>
      <c r="C61" t="s">
        <v>17</v>
      </c>
      <c r="D61">
        <v>2014</v>
      </c>
      <c r="E61" t="s">
        <v>1662</v>
      </c>
      <c r="F61">
        <v>5</v>
      </c>
      <c r="G61">
        <v>0.71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5</v>
      </c>
      <c r="O61" s="8">
        <f t="shared" si="0"/>
        <v>0.63532401524777637</v>
      </c>
    </row>
    <row r="62" spans="1:15" x14ac:dyDescent="0.15">
      <c r="A62" t="s">
        <v>1663</v>
      </c>
      <c r="B62" t="s">
        <v>1664</v>
      </c>
      <c r="C62" t="s">
        <v>17</v>
      </c>
      <c r="D62">
        <v>2014</v>
      </c>
      <c r="E62" t="s">
        <v>1665</v>
      </c>
      <c r="F62">
        <v>5</v>
      </c>
      <c r="G62">
        <v>0.71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5</v>
      </c>
      <c r="O62" s="8">
        <f t="shared" si="0"/>
        <v>0.63532401524777637</v>
      </c>
    </row>
    <row r="63" spans="1:15" x14ac:dyDescent="0.15">
      <c r="A63" t="s">
        <v>1666</v>
      </c>
      <c r="B63" t="s">
        <v>1667</v>
      </c>
      <c r="C63" t="s">
        <v>17</v>
      </c>
      <c r="D63">
        <v>2014</v>
      </c>
      <c r="E63" t="s">
        <v>1668</v>
      </c>
      <c r="F63">
        <v>5</v>
      </c>
      <c r="G63">
        <v>0.71</v>
      </c>
      <c r="H63">
        <v>0</v>
      </c>
      <c r="I63">
        <v>1</v>
      </c>
      <c r="J63">
        <v>2</v>
      </c>
      <c r="K63">
        <v>0</v>
      </c>
      <c r="L63">
        <v>1</v>
      </c>
      <c r="M63">
        <v>0</v>
      </c>
      <c r="N63">
        <v>3</v>
      </c>
      <c r="O63" s="8">
        <f t="shared" si="0"/>
        <v>0.38119440914866581</v>
      </c>
    </row>
    <row r="64" spans="1:15" x14ac:dyDescent="0.15">
      <c r="A64" t="s">
        <v>1843</v>
      </c>
      <c r="B64" t="s">
        <v>1844</v>
      </c>
      <c r="C64" t="s">
        <v>17</v>
      </c>
      <c r="D64">
        <v>2014</v>
      </c>
      <c r="E64" t="s">
        <v>1845</v>
      </c>
      <c r="F64">
        <v>4</v>
      </c>
      <c r="G64">
        <v>0.56999999999999995</v>
      </c>
      <c r="H64">
        <v>0</v>
      </c>
      <c r="I64">
        <v>0</v>
      </c>
      <c r="J64">
        <v>3</v>
      </c>
      <c r="K64">
        <v>0</v>
      </c>
      <c r="L64">
        <v>1</v>
      </c>
      <c r="M64">
        <v>0</v>
      </c>
      <c r="N64">
        <v>4</v>
      </c>
      <c r="O64" s="8">
        <f t="shared" si="0"/>
        <v>0.50825921219822112</v>
      </c>
    </row>
    <row r="65" spans="1:15" x14ac:dyDescent="0.15">
      <c r="A65" t="s">
        <v>1846</v>
      </c>
      <c r="B65" t="s">
        <v>1847</v>
      </c>
      <c r="C65" t="s">
        <v>17</v>
      </c>
      <c r="D65">
        <v>2014</v>
      </c>
      <c r="E65" t="s">
        <v>1848</v>
      </c>
      <c r="F65">
        <v>4</v>
      </c>
      <c r="G65">
        <v>0.56999999999999995</v>
      </c>
      <c r="H65">
        <v>1</v>
      </c>
      <c r="I65">
        <v>1</v>
      </c>
      <c r="J65">
        <v>0</v>
      </c>
      <c r="K65">
        <v>0</v>
      </c>
      <c r="L65">
        <v>1</v>
      </c>
      <c r="M65">
        <v>1</v>
      </c>
      <c r="N65">
        <v>4</v>
      </c>
      <c r="O65" s="8">
        <f t="shared" si="0"/>
        <v>0.50825921219822112</v>
      </c>
    </row>
    <row r="66" spans="1:15" x14ac:dyDescent="0.15">
      <c r="A66" t="s">
        <v>1849</v>
      </c>
      <c r="B66" t="s">
        <v>1850</v>
      </c>
      <c r="C66" t="s">
        <v>17</v>
      </c>
      <c r="D66">
        <v>2014</v>
      </c>
      <c r="E66" t="s">
        <v>1851</v>
      </c>
      <c r="F66">
        <v>4</v>
      </c>
      <c r="G66">
        <v>0.56999999999999995</v>
      </c>
      <c r="H66">
        <v>0</v>
      </c>
      <c r="I66">
        <v>0</v>
      </c>
      <c r="J66">
        <v>1</v>
      </c>
      <c r="K66">
        <v>0</v>
      </c>
      <c r="L66">
        <v>3</v>
      </c>
      <c r="M66">
        <v>0</v>
      </c>
      <c r="N66">
        <v>4</v>
      </c>
      <c r="O66" s="8">
        <f t="shared" si="0"/>
        <v>0.50825921219822112</v>
      </c>
    </row>
    <row r="67" spans="1:15" x14ac:dyDescent="0.15">
      <c r="A67" t="s">
        <v>1852</v>
      </c>
      <c r="B67" t="s">
        <v>1853</v>
      </c>
      <c r="C67" t="s">
        <v>17</v>
      </c>
      <c r="D67">
        <v>2014</v>
      </c>
      <c r="E67" t="s">
        <v>1854</v>
      </c>
      <c r="F67">
        <v>4</v>
      </c>
      <c r="G67">
        <v>0.56999999999999995</v>
      </c>
      <c r="H67">
        <v>0</v>
      </c>
      <c r="I67">
        <v>0</v>
      </c>
      <c r="J67">
        <v>0</v>
      </c>
      <c r="K67">
        <v>2</v>
      </c>
      <c r="L67">
        <v>0</v>
      </c>
      <c r="M67">
        <v>2</v>
      </c>
      <c r="N67">
        <v>4</v>
      </c>
      <c r="O67" s="8">
        <f t="shared" ref="O67:O107" si="1">N67/7.87</f>
        <v>0.50825921219822112</v>
      </c>
    </row>
    <row r="68" spans="1:15" x14ac:dyDescent="0.15">
      <c r="A68" t="s">
        <v>1855</v>
      </c>
      <c r="B68" t="s">
        <v>1856</v>
      </c>
      <c r="C68" t="s">
        <v>17</v>
      </c>
      <c r="D68">
        <v>2014</v>
      </c>
      <c r="E68" t="s">
        <v>1857</v>
      </c>
      <c r="F68">
        <v>4</v>
      </c>
      <c r="G68">
        <v>0.56999999999999995</v>
      </c>
      <c r="H68">
        <v>0</v>
      </c>
      <c r="I68">
        <v>1</v>
      </c>
      <c r="J68">
        <v>0</v>
      </c>
      <c r="K68">
        <v>2</v>
      </c>
      <c r="L68">
        <v>0</v>
      </c>
      <c r="M68">
        <v>0</v>
      </c>
      <c r="N68">
        <v>4</v>
      </c>
      <c r="O68" s="8">
        <f t="shared" si="1"/>
        <v>0.50825921219822112</v>
      </c>
    </row>
    <row r="69" spans="1:15" x14ac:dyDescent="0.15">
      <c r="A69" t="s">
        <v>1858</v>
      </c>
      <c r="B69" t="s">
        <v>1859</v>
      </c>
      <c r="C69" t="s">
        <v>17</v>
      </c>
      <c r="D69">
        <v>2014</v>
      </c>
      <c r="E69" t="s">
        <v>1860</v>
      </c>
      <c r="F69">
        <v>4</v>
      </c>
      <c r="G69">
        <v>0.56999999999999995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3</v>
      </c>
      <c r="O69" s="8">
        <f t="shared" si="1"/>
        <v>0.38119440914866581</v>
      </c>
    </row>
    <row r="70" spans="1:15" x14ac:dyDescent="0.15">
      <c r="A70" t="s">
        <v>2057</v>
      </c>
      <c r="B70" t="s">
        <v>2058</v>
      </c>
      <c r="C70" t="s">
        <v>17</v>
      </c>
      <c r="D70">
        <v>2014</v>
      </c>
      <c r="E70" t="s">
        <v>2059</v>
      </c>
      <c r="F70">
        <v>3</v>
      </c>
      <c r="G70">
        <v>0.43</v>
      </c>
      <c r="H70">
        <v>0</v>
      </c>
      <c r="I70">
        <v>0</v>
      </c>
      <c r="J70">
        <v>0</v>
      </c>
      <c r="K70">
        <v>0</v>
      </c>
      <c r="L70">
        <v>1</v>
      </c>
      <c r="M70">
        <v>2</v>
      </c>
      <c r="N70">
        <v>4</v>
      </c>
      <c r="O70" s="8">
        <f t="shared" si="1"/>
        <v>0.50825921219822112</v>
      </c>
    </row>
    <row r="71" spans="1:15" x14ac:dyDescent="0.15">
      <c r="A71" t="s">
        <v>2060</v>
      </c>
      <c r="B71" t="s">
        <v>2061</v>
      </c>
      <c r="C71" t="s">
        <v>17</v>
      </c>
      <c r="D71">
        <v>2014</v>
      </c>
      <c r="E71" t="s">
        <v>2062</v>
      </c>
      <c r="F71">
        <v>3</v>
      </c>
      <c r="G71">
        <v>0.43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v>3</v>
      </c>
      <c r="O71" s="8">
        <f t="shared" si="1"/>
        <v>0.38119440914866581</v>
      </c>
    </row>
    <row r="72" spans="1:15" x14ac:dyDescent="0.15">
      <c r="A72" t="s">
        <v>2063</v>
      </c>
      <c r="B72" t="s">
        <v>2064</v>
      </c>
      <c r="C72" t="s">
        <v>17</v>
      </c>
      <c r="D72">
        <v>2014</v>
      </c>
      <c r="E72" t="s">
        <v>2065</v>
      </c>
      <c r="F72">
        <v>3</v>
      </c>
      <c r="G72">
        <v>0.43</v>
      </c>
      <c r="H72">
        <v>0</v>
      </c>
      <c r="I72">
        <v>0</v>
      </c>
      <c r="J72">
        <v>0</v>
      </c>
      <c r="K72">
        <v>2</v>
      </c>
      <c r="L72">
        <v>1</v>
      </c>
      <c r="M72">
        <v>0</v>
      </c>
      <c r="N72">
        <v>3</v>
      </c>
      <c r="O72" s="8">
        <f t="shared" si="1"/>
        <v>0.38119440914866581</v>
      </c>
    </row>
    <row r="73" spans="1:15" x14ac:dyDescent="0.15">
      <c r="A73" t="s">
        <v>2066</v>
      </c>
      <c r="B73" t="s">
        <v>2067</v>
      </c>
      <c r="C73" t="s">
        <v>17</v>
      </c>
      <c r="D73">
        <v>2014</v>
      </c>
      <c r="E73" t="s">
        <v>2068</v>
      </c>
      <c r="F73">
        <v>3</v>
      </c>
      <c r="G73">
        <v>0.43</v>
      </c>
      <c r="H73">
        <v>0</v>
      </c>
      <c r="I73">
        <v>0</v>
      </c>
      <c r="J73">
        <v>1</v>
      </c>
      <c r="K73">
        <v>2</v>
      </c>
      <c r="L73">
        <v>0</v>
      </c>
      <c r="M73">
        <v>0</v>
      </c>
      <c r="N73">
        <v>3</v>
      </c>
      <c r="O73" s="8">
        <f t="shared" si="1"/>
        <v>0.38119440914866581</v>
      </c>
    </row>
    <row r="74" spans="1:15" x14ac:dyDescent="0.15">
      <c r="A74" t="s">
        <v>2069</v>
      </c>
      <c r="B74" t="s">
        <v>2070</v>
      </c>
      <c r="C74" t="s">
        <v>17</v>
      </c>
      <c r="D74">
        <v>2014</v>
      </c>
      <c r="E74" t="s">
        <v>2071</v>
      </c>
      <c r="F74">
        <v>3</v>
      </c>
      <c r="G74">
        <v>0.43</v>
      </c>
      <c r="H74">
        <v>0</v>
      </c>
      <c r="I74">
        <v>2</v>
      </c>
      <c r="J74">
        <v>0</v>
      </c>
      <c r="K74">
        <v>0</v>
      </c>
      <c r="L74">
        <v>1</v>
      </c>
      <c r="M74">
        <v>0</v>
      </c>
      <c r="N74">
        <v>3</v>
      </c>
      <c r="O74" s="8">
        <f t="shared" si="1"/>
        <v>0.38119440914866581</v>
      </c>
    </row>
    <row r="75" spans="1:15" x14ac:dyDescent="0.15">
      <c r="A75" t="s">
        <v>2072</v>
      </c>
      <c r="B75" t="s">
        <v>2073</v>
      </c>
      <c r="C75" t="s">
        <v>17</v>
      </c>
      <c r="D75">
        <v>2014</v>
      </c>
      <c r="E75" t="s">
        <v>2074</v>
      </c>
      <c r="F75">
        <v>3</v>
      </c>
      <c r="G75">
        <v>0.43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N75">
        <v>3</v>
      </c>
      <c r="O75" s="8">
        <f t="shared" si="1"/>
        <v>0.38119440914866581</v>
      </c>
    </row>
    <row r="76" spans="1:15" x14ac:dyDescent="0.15">
      <c r="A76" t="s">
        <v>2075</v>
      </c>
      <c r="B76" t="s">
        <v>2076</v>
      </c>
      <c r="C76" t="s">
        <v>17</v>
      </c>
      <c r="D76">
        <v>2014</v>
      </c>
      <c r="E76" t="s">
        <v>2077</v>
      </c>
      <c r="F76">
        <v>3</v>
      </c>
      <c r="G76">
        <v>0.43</v>
      </c>
      <c r="H76">
        <v>0</v>
      </c>
      <c r="I76">
        <v>1</v>
      </c>
      <c r="J76">
        <v>1</v>
      </c>
      <c r="K76">
        <v>1</v>
      </c>
      <c r="L76">
        <v>0</v>
      </c>
      <c r="M76">
        <v>0</v>
      </c>
      <c r="N76">
        <v>3</v>
      </c>
      <c r="O76" s="8">
        <f t="shared" si="1"/>
        <v>0.38119440914866581</v>
      </c>
    </row>
    <row r="77" spans="1:15" x14ac:dyDescent="0.15">
      <c r="A77" t="s">
        <v>2078</v>
      </c>
      <c r="B77" t="s">
        <v>2079</v>
      </c>
      <c r="C77" t="s">
        <v>17</v>
      </c>
      <c r="D77">
        <v>2014</v>
      </c>
      <c r="E77" t="s">
        <v>2080</v>
      </c>
      <c r="F77">
        <v>3</v>
      </c>
      <c r="G77">
        <v>0.43</v>
      </c>
      <c r="H77">
        <v>0</v>
      </c>
      <c r="I77">
        <v>0</v>
      </c>
      <c r="J77">
        <v>3</v>
      </c>
      <c r="K77">
        <v>0</v>
      </c>
      <c r="L77">
        <v>0</v>
      </c>
      <c r="M77">
        <v>0</v>
      </c>
      <c r="N77">
        <v>3</v>
      </c>
      <c r="O77" s="8">
        <f t="shared" si="1"/>
        <v>0.38119440914866581</v>
      </c>
    </row>
    <row r="78" spans="1:15" x14ac:dyDescent="0.15">
      <c r="A78" t="s">
        <v>2081</v>
      </c>
      <c r="B78" t="s">
        <v>2082</v>
      </c>
      <c r="C78" t="s">
        <v>17</v>
      </c>
      <c r="D78">
        <v>2014</v>
      </c>
      <c r="E78" t="s">
        <v>2083</v>
      </c>
      <c r="F78">
        <v>3</v>
      </c>
      <c r="G78">
        <v>0.43</v>
      </c>
      <c r="H78">
        <v>0</v>
      </c>
      <c r="I78">
        <v>0</v>
      </c>
      <c r="J78">
        <v>1</v>
      </c>
      <c r="K78">
        <v>1</v>
      </c>
      <c r="L78">
        <v>0</v>
      </c>
      <c r="M78">
        <v>1</v>
      </c>
      <c r="N78">
        <v>3</v>
      </c>
      <c r="O78" s="8">
        <f t="shared" si="1"/>
        <v>0.38119440914866581</v>
      </c>
    </row>
    <row r="79" spans="1:15" x14ac:dyDescent="0.15">
      <c r="A79" t="s">
        <v>2084</v>
      </c>
      <c r="B79" t="s">
        <v>2085</v>
      </c>
      <c r="C79" t="s">
        <v>17</v>
      </c>
      <c r="D79">
        <v>2014</v>
      </c>
      <c r="E79" t="s">
        <v>2086</v>
      </c>
      <c r="F79">
        <v>3</v>
      </c>
      <c r="G79">
        <v>0.43</v>
      </c>
      <c r="H79">
        <v>0</v>
      </c>
      <c r="I79">
        <v>0</v>
      </c>
      <c r="J79">
        <v>2</v>
      </c>
      <c r="K79">
        <v>0</v>
      </c>
      <c r="L79">
        <v>1</v>
      </c>
      <c r="M79">
        <v>0</v>
      </c>
      <c r="N79">
        <v>3</v>
      </c>
      <c r="O79" s="8">
        <f t="shared" si="1"/>
        <v>0.38119440914866581</v>
      </c>
    </row>
    <row r="80" spans="1:15" x14ac:dyDescent="0.15">
      <c r="A80" t="s">
        <v>2234</v>
      </c>
      <c r="B80" t="s">
        <v>2235</v>
      </c>
      <c r="C80" t="s">
        <v>17</v>
      </c>
      <c r="D80">
        <v>2014</v>
      </c>
      <c r="E80" t="s">
        <v>2236</v>
      </c>
      <c r="F80">
        <v>2</v>
      </c>
      <c r="G80">
        <v>0.28999999999999998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3</v>
      </c>
      <c r="O80" s="8">
        <f t="shared" si="1"/>
        <v>0.38119440914866581</v>
      </c>
    </row>
    <row r="81" spans="1:15" x14ac:dyDescent="0.15">
      <c r="A81" t="s">
        <v>2237</v>
      </c>
      <c r="B81" t="s">
        <v>2238</v>
      </c>
      <c r="C81" t="s">
        <v>17</v>
      </c>
      <c r="D81">
        <v>2014</v>
      </c>
      <c r="E81" t="s">
        <v>2239</v>
      </c>
      <c r="F81">
        <v>2</v>
      </c>
      <c r="G81">
        <v>0.28999999999999998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2</v>
      </c>
      <c r="O81" s="8">
        <f t="shared" si="1"/>
        <v>0.25412960609911056</v>
      </c>
    </row>
    <row r="82" spans="1:15" x14ac:dyDescent="0.15">
      <c r="A82" t="s">
        <v>2240</v>
      </c>
      <c r="B82" t="s">
        <v>2241</v>
      </c>
      <c r="C82" t="s">
        <v>17</v>
      </c>
      <c r="D82">
        <v>2014</v>
      </c>
      <c r="E82" t="s">
        <v>2242</v>
      </c>
      <c r="F82">
        <v>2</v>
      </c>
      <c r="G82">
        <v>0.28999999999999998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2</v>
      </c>
      <c r="O82" s="8">
        <f t="shared" si="1"/>
        <v>0.25412960609911056</v>
      </c>
    </row>
    <row r="83" spans="1:15" x14ac:dyDescent="0.15">
      <c r="A83" t="s">
        <v>2243</v>
      </c>
      <c r="B83" t="s">
        <v>2244</v>
      </c>
      <c r="C83" t="s">
        <v>17</v>
      </c>
      <c r="D83">
        <v>2014</v>
      </c>
      <c r="E83" t="s">
        <v>2245</v>
      </c>
      <c r="F83">
        <v>2</v>
      </c>
      <c r="G83">
        <v>0.28999999999999998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2</v>
      </c>
      <c r="O83" s="8">
        <f t="shared" si="1"/>
        <v>0.25412960609911056</v>
      </c>
    </row>
    <row r="84" spans="1:15" x14ac:dyDescent="0.15">
      <c r="A84" t="s">
        <v>2246</v>
      </c>
      <c r="B84" t="s">
        <v>2247</v>
      </c>
      <c r="C84" t="s">
        <v>17</v>
      </c>
      <c r="D84">
        <v>2014</v>
      </c>
      <c r="E84" t="s">
        <v>2248</v>
      </c>
      <c r="F84">
        <v>2</v>
      </c>
      <c r="G84">
        <v>0.28999999999999998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2</v>
      </c>
      <c r="O84" s="8">
        <f t="shared" si="1"/>
        <v>0.25412960609911056</v>
      </c>
    </row>
    <row r="85" spans="1:15" x14ac:dyDescent="0.15">
      <c r="A85" t="s">
        <v>2249</v>
      </c>
      <c r="B85" t="s">
        <v>2250</v>
      </c>
      <c r="C85" t="s">
        <v>17</v>
      </c>
      <c r="D85">
        <v>2014</v>
      </c>
      <c r="E85" t="s">
        <v>2251</v>
      </c>
      <c r="F85">
        <v>2</v>
      </c>
      <c r="G85">
        <v>0.28999999999999998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 s="8">
        <f t="shared" si="1"/>
        <v>0.12706480304955528</v>
      </c>
    </row>
    <row r="86" spans="1:15" x14ac:dyDescent="0.15">
      <c r="A86" t="s">
        <v>2252</v>
      </c>
      <c r="B86" t="s">
        <v>2253</v>
      </c>
      <c r="C86" t="s">
        <v>17</v>
      </c>
      <c r="D86">
        <v>2014</v>
      </c>
      <c r="E86" t="s">
        <v>2254</v>
      </c>
      <c r="F86">
        <v>2</v>
      </c>
      <c r="G86">
        <v>0.28999999999999998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2</v>
      </c>
      <c r="O86" s="8">
        <f t="shared" si="1"/>
        <v>0.25412960609911056</v>
      </c>
    </row>
    <row r="87" spans="1:15" x14ac:dyDescent="0.15">
      <c r="A87" t="s">
        <v>2255</v>
      </c>
      <c r="B87" t="s">
        <v>2256</v>
      </c>
      <c r="C87" t="s">
        <v>17</v>
      </c>
      <c r="D87">
        <v>2014</v>
      </c>
      <c r="E87" t="s">
        <v>2257</v>
      </c>
      <c r="F87">
        <v>2</v>
      </c>
      <c r="G87">
        <v>0.28999999999999998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2</v>
      </c>
      <c r="O87" s="8">
        <f t="shared" si="1"/>
        <v>0.25412960609911056</v>
      </c>
    </row>
    <row r="88" spans="1:15" x14ac:dyDescent="0.15">
      <c r="A88" t="s">
        <v>2258</v>
      </c>
      <c r="B88" t="s">
        <v>2259</v>
      </c>
      <c r="C88" t="s">
        <v>17</v>
      </c>
      <c r="D88">
        <v>2014</v>
      </c>
      <c r="E88" t="s">
        <v>2260</v>
      </c>
      <c r="F88">
        <v>2</v>
      </c>
      <c r="G88">
        <v>0.28999999999999998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2</v>
      </c>
      <c r="O88" s="8">
        <f t="shared" si="1"/>
        <v>0.25412960609911056</v>
      </c>
    </row>
    <row r="89" spans="1:15" x14ac:dyDescent="0.15">
      <c r="A89" t="s">
        <v>2411</v>
      </c>
      <c r="B89" t="s">
        <v>2412</v>
      </c>
      <c r="C89" t="s">
        <v>17</v>
      </c>
      <c r="D89">
        <v>2014</v>
      </c>
      <c r="E89" t="s">
        <v>2413</v>
      </c>
      <c r="F89">
        <v>1</v>
      </c>
      <c r="G89">
        <v>0.14000000000000001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2</v>
      </c>
      <c r="O89" s="8">
        <f t="shared" si="1"/>
        <v>0.25412960609911056</v>
      </c>
    </row>
    <row r="90" spans="1:15" x14ac:dyDescent="0.15">
      <c r="A90" t="s">
        <v>2414</v>
      </c>
      <c r="B90" t="s">
        <v>2415</v>
      </c>
      <c r="C90" t="s">
        <v>17</v>
      </c>
      <c r="D90">
        <v>2014</v>
      </c>
      <c r="E90" t="s">
        <v>2416</v>
      </c>
      <c r="F90">
        <v>1</v>
      </c>
      <c r="G90">
        <v>0.14000000000000001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 s="8">
        <f t="shared" si="1"/>
        <v>0.12706480304955528</v>
      </c>
    </row>
    <row r="91" spans="1:15" x14ac:dyDescent="0.15">
      <c r="A91" t="s">
        <v>2417</v>
      </c>
      <c r="B91" t="s">
        <v>2418</v>
      </c>
      <c r="C91" t="s">
        <v>17</v>
      </c>
      <c r="D91">
        <v>2014</v>
      </c>
      <c r="E91" t="s">
        <v>2419</v>
      </c>
      <c r="F91">
        <v>1</v>
      </c>
      <c r="G91">
        <v>0.14000000000000001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 s="8">
        <f t="shared" si="1"/>
        <v>0.12706480304955528</v>
      </c>
    </row>
    <row r="92" spans="1:15" x14ac:dyDescent="0.15">
      <c r="A92" t="s">
        <v>2420</v>
      </c>
      <c r="B92" t="s">
        <v>2421</v>
      </c>
      <c r="C92" t="s">
        <v>17</v>
      </c>
      <c r="D92">
        <v>2014</v>
      </c>
      <c r="E92" t="s">
        <v>2422</v>
      </c>
      <c r="F92">
        <v>1</v>
      </c>
      <c r="G92">
        <v>0.14000000000000001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 s="8">
        <f t="shared" si="1"/>
        <v>0.12706480304955528</v>
      </c>
    </row>
    <row r="93" spans="1:15" x14ac:dyDescent="0.15">
      <c r="A93" t="s">
        <v>2423</v>
      </c>
      <c r="B93" t="s">
        <v>2424</v>
      </c>
      <c r="C93" t="s">
        <v>17</v>
      </c>
      <c r="D93">
        <v>2014</v>
      </c>
      <c r="E93" t="s">
        <v>2425</v>
      </c>
      <c r="F93">
        <v>1</v>
      </c>
      <c r="G93">
        <v>0.14000000000000001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 s="8">
        <f t="shared" si="1"/>
        <v>0.12706480304955528</v>
      </c>
    </row>
    <row r="94" spans="1:15" x14ac:dyDescent="0.15">
      <c r="A94" t="s">
        <v>2426</v>
      </c>
      <c r="B94" t="s">
        <v>2427</v>
      </c>
      <c r="C94" t="s">
        <v>17</v>
      </c>
      <c r="D94">
        <v>2014</v>
      </c>
      <c r="E94" t="s">
        <v>2428</v>
      </c>
      <c r="F94">
        <v>1</v>
      </c>
      <c r="G94">
        <v>0.14000000000000001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 s="8">
        <f t="shared" si="1"/>
        <v>0.12706480304955528</v>
      </c>
    </row>
    <row r="95" spans="1:15" x14ac:dyDescent="0.15">
      <c r="A95" t="s">
        <v>2429</v>
      </c>
      <c r="B95" t="s">
        <v>2430</v>
      </c>
      <c r="C95" t="s">
        <v>17</v>
      </c>
      <c r="D95">
        <v>2014</v>
      </c>
      <c r="E95" t="s">
        <v>2431</v>
      </c>
      <c r="F95">
        <v>1</v>
      </c>
      <c r="G95">
        <v>0.14000000000000001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 s="8">
        <f t="shared" si="1"/>
        <v>0.12706480304955528</v>
      </c>
    </row>
    <row r="96" spans="1:15" x14ac:dyDescent="0.15">
      <c r="A96" t="s">
        <v>2432</v>
      </c>
      <c r="B96" t="s">
        <v>2433</v>
      </c>
      <c r="C96" t="s">
        <v>17</v>
      </c>
      <c r="D96">
        <v>2014</v>
      </c>
      <c r="E96" t="s">
        <v>2434</v>
      </c>
      <c r="F96">
        <v>1</v>
      </c>
      <c r="G96">
        <v>0.14000000000000001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 s="8">
        <f t="shared" si="1"/>
        <v>0.12706480304955528</v>
      </c>
    </row>
    <row r="97" spans="1:15" x14ac:dyDescent="0.15">
      <c r="A97" t="s">
        <v>2435</v>
      </c>
      <c r="B97" t="s">
        <v>2436</v>
      </c>
      <c r="C97" t="s">
        <v>17</v>
      </c>
      <c r="D97">
        <v>2014</v>
      </c>
      <c r="E97" t="s">
        <v>2437</v>
      </c>
      <c r="F97">
        <v>1</v>
      </c>
      <c r="G97">
        <v>0.14000000000000001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 s="8">
        <f t="shared" si="1"/>
        <v>0.12706480304955528</v>
      </c>
    </row>
    <row r="98" spans="1:15" x14ac:dyDescent="0.15">
      <c r="A98" t="s">
        <v>2438</v>
      </c>
      <c r="B98" t="s">
        <v>2439</v>
      </c>
      <c r="C98" t="s">
        <v>17</v>
      </c>
      <c r="D98">
        <v>2014</v>
      </c>
      <c r="E98" t="s">
        <v>2440</v>
      </c>
      <c r="F98">
        <v>1</v>
      </c>
      <c r="G98">
        <v>0.14000000000000001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 s="8">
        <f t="shared" si="1"/>
        <v>0.12706480304955528</v>
      </c>
    </row>
    <row r="99" spans="1:15" x14ac:dyDescent="0.15">
      <c r="A99" t="s">
        <v>2441</v>
      </c>
      <c r="B99" t="s">
        <v>2442</v>
      </c>
      <c r="C99" t="s">
        <v>17</v>
      </c>
      <c r="D99">
        <v>2014</v>
      </c>
      <c r="E99" t="s">
        <v>2443</v>
      </c>
      <c r="F99">
        <v>1</v>
      </c>
      <c r="G99">
        <v>0.14000000000000001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 s="8">
        <f t="shared" si="1"/>
        <v>0</v>
      </c>
    </row>
    <row r="100" spans="1:15" x14ac:dyDescent="0.15">
      <c r="A100" t="s">
        <v>2444</v>
      </c>
      <c r="B100" t="s">
        <v>2445</v>
      </c>
      <c r="C100" t="s">
        <v>17</v>
      </c>
      <c r="D100">
        <v>2014</v>
      </c>
      <c r="E100" t="s">
        <v>2446</v>
      </c>
      <c r="F100">
        <v>1</v>
      </c>
      <c r="G100">
        <v>0.14000000000000001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 s="8">
        <f t="shared" si="1"/>
        <v>0.12706480304955528</v>
      </c>
    </row>
    <row r="101" spans="1:15" x14ac:dyDescent="0.15">
      <c r="A101" t="s">
        <v>2447</v>
      </c>
      <c r="B101" t="s">
        <v>2448</v>
      </c>
      <c r="C101" t="s">
        <v>17</v>
      </c>
      <c r="D101">
        <v>2014</v>
      </c>
      <c r="E101" t="s">
        <v>2449</v>
      </c>
      <c r="F101">
        <v>1</v>
      </c>
      <c r="G101">
        <v>0.14000000000000001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 s="8">
        <f t="shared" si="1"/>
        <v>0.12706480304955528</v>
      </c>
    </row>
    <row r="102" spans="1:15" x14ac:dyDescent="0.15">
      <c r="A102" t="s">
        <v>2450</v>
      </c>
      <c r="B102" t="s">
        <v>2451</v>
      </c>
      <c r="C102" t="s">
        <v>17</v>
      </c>
      <c r="D102">
        <v>2014</v>
      </c>
      <c r="E102" t="s">
        <v>2452</v>
      </c>
      <c r="F102">
        <v>1</v>
      </c>
      <c r="G102">
        <v>0.14000000000000001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 s="8">
        <f t="shared" si="1"/>
        <v>0.12706480304955528</v>
      </c>
    </row>
    <row r="103" spans="1:15" x14ac:dyDescent="0.15">
      <c r="A103" t="s">
        <v>2453</v>
      </c>
      <c r="B103" t="s">
        <v>2454</v>
      </c>
      <c r="C103" t="s">
        <v>17</v>
      </c>
      <c r="D103">
        <v>2014</v>
      </c>
      <c r="E103" t="s">
        <v>2455</v>
      </c>
      <c r="F103">
        <v>1</v>
      </c>
      <c r="G103">
        <v>0.14000000000000001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 s="8">
        <f t="shared" si="1"/>
        <v>0.12706480304955528</v>
      </c>
    </row>
    <row r="104" spans="1:15" x14ac:dyDescent="0.15">
      <c r="A104" t="s">
        <v>2632</v>
      </c>
      <c r="B104" t="s">
        <v>2633</v>
      </c>
      <c r="C104" t="s">
        <v>17</v>
      </c>
      <c r="D104">
        <v>2014</v>
      </c>
      <c r="E104" t="s">
        <v>2634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s="8">
        <f t="shared" si="1"/>
        <v>0.12706480304955528</v>
      </c>
    </row>
    <row r="105" spans="1:15" x14ac:dyDescent="0.15">
      <c r="A105" t="s">
        <v>2635</v>
      </c>
      <c r="B105" t="s">
        <v>2636</v>
      </c>
      <c r="C105" t="s">
        <v>17</v>
      </c>
      <c r="D105">
        <v>2014</v>
      </c>
      <c r="E105" t="s">
        <v>2637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8">
        <f t="shared" si="1"/>
        <v>0</v>
      </c>
    </row>
    <row r="106" spans="1:15" x14ac:dyDescent="0.15">
      <c r="A106" t="s">
        <v>2638</v>
      </c>
      <c r="B106" t="s">
        <v>2639</v>
      </c>
      <c r="C106" t="s">
        <v>17</v>
      </c>
      <c r="D106">
        <v>2014</v>
      </c>
      <c r="E106" t="s">
        <v>2640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8">
        <f t="shared" si="1"/>
        <v>0</v>
      </c>
    </row>
    <row r="107" spans="1:15" x14ac:dyDescent="0.15">
      <c r="A107" t="s">
        <v>2641</v>
      </c>
      <c r="B107" t="s">
        <v>2625</v>
      </c>
      <c r="C107" t="s">
        <v>17</v>
      </c>
      <c r="D107">
        <v>2014</v>
      </c>
      <c r="E107" t="s">
        <v>2642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8">
        <f t="shared" si="1"/>
        <v>0</v>
      </c>
    </row>
    <row r="108" spans="1:15" x14ac:dyDescent="0.15">
      <c r="N108" s="8">
        <f>AVERAGE(N2:N107)</f>
        <v>7.867924528301887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9"/>
  <sheetViews>
    <sheetView tabSelected="1" workbookViewId="0">
      <selection activeCell="O11" sqref="O1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2015</v>
      </c>
      <c r="I1">
        <v>2016</v>
      </c>
      <c r="J1">
        <v>2017</v>
      </c>
      <c r="K1">
        <v>2018</v>
      </c>
      <c r="L1">
        <v>2019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64</v>
      </c>
      <c r="B2" t="s">
        <v>65</v>
      </c>
      <c r="C2" t="s">
        <v>17</v>
      </c>
      <c r="D2">
        <v>2015</v>
      </c>
      <c r="E2" t="s">
        <v>66</v>
      </c>
      <c r="F2">
        <v>62</v>
      </c>
      <c r="G2">
        <v>10.33</v>
      </c>
      <c r="H2">
        <v>1</v>
      </c>
      <c r="I2">
        <v>7</v>
      </c>
      <c r="J2">
        <v>21</v>
      </c>
      <c r="K2">
        <v>17</v>
      </c>
      <c r="L2">
        <v>11</v>
      </c>
      <c r="M2">
        <v>57</v>
      </c>
      <c r="N2" s="8">
        <f>M2/8.02</f>
        <v>7.107231920199502</v>
      </c>
      <c r="O2">
        <v>8.02</v>
      </c>
    </row>
    <row r="3" spans="1:15" x14ac:dyDescent="0.15">
      <c r="A3" t="s">
        <v>130</v>
      </c>
      <c r="B3" t="s">
        <v>131</v>
      </c>
      <c r="C3" t="s">
        <v>17</v>
      </c>
      <c r="D3">
        <v>2015</v>
      </c>
      <c r="E3" t="s">
        <v>132</v>
      </c>
      <c r="F3">
        <v>40</v>
      </c>
      <c r="G3">
        <v>6.67</v>
      </c>
      <c r="H3">
        <v>1</v>
      </c>
      <c r="I3">
        <v>4</v>
      </c>
      <c r="J3">
        <v>10</v>
      </c>
      <c r="K3">
        <v>10</v>
      </c>
      <c r="L3">
        <v>12</v>
      </c>
      <c r="M3">
        <v>37</v>
      </c>
      <c r="N3" s="8">
        <f t="shared" ref="N3:N66" si="0">M3/8.02</f>
        <v>4.6134663341645892</v>
      </c>
    </row>
    <row r="4" spans="1:15" x14ac:dyDescent="0.15">
      <c r="A4" t="s">
        <v>157</v>
      </c>
      <c r="B4" t="s">
        <v>158</v>
      </c>
      <c r="C4" t="s">
        <v>17</v>
      </c>
      <c r="D4">
        <v>2015</v>
      </c>
      <c r="E4" t="s">
        <v>159</v>
      </c>
      <c r="F4">
        <v>37</v>
      </c>
      <c r="G4">
        <v>6.17</v>
      </c>
      <c r="H4">
        <v>0</v>
      </c>
      <c r="I4">
        <v>8</v>
      </c>
      <c r="J4">
        <v>11</v>
      </c>
      <c r="K4">
        <v>8</v>
      </c>
      <c r="L4">
        <v>9</v>
      </c>
      <c r="M4">
        <v>36</v>
      </c>
      <c r="N4" s="8">
        <f t="shared" si="0"/>
        <v>4.4887780548628431</v>
      </c>
    </row>
    <row r="5" spans="1:15" x14ac:dyDescent="0.15">
      <c r="A5" t="s">
        <v>175</v>
      </c>
      <c r="B5" t="s">
        <v>176</v>
      </c>
      <c r="C5" t="s">
        <v>17</v>
      </c>
      <c r="D5">
        <v>2015</v>
      </c>
      <c r="E5" t="s">
        <v>177</v>
      </c>
      <c r="F5">
        <v>35</v>
      </c>
      <c r="G5">
        <v>5.83</v>
      </c>
      <c r="H5">
        <v>9</v>
      </c>
      <c r="I5">
        <v>9</v>
      </c>
      <c r="J5">
        <v>4</v>
      </c>
      <c r="K5">
        <v>3</v>
      </c>
      <c r="L5">
        <v>9</v>
      </c>
      <c r="M5">
        <v>34</v>
      </c>
      <c r="N5" s="8">
        <f t="shared" si="0"/>
        <v>4.2394014962593518</v>
      </c>
    </row>
    <row r="6" spans="1:15" x14ac:dyDescent="0.15">
      <c r="A6" t="s">
        <v>187</v>
      </c>
      <c r="B6" t="s">
        <v>188</v>
      </c>
      <c r="C6" t="s">
        <v>17</v>
      </c>
      <c r="D6">
        <v>2015</v>
      </c>
      <c r="E6" t="s">
        <v>189</v>
      </c>
      <c r="F6">
        <v>34</v>
      </c>
      <c r="G6">
        <v>5.67</v>
      </c>
      <c r="H6">
        <v>0</v>
      </c>
      <c r="I6">
        <v>13</v>
      </c>
      <c r="J6">
        <v>7</v>
      </c>
      <c r="K6">
        <v>6</v>
      </c>
      <c r="L6">
        <v>6</v>
      </c>
      <c r="M6">
        <v>32</v>
      </c>
      <c r="N6" s="8">
        <f t="shared" si="0"/>
        <v>3.9900249376558605</v>
      </c>
    </row>
    <row r="7" spans="1:15" x14ac:dyDescent="0.15">
      <c r="A7" t="s">
        <v>190</v>
      </c>
      <c r="B7" t="s">
        <v>191</v>
      </c>
      <c r="C7" t="s">
        <v>17</v>
      </c>
      <c r="D7">
        <v>2015</v>
      </c>
      <c r="E7" t="s">
        <v>192</v>
      </c>
      <c r="F7">
        <v>33</v>
      </c>
      <c r="G7">
        <v>5.5</v>
      </c>
      <c r="H7">
        <v>3</v>
      </c>
      <c r="I7">
        <v>6</v>
      </c>
      <c r="J7">
        <v>2</v>
      </c>
      <c r="K7">
        <v>9</v>
      </c>
      <c r="L7">
        <v>11</v>
      </c>
      <c r="M7">
        <v>31</v>
      </c>
      <c r="N7" s="8">
        <f t="shared" si="0"/>
        <v>3.8653366583541149</v>
      </c>
    </row>
    <row r="8" spans="1:15" x14ac:dyDescent="0.15">
      <c r="A8" t="s">
        <v>217</v>
      </c>
      <c r="B8" t="s">
        <v>218</v>
      </c>
      <c r="C8" t="s">
        <v>17</v>
      </c>
      <c r="D8">
        <v>2015</v>
      </c>
      <c r="E8" t="s">
        <v>219</v>
      </c>
      <c r="F8">
        <v>30</v>
      </c>
      <c r="G8">
        <v>5</v>
      </c>
      <c r="H8">
        <v>2</v>
      </c>
      <c r="I8">
        <v>4</v>
      </c>
      <c r="J8">
        <v>6</v>
      </c>
      <c r="K8">
        <v>12</v>
      </c>
      <c r="L8">
        <v>4</v>
      </c>
      <c r="M8">
        <v>28</v>
      </c>
      <c r="N8" s="8">
        <f t="shared" si="0"/>
        <v>3.491271820448878</v>
      </c>
    </row>
    <row r="9" spans="1:15" x14ac:dyDescent="0.15">
      <c r="A9" t="s">
        <v>220</v>
      </c>
      <c r="B9" t="s">
        <v>221</v>
      </c>
      <c r="C9" t="s">
        <v>17</v>
      </c>
      <c r="D9">
        <v>2015</v>
      </c>
      <c r="E9" t="s">
        <v>222</v>
      </c>
      <c r="F9">
        <v>30</v>
      </c>
      <c r="G9">
        <v>5</v>
      </c>
      <c r="H9">
        <v>4</v>
      </c>
      <c r="I9">
        <v>7</v>
      </c>
      <c r="J9">
        <v>4</v>
      </c>
      <c r="K9">
        <v>9</v>
      </c>
      <c r="L9">
        <v>5</v>
      </c>
      <c r="M9">
        <v>29</v>
      </c>
      <c r="N9" s="8">
        <f t="shared" si="0"/>
        <v>3.6159600997506236</v>
      </c>
    </row>
    <row r="10" spans="1:15" x14ac:dyDescent="0.15">
      <c r="A10" t="s">
        <v>235</v>
      </c>
      <c r="B10" t="s">
        <v>236</v>
      </c>
      <c r="C10" t="s">
        <v>17</v>
      </c>
      <c r="D10">
        <v>2015</v>
      </c>
      <c r="E10" t="s">
        <v>237</v>
      </c>
      <c r="F10">
        <v>29</v>
      </c>
      <c r="G10">
        <v>4.83</v>
      </c>
      <c r="H10">
        <v>2</v>
      </c>
      <c r="I10">
        <v>9</v>
      </c>
      <c r="J10">
        <v>4</v>
      </c>
      <c r="K10">
        <v>5</v>
      </c>
      <c r="L10">
        <v>7</v>
      </c>
      <c r="M10">
        <v>27</v>
      </c>
      <c r="N10" s="8">
        <f t="shared" si="0"/>
        <v>3.3665835411471323</v>
      </c>
    </row>
    <row r="11" spans="1:15" x14ac:dyDescent="0.15">
      <c r="A11" t="s">
        <v>298</v>
      </c>
      <c r="B11" t="s">
        <v>299</v>
      </c>
      <c r="C11" t="s">
        <v>17</v>
      </c>
      <c r="D11">
        <v>2015</v>
      </c>
      <c r="E11" t="s">
        <v>300</v>
      </c>
      <c r="F11">
        <v>25</v>
      </c>
      <c r="G11">
        <v>4.17</v>
      </c>
      <c r="H11">
        <v>0</v>
      </c>
      <c r="I11">
        <v>4</v>
      </c>
      <c r="J11">
        <v>6</v>
      </c>
      <c r="K11">
        <v>5</v>
      </c>
      <c r="L11">
        <v>10</v>
      </c>
      <c r="M11">
        <v>25</v>
      </c>
      <c r="N11" s="8">
        <f t="shared" si="0"/>
        <v>3.117206982543641</v>
      </c>
    </row>
    <row r="12" spans="1:15" x14ac:dyDescent="0.15">
      <c r="A12" t="s">
        <v>301</v>
      </c>
      <c r="B12" t="s">
        <v>302</v>
      </c>
      <c r="C12" t="s">
        <v>17</v>
      </c>
      <c r="D12">
        <v>2015</v>
      </c>
      <c r="E12" t="s">
        <v>303</v>
      </c>
      <c r="F12">
        <v>25</v>
      </c>
      <c r="G12">
        <v>4.17</v>
      </c>
      <c r="H12">
        <v>2</v>
      </c>
      <c r="I12">
        <v>7</v>
      </c>
      <c r="J12">
        <v>5</v>
      </c>
      <c r="K12">
        <v>6</v>
      </c>
      <c r="L12">
        <v>3</v>
      </c>
      <c r="M12">
        <v>23</v>
      </c>
      <c r="N12" s="8">
        <f t="shared" si="0"/>
        <v>2.8678304239401498</v>
      </c>
    </row>
    <row r="13" spans="1:15" x14ac:dyDescent="0.15">
      <c r="A13" t="s">
        <v>355</v>
      </c>
      <c r="B13" t="s">
        <v>356</v>
      </c>
      <c r="C13" t="s">
        <v>17</v>
      </c>
      <c r="D13">
        <v>2015</v>
      </c>
      <c r="E13" t="s">
        <v>357</v>
      </c>
      <c r="F13">
        <v>23</v>
      </c>
      <c r="G13">
        <v>3.83</v>
      </c>
      <c r="H13">
        <v>2</v>
      </c>
      <c r="I13">
        <v>1</v>
      </c>
      <c r="J13">
        <v>5</v>
      </c>
      <c r="K13">
        <v>8</v>
      </c>
      <c r="L13">
        <v>5</v>
      </c>
      <c r="M13">
        <v>21</v>
      </c>
      <c r="N13" s="8">
        <f t="shared" si="0"/>
        <v>2.6184538653366585</v>
      </c>
    </row>
    <row r="14" spans="1:15" x14ac:dyDescent="0.15">
      <c r="A14" t="s">
        <v>379</v>
      </c>
      <c r="B14" t="s">
        <v>380</v>
      </c>
      <c r="C14" t="s">
        <v>17</v>
      </c>
      <c r="D14">
        <v>2015</v>
      </c>
      <c r="E14" t="s">
        <v>381</v>
      </c>
      <c r="F14">
        <v>22</v>
      </c>
      <c r="G14">
        <v>3.67</v>
      </c>
      <c r="H14">
        <v>0</v>
      </c>
      <c r="I14">
        <v>4</v>
      </c>
      <c r="J14">
        <v>6</v>
      </c>
      <c r="K14">
        <v>7</v>
      </c>
      <c r="L14">
        <v>5</v>
      </c>
      <c r="M14">
        <v>22</v>
      </c>
      <c r="N14" s="8">
        <f t="shared" si="0"/>
        <v>2.7431421446384041</v>
      </c>
    </row>
    <row r="15" spans="1:15" x14ac:dyDescent="0.15">
      <c r="A15" t="s">
        <v>406</v>
      </c>
      <c r="B15" t="s">
        <v>407</v>
      </c>
      <c r="C15" t="s">
        <v>17</v>
      </c>
      <c r="D15">
        <v>2015</v>
      </c>
      <c r="E15" t="s">
        <v>408</v>
      </c>
      <c r="F15">
        <v>21</v>
      </c>
      <c r="G15">
        <v>3.5</v>
      </c>
      <c r="H15">
        <v>0</v>
      </c>
      <c r="I15">
        <v>5</v>
      </c>
      <c r="J15">
        <v>2</v>
      </c>
      <c r="K15">
        <v>6</v>
      </c>
      <c r="L15">
        <v>5</v>
      </c>
      <c r="M15">
        <v>18</v>
      </c>
      <c r="N15" s="8">
        <f t="shared" si="0"/>
        <v>2.2443890274314215</v>
      </c>
    </row>
    <row r="16" spans="1:15" x14ac:dyDescent="0.15">
      <c r="A16" t="s">
        <v>409</v>
      </c>
      <c r="B16" t="s">
        <v>410</v>
      </c>
      <c r="C16" t="s">
        <v>17</v>
      </c>
      <c r="D16">
        <v>2015</v>
      </c>
      <c r="E16" t="s">
        <v>411</v>
      </c>
      <c r="F16">
        <v>21</v>
      </c>
      <c r="G16">
        <v>3.5</v>
      </c>
      <c r="H16">
        <v>1</v>
      </c>
      <c r="I16">
        <v>1</v>
      </c>
      <c r="J16">
        <v>2</v>
      </c>
      <c r="K16">
        <v>4</v>
      </c>
      <c r="L16">
        <v>13</v>
      </c>
      <c r="M16">
        <v>21</v>
      </c>
      <c r="N16" s="8">
        <f t="shared" si="0"/>
        <v>2.6184538653366585</v>
      </c>
    </row>
    <row r="17" spans="1:14" x14ac:dyDescent="0.15">
      <c r="A17" t="s">
        <v>445</v>
      </c>
      <c r="B17" t="s">
        <v>446</v>
      </c>
      <c r="C17" t="s">
        <v>17</v>
      </c>
      <c r="D17">
        <v>2015</v>
      </c>
      <c r="E17" t="s">
        <v>447</v>
      </c>
      <c r="F17">
        <v>20</v>
      </c>
      <c r="G17">
        <v>3.33</v>
      </c>
      <c r="H17">
        <v>0</v>
      </c>
      <c r="I17">
        <v>4</v>
      </c>
      <c r="J17">
        <v>7</v>
      </c>
      <c r="K17">
        <v>3</v>
      </c>
      <c r="L17">
        <v>4</v>
      </c>
      <c r="M17">
        <v>18</v>
      </c>
      <c r="N17" s="8">
        <f t="shared" si="0"/>
        <v>2.2443890274314215</v>
      </c>
    </row>
    <row r="18" spans="1:14" x14ac:dyDescent="0.15">
      <c r="A18" t="s">
        <v>448</v>
      </c>
      <c r="B18" t="s">
        <v>449</v>
      </c>
      <c r="C18" t="s">
        <v>17</v>
      </c>
      <c r="D18">
        <v>2015</v>
      </c>
      <c r="E18" t="s">
        <v>450</v>
      </c>
      <c r="F18">
        <v>20</v>
      </c>
      <c r="G18">
        <v>3.33</v>
      </c>
      <c r="H18">
        <v>1</v>
      </c>
      <c r="I18">
        <v>2</v>
      </c>
      <c r="J18">
        <v>6</v>
      </c>
      <c r="K18">
        <v>2</v>
      </c>
      <c r="L18">
        <v>7</v>
      </c>
      <c r="M18">
        <v>18</v>
      </c>
      <c r="N18" s="8">
        <f t="shared" si="0"/>
        <v>2.2443890274314215</v>
      </c>
    </row>
    <row r="19" spans="1:14" x14ac:dyDescent="0.15">
      <c r="A19" t="s">
        <v>472</v>
      </c>
      <c r="B19" t="s">
        <v>473</v>
      </c>
      <c r="C19" t="s">
        <v>17</v>
      </c>
      <c r="D19">
        <v>2015</v>
      </c>
      <c r="E19" t="s">
        <v>474</v>
      </c>
      <c r="F19">
        <v>19</v>
      </c>
      <c r="G19">
        <v>3.17</v>
      </c>
      <c r="H19">
        <v>0</v>
      </c>
      <c r="I19">
        <v>4</v>
      </c>
      <c r="J19">
        <v>2</v>
      </c>
      <c r="K19">
        <v>6</v>
      </c>
      <c r="L19">
        <v>5</v>
      </c>
      <c r="M19">
        <v>17</v>
      </c>
      <c r="N19" s="8">
        <f t="shared" si="0"/>
        <v>2.1197007481296759</v>
      </c>
    </row>
    <row r="20" spans="1:14" x14ac:dyDescent="0.15">
      <c r="A20" t="s">
        <v>475</v>
      </c>
      <c r="B20" t="s">
        <v>476</v>
      </c>
      <c r="C20" t="s">
        <v>17</v>
      </c>
      <c r="D20">
        <v>2015</v>
      </c>
      <c r="E20" t="s">
        <v>477</v>
      </c>
      <c r="F20">
        <v>19</v>
      </c>
      <c r="G20">
        <v>3.17</v>
      </c>
      <c r="H20">
        <v>2</v>
      </c>
      <c r="I20">
        <v>4</v>
      </c>
      <c r="J20">
        <v>4</v>
      </c>
      <c r="K20">
        <v>4</v>
      </c>
      <c r="L20">
        <v>5</v>
      </c>
      <c r="M20">
        <v>19</v>
      </c>
      <c r="N20" s="8">
        <f t="shared" si="0"/>
        <v>2.3690773067331672</v>
      </c>
    </row>
    <row r="21" spans="1:14" x14ac:dyDescent="0.15">
      <c r="A21" t="s">
        <v>520</v>
      </c>
      <c r="B21" t="s">
        <v>521</v>
      </c>
      <c r="C21" t="s">
        <v>17</v>
      </c>
      <c r="D21">
        <v>2015</v>
      </c>
      <c r="E21" t="s">
        <v>522</v>
      </c>
      <c r="F21">
        <v>18</v>
      </c>
      <c r="G21">
        <v>3</v>
      </c>
      <c r="H21">
        <v>0</v>
      </c>
      <c r="I21">
        <v>2</v>
      </c>
      <c r="J21">
        <v>5</v>
      </c>
      <c r="K21">
        <v>5</v>
      </c>
      <c r="L21">
        <v>3</v>
      </c>
      <c r="M21">
        <v>15</v>
      </c>
      <c r="N21" s="8">
        <f t="shared" si="0"/>
        <v>1.8703241895261846</v>
      </c>
    </row>
    <row r="22" spans="1:14" x14ac:dyDescent="0.15">
      <c r="A22" t="s">
        <v>523</v>
      </c>
      <c r="B22" t="s">
        <v>524</v>
      </c>
      <c r="C22" t="s">
        <v>17</v>
      </c>
      <c r="D22">
        <v>2015</v>
      </c>
      <c r="E22" t="s">
        <v>525</v>
      </c>
      <c r="F22">
        <v>18</v>
      </c>
      <c r="G22">
        <v>3</v>
      </c>
      <c r="H22">
        <v>3</v>
      </c>
      <c r="I22">
        <v>7</v>
      </c>
      <c r="J22">
        <v>1</v>
      </c>
      <c r="K22">
        <v>2</v>
      </c>
      <c r="L22">
        <v>4</v>
      </c>
      <c r="M22">
        <v>17</v>
      </c>
      <c r="N22" s="8">
        <f t="shared" si="0"/>
        <v>2.1197007481296759</v>
      </c>
    </row>
    <row r="23" spans="1:14" x14ac:dyDescent="0.15">
      <c r="A23" t="s">
        <v>526</v>
      </c>
      <c r="B23" t="s">
        <v>527</v>
      </c>
      <c r="C23" t="s">
        <v>17</v>
      </c>
      <c r="D23">
        <v>2015</v>
      </c>
      <c r="E23" t="s">
        <v>528</v>
      </c>
      <c r="F23">
        <v>18</v>
      </c>
      <c r="G23">
        <v>3</v>
      </c>
      <c r="H23">
        <v>2</v>
      </c>
      <c r="I23">
        <v>5</v>
      </c>
      <c r="J23">
        <v>4</v>
      </c>
      <c r="K23">
        <v>4</v>
      </c>
      <c r="L23">
        <v>2</v>
      </c>
      <c r="M23">
        <v>17</v>
      </c>
      <c r="N23" s="8">
        <f t="shared" si="0"/>
        <v>2.1197007481296759</v>
      </c>
    </row>
    <row r="24" spans="1:14" x14ac:dyDescent="0.15">
      <c r="A24" t="s">
        <v>529</v>
      </c>
      <c r="B24" t="s">
        <v>530</v>
      </c>
      <c r="C24" t="s">
        <v>17</v>
      </c>
      <c r="D24">
        <v>2015</v>
      </c>
      <c r="E24" t="s">
        <v>531</v>
      </c>
      <c r="F24">
        <v>18</v>
      </c>
      <c r="G24">
        <v>3</v>
      </c>
      <c r="H24">
        <v>3</v>
      </c>
      <c r="I24">
        <v>7</v>
      </c>
      <c r="J24">
        <v>4</v>
      </c>
      <c r="K24">
        <v>2</v>
      </c>
      <c r="L24">
        <v>1</v>
      </c>
      <c r="M24">
        <v>17</v>
      </c>
      <c r="N24" s="8">
        <f t="shared" si="0"/>
        <v>2.1197007481296759</v>
      </c>
    </row>
    <row r="25" spans="1:14" x14ac:dyDescent="0.15">
      <c r="A25" t="s">
        <v>562</v>
      </c>
      <c r="B25" t="s">
        <v>563</v>
      </c>
      <c r="C25" t="s">
        <v>17</v>
      </c>
      <c r="D25">
        <v>2015</v>
      </c>
      <c r="E25" t="s">
        <v>564</v>
      </c>
      <c r="F25">
        <v>17</v>
      </c>
      <c r="G25">
        <v>2.83</v>
      </c>
      <c r="H25">
        <v>0</v>
      </c>
      <c r="I25">
        <v>3</v>
      </c>
      <c r="J25">
        <v>7</v>
      </c>
      <c r="K25">
        <v>5</v>
      </c>
      <c r="L25">
        <v>2</v>
      </c>
      <c r="M25">
        <v>17</v>
      </c>
      <c r="N25" s="8">
        <f t="shared" si="0"/>
        <v>2.1197007481296759</v>
      </c>
    </row>
    <row r="26" spans="1:14" x14ac:dyDescent="0.15">
      <c r="A26" t="s">
        <v>565</v>
      </c>
      <c r="B26" t="s">
        <v>566</v>
      </c>
      <c r="C26" t="s">
        <v>17</v>
      </c>
      <c r="D26">
        <v>2015</v>
      </c>
      <c r="E26" t="s">
        <v>567</v>
      </c>
      <c r="F26">
        <v>17</v>
      </c>
      <c r="G26">
        <v>2.83</v>
      </c>
      <c r="H26">
        <v>2</v>
      </c>
      <c r="I26">
        <v>4</v>
      </c>
      <c r="J26">
        <v>3</v>
      </c>
      <c r="K26">
        <v>5</v>
      </c>
      <c r="L26">
        <v>2</v>
      </c>
      <c r="M26">
        <v>16</v>
      </c>
      <c r="N26" s="8">
        <f t="shared" si="0"/>
        <v>1.9950124688279303</v>
      </c>
    </row>
    <row r="27" spans="1:14" x14ac:dyDescent="0.15">
      <c r="A27" t="s">
        <v>568</v>
      </c>
      <c r="B27" t="s">
        <v>569</v>
      </c>
      <c r="C27" t="s">
        <v>17</v>
      </c>
      <c r="D27">
        <v>2015</v>
      </c>
      <c r="E27" t="s">
        <v>570</v>
      </c>
      <c r="F27">
        <v>17</v>
      </c>
      <c r="G27">
        <v>2.83</v>
      </c>
      <c r="H27">
        <v>3</v>
      </c>
      <c r="I27">
        <v>4</v>
      </c>
      <c r="J27">
        <v>0</v>
      </c>
      <c r="K27">
        <v>7</v>
      </c>
      <c r="L27">
        <v>3</v>
      </c>
      <c r="M27">
        <v>17</v>
      </c>
      <c r="N27" s="8">
        <f t="shared" si="0"/>
        <v>2.1197007481296759</v>
      </c>
    </row>
    <row r="28" spans="1:14" x14ac:dyDescent="0.15">
      <c r="A28" t="s">
        <v>628</v>
      </c>
      <c r="B28" t="s">
        <v>629</v>
      </c>
      <c r="C28" t="s">
        <v>17</v>
      </c>
      <c r="D28">
        <v>2015</v>
      </c>
      <c r="E28" t="s">
        <v>630</v>
      </c>
      <c r="F28">
        <v>16</v>
      </c>
      <c r="G28">
        <v>2.67</v>
      </c>
      <c r="H28">
        <v>2</v>
      </c>
      <c r="I28">
        <v>4</v>
      </c>
      <c r="J28">
        <v>0</v>
      </c>
      <c r="K28">
        <v>2</v>
      </c>
      <c r="L28">
        <v>7</v>
      </c>
      <c r="M28">
        <v>15</v>
      </c>
      <c r="N28" s="8">
        <f t="shared" si="0"/>
        <v>1.8703241895261846</v>
      </c>
    </row>
    <row r="29" spans="1:14" x14ac:dyDescent="0.15">
      <c r="A29" t="s">
        <v>661</v>
      </c>
      <c r="B29" t="s">
        <v>662</v>
      </c>
      <c r="C29" t="s">
        <v>17</v>
      </c>
      <c r="D29">
        <v>2015</v>
      </c>
      <c r="E29" t="s">
        <v>663</v>
      </c>
      <c r="F29">
        <v>15</v>
      </c>
      <c r="G29">
        <v>2.5</v>
      </c>
      <c r="H29">
        <v>2</v>
      </c>
      <c r="I29">
        <v>4</v>
      </c>
      <c r="J29">
        <v>2</v>
      </c>
      <c r="K29">
        <v>1</v>
      </c>
      <c r="L29">
        <v>4</v>
      </c>
      <c r="M29">
        <v>13</v>
      </c>
      <c r="N29" s="8">
        <f t="shared" si="0"/>
        <v>1.6209476309226933</v>
      </c>
    </row>
    <row r="30" spans="1:14" x14ac:dyDescent="0.15">
      <c r="A30" t="s">
        <v>664</v>
      </c>
      <c r="B30" t="s">
        <v>665</v>
      </c>
      <c r="C30" t="s">
        <v>17</v>
      </c>
      <c r="D30">
        <v>2015</v>
      </c>
      <c r="E30" t="s">
        <v>666</v>
      </c>
      <c r="F30">
        <v>15</v>
      </c>
      <c r="G30">
        <v>2.5</v>
      </c>
      <c r="H30">
        <v>0</v>
      </c>
      <c r="I30">
        <v>4</v>
      </c>
      <c r="J30">
        <v>3</v>
      </c>
      <c r="K30">
        <v>3</v>
      </c>
      <c r="L30">
        <v>5</v>
      </c>
      <c r="M30">
        <v>15</v>
      </c>
      <c r="N30" s="8">
        <f t="shared" si="0"/>
        <v>1.8703241895261846</v>
      </c>
    </row>
    <row r="31" spans="1:14" x14ac:dyDescent="0.15">
      <c r="A31" t="s">
        <v>667</v>
      </c>
      <c r="B31" t="s">
        <v>668</v>
      </c>
      <c r="C31" t="s">
        <v>17</v>
      </c>
      <c r="D31">
        <v>2015</v>
      </c>
      <c r="E31" t="s">
        <v>669</v>
      </c>
      <c r="F31">
        <v>15</v>
      </c>
      <c r="G31">
        <v>2.5</v>
      </c>
      <c r="H31">
        <v>4</v>
      </c>
      <c r="I31">
        <v>1</v>
      </c>
      <c r="J31">
        <v>3</v>
      </c>
      <c r="K31">
        <v>1</v>
      </c>
      <c r="L31">
        <v>3</v>
      </c>
      <c r="M31">
        <v>12</v>
      </c>
      <c r="N31" s="8">
        <f t="shared" si="0"/>
        <v>1.4962593516209477</v>
      </c>
    </row>
    <row r="32" spans="1:14" x14ac:dyDescent="0.15">
      <c r="A32" t="s">
        <v>670</v>
      </c>
      <c r="B32" t="s">
        <v>671</v>
      </c>
      <c r="C32" t="s">
        <v>17</v>
      </c>
      <c r="D32">
        <v>2015</v>
      </c>
      <c r="E32" t="s">
        <v>672</v>
      </c>
      <c r="F32">
        <v>15</v>
      </c>
      <c r="G32">
        <v>2.5</v>
      </c>
      <c r="H32">
        <v>3</v>
      </c>
      <c r="I32">
        <v>3</v>
      </c>
      <c r="J32">
        <v>4</v>
      </c>
      <c r="K32">
        <v>1</v>
      </c>
      <c r="L32">
        <v>3</v>
      </c>
      <c r="M32">
        <v>14</v>
      </c>
      <c r="N32" s="8">
        <f t="shared" si="0"/>
        <v>1.745635910224439</v>
      </c>
    </row>
    <row r="33" spans="1:14" x14ac:dyDescent="0.15">
      <c r="A33" t="s">
        <v>673</v>
      </c>
      <c r="B33" t="s">
        <v>674</v>
      </c>
      <c r="C33" t="s">
        <v>17</v>
      </c>
      <c r="D33">
        <v>2015</v>
      </c>
      <c r="E33" t="s">
        <v>675</v>
      </c>
      <c r="F33">
        <v>15</v>
      </c>
      <c r="G33">
        <v>2.5</v>
      </c>
      <c r="H33">
        <v>2</v>
      </c>
      <c r="I33">
        <v>3</v>
      </c>
      <c r="J33">
        <v>2</v>
      </c>
      <c r="K33">
        <v>0</v>
      </c>
      <c r="L33">
        <v>5</v>
      </c>
      <c r="M33">
        <v>12</v>
      </c>
      <c r="N33" s="8">
        <f t="shared" si="0"/>
        <v>1.4962593516209477</v>
      </c>
    </row>
    <row r="34" spans="1:14" x14ac:dyDescent="0.15">
      <c r="A34" t="s">
        <v>700</v>
      </c>
      <c r="B34" t="s">
        <v>701</v>
      </c>
      <c r="C34" t="s">
        <v>17</v>
      </c>
      <c r="D34">
        <v>2015</v>
      </c>
      <c r="E34" t="s">
        <v>702</v>
      </c>
      <c r="F34">
        <v>14</v>
      </c>
      <c r="G34">
        <v>2.33</v>
      </c>
      <c r="H34">
        <v>0</v>
      </c>
      <c r="I34">
        <v>2</v>
      </c>
      <c r="J34">
        <v>7</v>
      </c>
      <c r="K34">
        <v>2</v>
      </c>
      <c r="L34">
        <v>3</v>
      </c>
      <c r="M34">
        <v>14</v>
      </c>
      <c r="N34" s="8">
        <f t="shared" si="0"/>
        <v>1.745635910224439</v>
      </c>
    </row>
    <row r="35" spans="1:14" x14ac:dyDescent="0.15">
      <c r="A35" t="s">
        <v>703</v>
      </c>
      <c r="B35" t="s">
        <v>704</v>
      </c>
      <c r="C35" t="s">
        <v>17</v>
      </c>
      <c r="D35">
        <v>2015</v>
      </c>
      <c r="E35" t="s">
        <v>705</v>
      </c>
      <c r="F35">
        <v>14</v>
      </c>
      <c r="G35">
        <v>2.33</v>
      </c>
      <c r="H35">
        <v>1</v>
      </c>
      <c r="I35">
        <v>4</v>
      </c>
      <c r="J35">
        <v>4</v>
      </c>
      <c r="K35">
        <v>3</v>
      </c>
      <c r="L35">
        <v>2</v>
      </c>
      <c r="M35">
        <v>14</v>
      </c>
      <c r="N35" s="8">
        <f t="shared" si="0"/>
        <v>1.745635910224439</v>
      </c>
    </row>
    <row r="36" spans="1:14" x14ac:dyDescent="0.15">
      <c r="A36" t="s">
        <v>769</v>
      </c>
      <c r="B36" t="s">
        <v>770</v>
      </c>
      <c r="C36" t="s">
        <v>17</v>
      </c>
      <c r="D36">
        <v>2015</v>
      </c>
      <c r="E36" t="s">
        <v>771</v>
      </c>
      <c r="F36">
        <v>13</v>
      </c>
      <c r="G36">
        <v>2.17</v>
      </c>
      <c r="H36">
        <v>0</v>
      </c>
      <c r="I36">
        <v>1</v>
      </c>
      <c r="J36">
        <v>5</v>
      </c>
      <c r="K36">
        <v>2</v>
      </c>
      <c r="L36">
        <v>3</v>
      </c>
      <c r="M36">
        <v>11</v>
      </c>
      <c r="N36" s="8">
        <f t="shared" si="0"/>
        <v>1.3715710723192021</v>
      </c>
    </row>
    <row r="37" spans="1:14" x14ac:dyDescent="0.15">
      <c r="A37" t="s">
        <v>772</v>
      </c>
      <c r="B37" t="s">
        <v>773</v>
      </c>
      <c r="C37" t="s">
        <v>17</v>
      </c>
      <c r="D37">
        <v>2015</v>
      </c>
      <c r="E37" t="s">
        <v>774</v>
      </c>
      <c r="F37">
        <v>13</v>
      </c>
      <c r="G37">
        <v>2.17</v>
      </c>
      <c r="H37">
        <v>1</v>
      </c>
      <c r="I37">
        <v>1</v>
      </c>
      <c r="J37">
        <v>2</v>
      </c>
      <c r="K37">
        <v>3</v>
      </c>
      <c r="L37">
        <v>3</v>
      </c>
      <c r="M37">
        <v>10</v>
      </c>
      <c r="N37" s="8">
        <f t="shared" si="0"/>
        <v>1.2468827930174564</v>
      </c>
    </row>
    <row r="38" spans="1:14" x14ac:dyDescent="0.15">
      <c r="A38" t="s">
        <v>829</v>
      </c>
      <c r="B38" t="s">
        <v>830</v>
      </c>
      <c r="C38" t="s">
        <v>17</v>
      </c>
      <c r="D38">
        <v>2015</v>
      </c>
      <c r="E38" t="s">
        <v>831</v>
      </c>
      <c r="F38">
        <v>12</v>
      </c>
      <c r="G38">
        <v>2</v>
      </c>
      <c r="H38">
        <v>0</v>
      </c>
      <c r="I38">
        <v>4</v>
      </c>
      <c r="J38">
        <v>1</v>
      </c>
      <c r="K38">
        <v>3</v>
      </c>
      <c r="L38">
        <v>4</v>
      </c>
      <c r="M38">
        <v>12</v>
      </c>
      <c r="N38" s="8">
        <f t="shared" si="0"/>
        <v>1.4962593516209477</v>
      </c>
    </row>
    <row r="39" spans="1:14" x14ac:dyDescent="0.15">
      <c r="A39" t="s">
        <v>832</v>
      </c>
      <c r="B39" t="s">
        <v>833</v>
      </c>
      <c r="C39" t="s">
        <v>17</v>
      </c>
      <c r="D39">
        <v>2015</v>
      </c>
      <c r="E39" t="s">
        <v>834</v>
      </c>
      <c r="F39">
        <v>12</v>
      </c>
      <c r="G39">
        <v>2</v>
      </c>
      <c r="H39">
        <v>0</v>
      </c>
      <c r="I39">
        <v>1</v>
      </c>
      <c r="J39">
        <v>3</v>
      </c>
      <c r="K39">
        <v>2</v>
      </c>
      <c r="L39">
        <v>6</v>
      </c>
      <c r="M39">
        <v>12</v>
      </c>
      <c r="N39" s="8">
        <f t="shared" si="0"/>
        <v>1.4962593516209477</v>
      </c>
    </row>
    <row r="40" spans="1:14" x14ac:dyDescent="0.15">
      <c r="A40" t="s">
        <v>835</v>
      </c>
      <c r="B40" t="s">
        <v>836</v>
      </c>
      <c r="C40" t="s">
        <v>17</v>
      </c>
      <c r="D40">
        <v>2015</v>
      </c>
      <c r="E40" t="s">
        <v>837</v>
      </c>
      <c r="F40">
        <v>12</v>
      </c>
      <c r="G40">
        <v>2</v>
      </c>
      <c r="H40">
        <v>0</v>
      </c>
      <c r="I40">
        <v>4</v>
      </c>
      <c r="J40">
        <v>3</v>
      </c>
      <c r="K40">
        <v>2</v>
      </c>
      <c r="L40">
        <v>2</v>
      </c>
      <c r="M40">
        <v>11</v>
      </c>
      <c r="N40" s="8">
        <f t="shared" si="0"/>
        <v>1.3715710723192021</v>
      </c>
    </row>
    <row r="41" spans="1:14" x14ac:dyDescent="0.15">
      <c r="A41" t="s">
        <v>931</v>
      </c>
      <c r="B41" t="s">
        <v>932</v>
      </c>
      <c r="C41" t="s">
        <v>17</v>
      </c>
      <c r="D41">
        <v>2015</v>
      </c>
      <c r="E41" t="s">
        <v>933</v>
      </c>
      <c r="F41">
        <v>11</v>
      </c>
      <c r="G41">
        <v>1.83</v>
      </c>
      <c r="H41">
        <v>0</v>
      </c>
      <c r="I41">
        <v>2</v>
      </c>
      <c r="J41">
        <v>4</v>
      </c>
      <c r="K41">
        <v>1</v>
      </c>
      <c r="L41">
        <v>3</v>
      </c>
      <c r="M41">
        <v>10</v>
      </c>
      <c r="N41" s="8">
        <f t="shared" si="0"/>
        <v>1.2468827930174564</v>
      </c>
    </row>
    <row r="42" spans="1:14" x14ac:dyDescent="0.15">
      <c r="A42" t="s">
        <v>934</v>
      </c>
      <c r="B42" t="s">
        <v>935</v>
      </c>
      <c r="C42" t="s">
        <v>17</v>
      </c>
      <c r="D42">
        <v>2015</v>
      </c>
      <c r="E42" t="s">
        <v>936</v>
      </c>
      <c r="F42">
        <v>11</v>
      </c>
      <c r="G42">
        <v>1.83</v>
      </c>
      <c r="H42">
        <v>0</v>
      </c>
      <c r="I42">
        <v>2</v>
      </c>
      <c r="J42">
        <v>4</v>
      </c>
      <c r="K42">
        <v>2</v>
      </c>
      <c r="L42">
        <v>3</v>
      </c>
      <c r="M42">
        <v>11</v>
      </c>
      <c r="N42" s="8">
        <f t="shared" si="0"/>
        <v>1.3715710723192021</v>
      </c>
    </row>
    <row r="43" spans="1:14" x14ac:dyDescent="0.15">
      <c r="A43" t="s">
        <v>937</v>
      </c>
      <c r="B43" t="s">
        <v>938</v>
      </c>
      <c r="C43" t="s">
        <v>17</v>
      </c>
      <c r="D43">
        <v>2015</v>
      </c>
      <c r="E43" t="s">
        <v>939</v>
      </c>
      <c r="F43">
        <v>11</v>
      </c>
      <c r="G43">
        <v>1.83</v>
      </c>
      <c r="H43">
        <v>1</v>
      </c>
      <c r="I43">
        <v>1</v>
      </c>
      <c r="J43">
        <v>5</v>
      </c>
      <c r="K43">
        <v>1</v>
      </c>
      <c r="L43">
        <v>1</v>
      </c>
      <c r="M43">
        <v>9</v>
      </c>
      <c r="N43" s="8">
        <f t="shared" si="0"/>
        <v>1.1221945137157108</v>
      </c>
    </row>
    <row r="44" spans="1:14" x14ac:dyDescent="0.15">
      <c r="A44" t="s">
        <v>1003</v>
      </c>
      <c r="B44" t="s">
        <v>1004</v>
      </c>
      <c r="C44" t="s">
        <v>17</v>
      </c>
      <c r="D44">
        <v>2015</v>
      </c>
      <c r="E44" t="s">
        <v>1005</v>
      </c>
      <c r="F44">
        <v>10</v>
      </c>
      <c r="G44">
        <v>1.67</v>
      </c>
      <c r="H44">
        <v>1</v>
      </c>
      <c r="I44">
        <v>2</v>
      </c>
      <c r="J44">
        <v>5</v>
      </c>
      <c r="K44">
        <v>1</v>
      </c>
      <c r="L44">
        <v>1</v>
      </c>
      <c r="M44">
        <v>10</v>
      </c>
      <c r="N44" s="8">
        <f t="shared" si="0"/>
        <v>1.2468827930174564</v>
      </c>
    </row>
    <row r="45" spans="1:14" x14ac:dyDescent="0.15">
      <c r="A45" t="s">
        <v>1006</v>
      </c>
      <c r="B45" t="s">
        <v>1007</v>
      </c>
      <c r="C45" t="s">
        <v>17</v>
      </c>
      <c r="D45">
        <v>2015</v>
      </c>
      <c r="E45" t="s">
        <v>1008</v>
      </c>
      <c r="F45">
        <v>10</v>
      </c>
      <c r="G45">
        <v>1.67</v>
      </c>
      <c r="H45">
        <v>1</v>
      </c>
      <c r="I45">
        <v>3</v>
      </c>
      <c r="J45">
        <v>2</v>
      </c>
      <c r="K45">
        <v>2</v>
      </c>
      <c r="L45">
        <v>2</v>
      </c>
      <c r="M45">
        <v>10</v>
      </c>
      <c r="N45" s="8">
        <f t="shared" si="0"/>
        <v>1.2468827930174564</v>
      </c>
    </row>
    <row r="46" spans="1:14" x14ac:dyDescent="0.15">
      <c r="A46" t="s">
        <v>1009</v>
      </c>
      <c r="B46" t="s">
        <v>1010</v>
      </c>
      <c r="C46" t="s">
        <v>17</v>
      </c>
      <c r="D46">
        <v>2015</v>
      </c>
      <c r="E46" t="s">
        <v>1011</v>
      </c>
      <c r="F46">
        <v>10</v>
      </c>
      <c r="G46">
        <v>1.67</v>
      </c>
      <c r="H46">
        <v>2</v>
      </c>
      <c r="I46">
        <v>4</v>
      </c>
      <c r="J46">
        <v>1</v>
      </c>
      <c r="K46">
        <v>1</v>
      </c>
      <c r="L46">
        <v>2</v>
      </c>
      <c r="M46">
        <v>10</v>
      </c>
      <c r="N46" s="8">
        <f t="shared" si="0"/>
        <v>1.2468827930174564</v>
      </c>
    </row>
    <row r="47" spans="1:14" x14ac:dyDescent="0.15">
      <c r="A47" t="s">
        <v>1084</v>
      </c>
      <c r="B47" t="s">
        <v>1085</v>
      </c>
      <c r="C47" t="s">
        <v>17</v>
      </c>
      <c r="D47">
        <v>2015</v>
      </c>
      <c r="E47" t="s">
        <v>1086</v>
      </c>
      <c r="F47">
        <v>9</v>
      </c>
      <c r="G47">
        <v>1.5</v>
      </c>
      <c r="H47">
        <v>0</v>
      </c>
      <c r="I47">
        <v>2</v>
      </c>
      <c r="J47">
        <v>3</v>
      </c>
      <c r="K47">
        <v>1</v>
      </c>
      <c r="L47">
        <v>3</v>
      </c>
      <c r="M47">
        <v>9</v>
      </c>
      <c r="N47" s="8">
        <f t="shared" si="0"/>
        <v>1.1221945137157108</v>
      </c>
    </row>
    <row r="48" spans="1:14" x14ac:dyDescent="0.15">
      <c r="A48" t="s">
        <v>1087</v>
      </c>
      <c r="B48" t="s">
        <v>1088</v>
      </c>
      <c r="C48" t="s">
        <v>17</v>
      </c>
      <c r="D48">
        <v>2015</v>
      </c>
      <c r="E48" t="s">
        <v>1089</v>
      </c>
      <c r="F48">
        <v>9</v>
      </c>
      <c r="G48">
        <v>1.5</v>
      </c>
      <c r="H48">
        <v>1</v>
      </c>
      <c r="I48">
        <v>2</v>
      </c>
      <c r="J48">
        <v>2</v>
      </c>
      <c r="K48">
        <v>0</v>
      </c>
      <c r="L48">
        <v>3</v>
      </c>
      <c r="M48">
        <v>8</v>
      </c>
      <c r="N48" s="8">
        <f t="shared" si="0"/>
        <v>0.99750623441396513</v>
      </c>
    </row>
    <row r="49" spans="1:14" x14ac:dyDescent="0.15">
      <c r="A49" t="s">
        <v>1090</v>
      </c>
      <c r="B49" t="s">
        <v>1091</v>
      </c>
      <c r="C49" t="s">
        <v>17</v>
      </c>
      <c r="D49">
        <v>2015</v>
      </c>
      <c r="E49" t="s">
        <v>1092</v>
      </c>
      <c r="F49">
        <v>9</v>
      </c>
      <c r="G49">
        <v>1.5</v>
      </c>
      <c r="H49">
        <v>0</v>
      </c>
      <c r="I49">
        <v>2</v>
      </c>
      <c r="J49">
        <v>2</v>
      </c>
      <c r="K49">
        <v>3</v>
      </c>
      <c r="L49">
        <v>2</v>
      </c>
      <c r="M49">
        <v>9</v>
      </c>
      <c r="N49" s="8">
        <f t="shared" si="0"/>
        <v>1.1221945137157108</v>
      </c>
    </row>
    <row r="50" spans="1:14" x14ac:dyDescent="0.15">
      <c r="A50" t="s">
        <v>1093</v>
      </c>
      <c r="B50" t="s">
        <v>1094</v>
      </c>
      <c r="C50" t="s">
        <v>17</v>
      </c>
      <c r="D50">
        <v>2015</v>
      </c>
      <c r="E50" t="s">
        <v>1095</v>
      </c>
      <c r="F50">
        <v>9</v>
      </c>
      <c r="G50">
        <v>1.5</v>
      </c>
      <c r="H50">
        <v>0</v>
      </c>
      <c r="I50">
        <v>1</v>
      </c>
      <c r="J50">
        <v>2</v>
      </c>
      <c r="K50">
        <v>3</v>
      </c>
      <c r="L50">
        <v>3</v>
      </c>
      <c r="M50">
        <v>9</v>
      </c>
      <c r="N50" s="8">
        <f t="shared" si="0"/>
        <v>1.1221945137157108</v>
      </c>
    </row>
    <row r="51" spans="1:14" x14ac:dyDescent="0.15">
      <c r="A51" t="s">
        <v>1096</v>
      </c>
      <c r="B51" t="s">
        <v>1097</v>
      </c>
      <c r="C51" t="s">
        <v>17</v>
      </c>
      <c r="D51">
        <v>2015</v>
      </c>
      <c r="E51" t="s">
        <v>1098</v>
      </c>
      <c r="F51">
        <v>9</v>
      </c>
      <c r="G51">
        <v>1.5</v>
      </c>
      <c r="H51">
        <v>1</v>
      </c>
      <c r="I51">
        <v>2</v>
      </c>
      <c r="J51">
        <v>1</v>
      </c>
      <c r="K51">
        <v>2</v>
      </c>
      <c r="L51">
        <v>3</v>
      </c>
      <c r="M51">
        <v>9</v>
      </c>
      <c r="N51" s="8">
        <f t="shared" si="0"/>
        <v>1.1221945137157108</v>
      </c>
    </row>
    <row r="52" spans="1:14" x14ac:dyDescent="0.15">
      <c r="A52" t="s">
        <v>1099</v>
      </c>
      <c r="B52" t="s">
        <v>1100</v>
      </c>
      <c r="C52" t="s">
        <v>17</v>
      </c>
      <c r="D52">
        <v>2015</v>
      </c>
      <c r="E52" t="s">
        <v>1101</v>
      </c>
      <c r="F52">
        <v>9</v>
      </c>
      <c r="G52">
        <v>1.5</v>
      </c>
      <c r="H52">
        <v>0</v>
      </c>
      <c r="I52">
        <v>3</v>
      </c>
      <c r="J52">
        <v>3</v>
      </c>
      <c r="K52">
        <v>3</v>
      </c>
      <c r="L52">
        <v>0</v>
      </c>
      <c r="M52">
        <v>9</v>
      </c>
      <c r="N52" s="8">
        <f t="shared" si="0"/>
        <v>1.1221945137157108</v>
      </c>
    </row>
    <row r="53" spans="1:14" x14ac:dyDescent="0.15">
      <c r="A53" t="s">
        <v>1102</v>
      </c>
      <c r="B53" t="s">
        <v>1103</v>
      </c>
      <c r="C53" t="s">
        <v>17</v>
      </c>
      <c r="D53">
        <v>2015</v>
      </c>
      <c r="E53" t="s">
        <v>1104</v>
      </c>
      <c r="F53">
        <v>9</v>
      </c>
      <c r="G53">
        <v>1.5</v>
      </c>
      <c r="H53">
        <v>1</v>
      </c>
      <c r="I53">
        <v>3</v>
      </c>
      <c r="J53">
        <v>3</v>
      </c>
      <c r="K53">
        <v>2</v>
      </c>
      <c r="L53">
        <v>0</v>
      </c>
      <c r="M53">
        <v>9</v>
      </c>
      <c r="N53" s="8">
        <f t="shared" si="0"/>
        <v>1.1221945137157108</v>
      </c>
    </row>
    <row r="54" spans="1:14" x14ac:dyDescent="0.15">
      <c r="A54" t="s">
        <v>1171</v>
      </c>
      <c r="B54" t="s">
        <v>1172</v>
      </c>
      <c r="C54" t="s">
        <v>17</v>
      </c>
      <c r="D54">
        <v>2015</v>
      </c>
      <c r="E54" t="s">
        <v>1173</v>
      </c>
      <c r="F54">
        <v>8</v>
      </c>
      <c r="G54">
        <v>1.33</v>
      </c>
      <c r="H54">
        <v>0</v>
      </c>
      <c r="I54">
        <v>1</v>
      </c>
      <c r="J54">
        <v>1</v>
      </c>
      <c r="K54">
        <v>3</v>
      </c>
      <c r="L54">
        <v>1</v>
      </c>
      <c r="M54">
        <v>6</v>
      </c>
      <c r="N54" s="8">
        <f t="shared" si="0"/>
        <v>0.74812967581047385</v>
      </c>
    </row>
    <row r="55" spans="1:14" x14ac:dyDescent="0.15">
      <c r="A55" t="s">
        <v>1174</v>
      </c>
      <c r="B55" t="s">
        <v>1175</v>
      </c>
      <c r="C55" t="s">
        <v>17</v>
      </c>
      <c r="D55">
        <v>2015</v>
      </c>
      <c r="E55" t="s">
        <v>1176</v>
      </c>
      <c r="F55">
        <v>8</v>
      </c>
      <c r="G55">
        <v>1.33</v>
      </c>
      <c r="H55">
        <v>0</v>
      </c>
      <c r="I55">
        <v>1</v>
      </c>
      <c r="J55">
        <v>0</v>
      </c>
      <c r="K55">
        <v>6</v>
      </c>
      <c r="L55">
        <v>0</v>
      </c>
      <c r="M55">
        <v>7</v>
      </c>
      <c r="N55" s="8">
        <f t="shared" si="0"/>
        <v>0.87281795511221949</v>
      </c>
    </row>
    <row r="56" spans="1:14" x14ac:dyDescent="0.15">
      <c r="A56" t="s">
        <v>1333</v>
      </c>
      <c r="B56" t="s">
        <v>1334</v>
      </c>
      <c r="C56" t="s">
        <v>17</v>
      </c>
      <c r="D56">
        <v>2015</v>
      </c>
      <c r="E56" t="s">
        <v>1335</v>
      </c>
      <c r="F56">
        <v>7</v>
      </c>
      <c r="G56">
        <v>1.17</v>
      </c>
      <c r="H56">
        <v>0</v>
      </c>
      <c r="I56">
        <v>2</v>
      </c>
      <c r="J56">
        <v>2</v>
      </c>
      <c r="K56">
        <v>1</v>
      </c>
      <c r="L56">
        <v>2</v>
      </c>
      <c r="M56">
        <v>7</v>
      </c>
      <c r="N56" s="8">
        <f t="shared" si="0"/>
        <v>0.87281795511221949</v>
      </c>
    </row>
    <row r="57" spans="1:14" x14ac:dyDescent="0.15">
      <c r="A57" t="s">
        <v>1336</v>
      </c>
      <c r="B57" t="s">
        <v>1337</v>
      </c>
      <c r="C57" t="s">
        <v>17</v>
      </c>
      <c r="D57">
        <v>2015</v>
      </c>
      <c r="E57" t="s">
        <v>1338</v>
      </c>
      <c r="F57">
        <v>7</v>
      </c>
      <c r="G57">
        <v>1.17</v>
      </c>
      <c r="H57">
        <v>0</v>
      </c>
      <c r="I57">
        <v>0</v>
      </c>
      <c r="J57">
        <v>4</v>
      </c>
      <c r="K57">
        <v>1</v>
      </c>
      <c r="L57">
        <v>1</v>
      </c>
      <c r="M57">
        <v>6</v>
      </c>
      <c r="N57" s="8">
        <f t="shared" si="0"/>
        <v>0.74812967581047385</v>
      </c>
    </row>
    <row r="58" spans="1:14" x14ac:dyDescent="0.15">
      <c r="A58" t="s">
        <v>1339</v>
      </c>
      <c r="B58" t="s">
        <v>1340</v>
      </c>
      <c r="C58" t="s">
        <v>17</v>
      </c>
      <c r="D58">
        <v>2015</v>
      </c>
      <c r="E58" t="s">
        <v>1341</v>
      </c>
      <c r="F58">
        <v>7</v>
      </c>
      <c r="G58">
        <v>1.17</v>
      </c>
      <c r="H58">
        <v>0</v>
      </c>
      <c r="I58">
        <v>0</v>
      </c>
      <c r="J58">
        <v>2</v>
      </c>
      <c r="K58">
        <v>4</v>
      </c>
      <c r="L58">
        <v>1</v>
      </c>
      <c r="M58">
        <v>7</v>
      </c>
      <c r="N58" s="8">
        <f t="shared" si="0"/>
        <v>0.87281795511221949</v>
      </c>
    </row>
    <row r="59" spans="1:14" x14ac:dyDescent="0.15">
      <c r="A59" t="s">
        <v>1342</v>
      </c>
      <c r="B59" t="s">
        <v>1343</v>
      </c>
      <c r="C59" t="s">
        <v>17</v>
      </c>
      <c r="D59">
        <v>2015</v>
      </c>
      <c r="E59" t="s">
        <v>1344</v>
      </c>
      <c r="F59">
        <v>7</v>
      </c>
      <c r="G59">
        <v>1.17</v>
      </c>
      <c r="H59">
        <v>0</v>
      </c>
      <c r="I59">
        <v>1</v>
      </c>
      <c r="J59">
        <v>2</v>
      </c>
      <c r="K59">
        <v>2</v>
      </c>
      <c r="L59">
        <v>2</v>
      </c>
      <c r="M59">
        <v>7</v>
      </c>
      <c r="N59" s="8">
        <f t="shared" si="0"/>
        <v>0.87281795511221949</v>
      </c>
    </row>
    <row r="60" spans="1:14" x14ac:dyDescent="0.15">
      <c r="A60" t="s">
        <v>1345</v>
      </c>
      <c r="B60" t="s">
        <v>1346</v>
      </c>
      <c r="C60" t="s">
        <v>17</v>
      </c>
      <c r="D60">
        <v>2015</v>
      </c>
      <c r="E60" t="s">
        <v>1347</v>
      </c>
      <c r="F60">
        <v>7</v>
      </c>
      <c r="G60">
        <v>1.17</v>
      </c>
      <c r="H60">
        <v>1</v>
      </c>
      <c r="I60">
        <v>1</v>
      </c>
      <c r="J60">
        <v>2</v>
      </c>
      <c r="K60">
        <v>1</v>
      </c>
      <c r="L60">
        <v>1</v>
      </c>
      <c r="M60">
        <v>6</v>
      </c>
      <c r="N60" s="8">
        <f t="shared" si="0"/>
        <v>0.74812967581047385</v>
      </c>
    </row>
    <row r="61" spans="1:14" x14ac:dyDescent="0.15">
      <c r="A61" t="s">
        <v>1348</v>
      </c>
      <c r="B61" t="s">
        <v>1349</v>
      </c>
      <c r="C61" t="s">
        <v>17</v>
      </c>
      <c r="D61">
        <v>2015</v>
      </c>
      <c r="E61" t="s">
        <v>1350</v>
      </c>
      <c r="F61">
        <v>7</v>
      </c>
      <c r="G61">
        <v>1.17</v>
      </c>
      <c r="H61">
        <v>1</v>
      </c>
      <c r="I61">
        <v>2</v>
      </c>
      <c r="J61">
        <v>0</v>
      </c>
      <c r="K61">
        <v>3</v>
      </c>
      <c r="L61">
        <v>1</v>
      </c>
      <c r="M61">
        <v>7</v>
      </c>
      <c r="N61" s="8">
        <f t="shared" si="0"/>
        <v>0.87281795511221949</v>
      </c>
    </row>
    <row r="62" spans="1:14" x14ac:dyDescent="0.15">
      <c r="A62" t="s">
        <v>1456</v>
      </c>
      <c r="B62" t="s">
        <v>1457</v>
      </c>
      <c r="C62" t="s">
        <v>17</v>
      </c>
      <c r="D62">
        <v>2015</v>
      </c>
      <c r="E62" t="s">
        <v>1458</v>
      </c>
      <c r="F62">
        <v>6</v>
      </c>
      <c r="G62">
        <v>1</v>
      </c>
      <c r="H62">
        <v>0</v>
      </c>
      <c r="I62">
        <v>2</v>
      </c>
      <c r="J62">
        <v>1</v>
      </c>
      <c r="K62">
        <v>2</v>
      </c>
      <c r="L62">
        <v>1</v>
      </c>
      <c r="M62">
        <v>6</v>
      </c>
      <c r="N62" s="8">
        <f t="shared" si="0"/>
        <v>0.74812967581047385</v>
      </c>
    </row>
    <row r="63" spans="1:14" x14ac:dyDescent="0.15">
      <c r="A63" t="s">
        <v>1459</v>
      </c>
      <c r="B63" t="s">
        <v>1460</v>
      </c>
      <c r="C63" t="s">
        <v>17</v>
      </c>
      <c r="D63">
        <v>2015</v>
      </c>
      <c r="E63" t="s">
        <v>1461</v>
      </c>
      <c r="F63">
        <v>6</v>
      </c>
      <c r="G63">
        <v>1</v>
      </c>
      <c r="H63">
        <v>0</v>
      </c>
      <c r="I63">
        <v>2</v>
      </c>
      <c r="J63">
        <v>2</v>
      </c>
      <c r="K63">
        <v>0</v>
      </c>
      <c r="L63">
        <v>1</v>
      </c>
      <c r="M63">
        <v>5</v>
      </c>
      <c r="N63" s="8">
        <f t="shared" si="0"/>
        <v>0.62344139650872821</v>
      </c>
    </row>
    <row r="64" spans="1:14" x14ac:dyDescent="0.15">
      <c r="A64" t="s">
        <v>1462</v>
      </c>
      <c r="B64" t="s">
        <v>1463</v>
      </c>
      <c r="C64" t="s">
        <v>17</v>
      </c>
      <c r="D64">
        <v>2015</v>
      </c>
      <c r="E64" t="s">
        <v>1464</v>
      </c>
      <c r="F64">
        <v>6</v>
      </c>
      <c r="G64">
        <v>1</v>
      </c>
      <c r="H64">
        <v>0</v>
      </c>
      <c r="I64">
        <v>1</v>
      </c>
      <c r="J64">
        <v>1</v>
      </c>
      <c r="K64">
        <v>2</v>
      </c>
      <c r="L64">
        <v>2</v>
      </c>
      <c r="M64">
        <v>6</v>
      </c>
      <c r="N64" s="8">
        <f t="shared" si="0"/>
        <v>0.74812967581047385</v>
      </c>
    </row>
    <row r="65" spans="1:14" x14ac:dyDescent="0.15">
      <c r="A65" t="s">
        <v>1465</v>
      </c>
      <c r="B65" t="s">
        <v>1466</v>
      </c>
      <c r="C65" t="s">
        <v>17</v>
      </c>
      <c r="D65">
        <v>2015</v>
      </c>
      <c r="E65" t="s">
        <v>1467</v>
      </c>
      <c r="F65">
        <v>6</v>
      </c>
      <c r="G65">
        <v>1</v>
      </c>
      <c r="H65">
        <v>0</v>
      </c>
      <c r="I65">
        <v>1</v>
      </c>
      <c r="J65">
        <v>0</v>
      </c>
      <c r="K65">
        <v>3</v>
      </c>
      <c r="L65">
        <v>2</v>
      </c>
      <c r="M65">
        <v>6</v>
      </c>
      <c r="N65" s="8">
        <f t="shared" si="0"/>
        <v>0.74812967581047385</v>
      </c>
    </row>
    <row r="66" spans="1:14" x14ac:dyDescent="0.15">
      <c r="A66" t="s">
        <v>1468</v>
      </c>
      <c r="B66" t="s">
        <v>1469</v>
      </c>
      <c r="C66" t="s">
        <v>17</v>
      </c>
      <c r="D66">
        <v>2015</v>
      </c>
      <c r="E66" t="s">
        <v>1470</v>
      </c>
      <c r="F66">
        <v>6</v>
      </c>
      <c r="G66">
        <v>1</v>
      </c>
      <c r="H66">
        <v>0</v>
      </c>
      <c r="I66">
        <v>2</v>
      </c>
      <c r="J66">
        <v>2</v>
      </c>
      <c r="K66">
        <v>2</v>
      </c>
      <c r="L66">
        <v>0</v>
      </c>
      <c r="M66">
        <v>6</v>
      </c>
      <c r="N66" s="8">
        <f t="shared" si="0"/>
        <v>0.74812967581047385</v>
      </c>
    </row>
    <row r="67" spans="1:14" x14ac:dyDescent="0.15">
      <c r="A67" t="s">
        <v>1471</v>
      </c>
      <c r="B67" t="s">
        <v>1472</v>
      </c>
      <c r="C67" t="s">
        <v>17</v>
      </c>
      <c r="D67">
        <v>2015</v>
      </c>
      <c r="E67" t="s">
        <v>1473</v>
      </c>
      <c r="F67">
        <v>6</v>
      </c>
      <c r="G67">
        <v>1</v>
      </c>
      <c r="H67">
        <v>1</v>
      </c>
      <c r="I67">
        <v>2</v>
      </c>
      <c r="J67">
        <v>0</v>
      </c>
      <c r="K67">
        <v>2</v>
      </c>
      <c r="L67">
        <v>1</v>
      </c>
      <c r="M67">
        <v>6</v>
      </c>
      <c r="N67" s="8">
        <f t="shared" ref="N67:N130" si="1">M67/8.02</f>
        <v>0.74812967581047385</v>
      </c>
    </row>
    <row r="68" spans="1:14" x14ac:dyDescent="0.15">
      <c r="A68" t="s">
        <v>1474</v>
      </c>
      <c r="B68" t="s">
        <v>1475</v>
      </c>
      <c r="C68" t="s">
        <v>17</v>
      </c>
      <c r="D68">
        <v>2015</v>
      </c>
      <c r="E68" t="s">
        <v>1476</v>
      </c>
      <c r="F68">
        <v>6</v>
      </c>
      <c r="G68">
        <v>1</v>
      </c>
      <c r="H68">
        <v>0</v>
      </c>
      <c r="I68">
        <v>1</v>
      </c>
      <c r="J68">
        <v>1</v>
      </c>
      <c r="K68">
        <v>2</v>
      </c>
      <c r="L68">
        <v>2</v>
      </c>
      <c r="M68">
        <v>6</v>
      </c>
      <c r="N68" s="8">
        <f t="shared" si="1"/>
        <v>0.74812967581047385</v>
      </c>
    </row>
    <row r="69" spans="1:14" x14ac:dyDescent="0.15">
      <c r="A69" t="s">
        <v>1477</v>
      </c>
      <c r="B69" t="s">
        <v>1478</v>
      </c>
      <c r="C69" t="s">
        <v>17</v>
      </c>
      <c r="D69">
        <v>2015</v>
      </c>
      <c r="E69" t="s">
        <v>1479</v>
      </c>
      <c r="F69">
        <v>6</v>
      </c>
      <c r="G69">
        <v>1</v>
      </c>
      <c r="H69">
        <v>0</v>
      </c>
      <c r="I69">
        <v>0</v>
      </c>
      <c r="J69">
        <v>2</v>
      </c>
      <c r="K69">
        <v>3</v>
      </c>
      <c r="L69">
        <v>0</v>
      </c>
      <c r="M69">
        <v>5</v>
      </c>
      <c r="N69" s="8">
        <f t="shared" si="1"/>
        <v>0.62344139650872821</v>
      </c>
    </row>
    <row r="70" spans="1:14" x14ac:dyDescent="0.15">
      <c r="A70" t="s">
        <v>1480</v>
      </c>
      <c r="B70" t="s">
        <v>1481</v>
      </c>
      <c r="C70" t="s">
        <v>17</v>
      </c>
      <c r="D70">
        <v>2015</v>
      </c>
      <c r="E70" t="s">
        <v>1482</v>
      </c>
      <c r="F70">
        <v>6</v>
      </c>
      <c r="G70">
        <v>1</v>
      </c>
      <c r="H70">
        <v>0</v>
      </c>
      <c r="I70">
        <v>2</v>
      </c>
      <c r="J70">
        <v>2</v>
      </c>
      <c r="K70">
        <v>0</v>
      </c>
      <c r="L70">
        <v>2</v>
      </c>
      <c r="M70">
        <v>6</v>
      </c>
      <c r="N70" s="8">
        <f t="shared" si="1"/>
        <v>0.74812967581047385</v>
      </c>
    </row>
    <row r="71" spans="1:14" x14ac:dyDescent="0.15">
      <c r="A71" t="s">
        <v>1483</v>
      </c>
      <c r="B71" t="s">
        <v>1484</v>
      </c>
      <c r="C71" t="s">
        <v>17</v>
      </c>
      <c r="D71">
        <v>2015</v>
      </c>
      <c r="E71" t="s">
        <v>1485</v>
      </c>
      <c r="F71">
        <v>6</v>
      </c>
      <c r="G71">
        <v>1</v>
      </c>
      <c r="H71">
        <v>0</v>
      </c>
      <c r="I71">
        <v>0</v>
      </c>
      <c r="J71">
        <v>3</v>
      </c>
      <c r="K71">
        <v>1</v>
      </c>
      <c r="L71">
        <v>1</v>
      </c>
      <c r="M71">
        <v>5</v>
      </c>
      <c r="N71" s="8">
        <f t="shared" si="1"/>
        <v>0.62344139650872821</v>
      </c>
    </row>
    <row r="72" spans="1:14" x14ac:dyDescent="0.15">
      <c r="A72" t="s">
        <v>1486</v>
      </c>
      <c r="B72" t="s">
        <v>1487</v>
      </c>
      <c r="C72" t="s">
        <v>17</v>
      </c>
      <c r="D72">
        <v>2015</v>
      </c>
      <c r="E72" t="s">
        <v>1488</v>
      </c>
      <c r="F72">
        <v>6</v>
      </c>
      <c r="G72">
        <v>1</v>
      </c>
      <c r="H72">
        <v>1</v>
      </c>
      <c r="I72">
        <v>2</v>
      </c>
      <c r="J72">
        <v>1</v>
      </c>
      <c r="K72">
        <v>1</v>
      </c>
      <c r="L72">
        <v>1</v>
      </c>
      <c r="M72">
        <v>6</v>
      </c>
      <c r="N72" s="8">
        <f t="shared" si="1"/>
        <v>0.74812967581047385</v>
      </c>
    </row>
    <row r="73" spans="1:14" x14ac:dyDescent="0.15">
      <c r="A73" t="s">
        <v>1489</v>
      </c>
      <c r="B73" t="s">
        <v>1490</v>
      </c>
      <c r="C73" t="s">
        <v>17</v>
      </c>
      <c r="D73">
        <v>2015</v>
      </c>
      <c r="E73" t="s">
        <v>1491</v>
      </c>
      <c r="F73">
        <v>6</v>
      </c>
      <c r="G73">
        <v>1</v>
      </c>
      <c r="H73">
        <v>1</v>
      </c>
      <c r="I73">
        <v>1</v>
      </c>
      <c r="J73">
        <v>0</v>
      </c>
      <c r="K73">
        <v>2</v>
      </c>
      <c r="L73">
        <v>1</v>
      </c>
      <c r="M73">
        <v>5</v>
      </c>
      <c r="N73" s="8">
        <f t="shared" si="1"/>
        <v>0.62344139650872821</v>
      </c>
    </row>
    <row r="74" spans="1:14" x14ac:dyDescent="0.15">
      <c r="A74" t="s">
        <v>1594</v>
      </c>
      <c r="B74" t="s">
        <v>1595</v>
      </c>
      <c r="C74" t="s">
        <v>17</v>
      </c>
      <c r="D74">
        <v>2015</v>
      </c>
      <c r="E74" t="s">
        <v>1596</v>
      </c>
      <c r="F74">
        <v>5</v>
      </c>
      <c r="G74">
        <v>0.83</v>
      </c>
      <c r="H74">
        <v>0</v>
      </c>
      <c r="I74">
        <v>0</v>
      </c>
      <c r="J74">
        <v>2</v>
      </c>
      <c r="K74">
        <v>1</v>
      </c>
      <c r="L74">
        <v>2</v>
      </c>
      <c r="M74">
        <v>5</v>
      </c>
      <c r="N74" s="8">
        <f t="shared" si="1"/>
        <v>0.62344139650872821</v>
      </c>
    </row>
    <row r="75" spans="1:14" x14ac:dyDescent="0.15">
      <c r="A75" t="s">
        <v>1597</v>
      </c>
      <c r="B75" t="s">
        <v>1598</v>
      </c>
      <c r="C75" t="s">
        <v>17</v>
      </c>
      <c r="D75">
        <v>2015</v>
      </c>
      <c r="E75" t="s">
        <v>1599</v>
      </c>
      <c r="F75">
        <v>5</v>
      </c>
      <c r="G75">
        <v>0.83</v>
      </c>
      <c r="H75">
        <v>0</v>
      </c>
      <c r="I75">
        <v>1</v>
      </c>
      <c r="J75">
        <v>1</v>
      </c>
      <c r="K75">
        <v>2</v>
      </c>
      <c r="L75">
        <v>0</v>
      </c>
      <c r="M75">
        <v>4</v>
      </c>
      <c r="N75" s="8">
        <f t="shared" si="1"/>
        <v>0.49875311720698257</v>
      </c>
    </row>
    <row r="76" spans="1:14" x14ac:dyDescent="0.15">
      <c r="A76" t="s">
        <v>1600</v>
      </c>
      <c r="B76" t="s">
        <v>1601</v>
      </c>
      <c r="C76" t="s">
        <v>17</v>
      </c>
      <c r="D76">
        <v>2015</v>
      </c>
      <c r="E76" t="s">
        <v>1602</v>
      </c>
      <c r="F76">
        <v>5</v>
      </c>
      <c r="G76">
        <v>0.83</v>
      </c>
      <c r="H76">
        <v>0</v>
      </c>
      <c r="I76">
        <v>1</v>
      </c>
      <c r="J76">
        <v>1</v>
      </c>
      <c r="K76">
        <v>2</v>
      </c>
      <c r="L76">
        <v>1</v>
      </c>
      <c r="M76">
        <v>5</v>
      </c>
      <c r="N76" s="8">
        <f t="shared" si="1"/>
        <v>0.62344139650872821</v>
      </c>
    </row>
    <row r="77" spans="1:14" x14ac:dyDescent="0.15">
      <c r="A77" t="s">
        <v>1603</v>
      </c>
      <c r="B77" t="s">
        <v>1604</v>
      </c>
      <c r="C77" t="s">
        <v>17</v>
      </c>
      <c r="D77">
        <v>2015</v>
      </c>
      <c r="E77" t="s">
        <v>1605</v>
      </c>
      <c r="F77">
        <v>5</v>
      </c>
      <c r="G77">
        <v>0.83</v>
      </c>
      <c r="H77">
        <v>1</v>
      </c>
      <c r="I77">
        <v>2</v>
      </c>
      <c r="J77">
        <v>1</v>
      </c>
      <c r="K77">
        <v>1</v>
      </c>
      <c r="L77">
        <v>0</v>
      </c>
      <c r="M77">
        <v>5</v>
      </c>
      <c r="N77" s="8">
        <f t="shared" si="1"/>
        <v>0.62344139650872821</v>
      </c>
    </row>
    <row r="78" spans="1:14" x14ac:dyDescent="0.15">
      <c r="A78" t="s">
        <v>1606</v>
      </c>
      <c r="B78" t="s">
        <v>1607</v>
      </c>
      <c r="C78" t="s">
        <v>17</v>
      </c>
      <c r="D78">
        <v>2015</v>
      </c>
      <c r="E78" t="s">
        <v>1608</v>
      </c>
      <c r="F78">
        <v>5</v>
      </c>
      <c r="G78">
        <v>0.83</v>
      </c>
      <c r="H78">
        <v>0</v>
      </c>
      <c r="I78">
        <v>1</v>
      </c>
      <c r="J78">
        <v>1</v>
      </c>
      <c r="K78">
        <v>3</v>
      </c>
      <c r="L78">
        <v>0</v>
      </c>
      <c r="M78">
        <v>5</v>
      </c>
      <c r="N78" s="8">
        <f t="shared" si="1"/>
        <v>0.62344139650872821</v>
      </c>
    </row>
    <row r="79" spans="1:14" x14ac:dyDescent="0.15">
      <c r="A79" t="s">
        <v>1609</v>
      </c>
      <c r="B79" t="s">
        <v>1610</v>
      </c>
      <c r="C79" t="s">
        <v>17</v>
      </c>
      <c r="D79">
        <v>2015</v>
      </c>
      <c r="E79" t="s">
        <v>1611</v>
      </c>
      <c r="F79">
        <v>5</v>
      </c>
      <c r="G79">
        <v>0.83</v>
      </c>
      <c r="H79">
        <v>0</v>
      </c>
      <c r="I79">
        <v>3</v>
      </c>
      <c r="J79">
        <v>1</v>
      </c>
      <c r="K79">
        <v>1</v>
      </c>
      <c r="L79">
        <v>0</v>
      </c>
      <c r="M79">
        <v>5</v>
      </c>
      <c r="N79" s="8">
        <f t="shared" si="1"/>
        <v>0.62344139650872821</v>
      </c>
    </row>
    <row r="80" spans="1:14" x14ac:dyDescent="0.15">
      <c r="A80" t="s">
        <v>1612</v>
      </c>
      <c r="B80" t="s">
        <v>1613</v>
      </c>
      <c r="C80" t="s">
        <v>17</v>
      </c>
      <c r="D80">
        <v>2015</v>
      </c>
      <c r="E80" t="s">
        <v>1614</v>
      </c>
      <c r="F80">
        <v>5</v>
      </c>
      <c r="G80">
        <v>0.83</v>
      </c>
      <c r="H80">
        <v>0</v>
      </c>
      <c r="I80">
        <v>1</v>
      </c>
      <c r="J80">
        <v>2</v>
      </c>
      <c r="K80">
        <v>2</v>
      </c>
      <c r="L80">
        <v>0</v>
      </c>
      <c r="M80">
        <v>5</v>
      </c>
      <c r="N80" s="8">
        <f t="shared" si="1"/>
        <v>0.62344139650872821</v>
      </c>
    </row>
    <row r="81" spans="1:14" x14ac:dyDescent="0.15">
      <c r="A81" t="s">
        <v>1615</v>
      </c>
      <c r="B81" t="s">
        <v>1616</v>
      </c>
      <c r="C81" t="s">
        <v>17</v>
      </c>
      <c r="D81">
        <v>2015</v>
      </c>
      <c r="E81" t="s">
        <v>1617</v>
      </c>
      <c r="F81">
        <v>5</v>
      </c>
      <c r="G81">
        <v>0.83</v>
      </c>
      <c r="H81">
        <v>0</v>
      </c>
      <c r="I81">
        <v>0</v>
      </c>
      <c r="J81">
        <v>3</v>
      </c>
      <c r="K81">
        <v>0</v>
      </c>
      <c r="L81">
        <v>1</v>
      </c>
      <c r="M81">
        <v>4</v>
      </c>
      <c r="N81" s="8">
        <f t="shared" si="1"/>
        <v>0.49875311720698257</v>
      </c>
    </row>
    <row r="82" spans="1:14" x14ac:dyDescent="0.15">
      <c r="A82" t="s">
        <v>1618</v>
      </c>
      <c r="B82" t="s">
        <v>1619</v>
      </c>
      <c r="C82" t="s">
        <v>17</v>
      </c>
      <c r="D82">
        <v>2015</v>
      </c>
      <c r="E82" t="s">
        <v>1620</v>
      </c>
      <c r="F82">
        <v>5</v>
      </c>
      <c r="G82">
        <v>0.83</v>
      </c>
      <c r="H82">
        <v>0</v>
      </c>
      <c r="I82">
        <v>2</v>
      </c>
      <c r="J82">
        <v>3</v>
      </c>
      <c r="K82">
        <v>0</v>
      </c>
      <c r="L82">
        <v>0</v>
      </c>
      <c r="M82">
        <v>5</v>
      </c>
      <c r="N82" s="8">
        <f t="shared" si="1"/>
        <v>0.62344139650872821</v>
      </c>
    </row>
    <row r="83" spans="1:14" x14ac:dyDescent="0.15">
      <c r="A83" t="s">
        <v>1621</v>
      </c>
      <c r="B83" t="s">
        <v>1622</v>
      </c>
      <c r="C83" t="s">
        <v>17</v>
      </c>
      <c r="D83">
        <v>2015</v>
      </c>
      <c r="E83" t="s">
        <v>1623</v>
      </c>
      <c r="F83">
        <v>5</v>
      </c>
      <c r="G83">
        <v>0.83</v>
      </c>
      <c r="H83">
        <v>0</v>
      </c>
      <c r="I83">
        <v>1</v>
      </c>
      <c r="J83">
        <v>0</v>
      </c>
      <c r="K83">
        <v>4</v>
      </c>
      <c r="L83">
        <v>0</v>
      </c>
      <c r="M83">
        <v>5</v>
      </c>
      <c r="N83" s="8">
        <f t="shared" si="1"/>
        <v>0.62344139650872821</v>
      </c>
    </row>
    <row r="84" spans="1:14" x14ac:dyDescent="0.15">
      <c r="A84" t="s">
        <v>1624</v>
      </c>
      <c r="B84" t="s">
        <v>1625</v>
      </c>
      <c r="C84" t="s">
        <v>17</v>
      </c>
      <c r="D84">
        <v>2015</v>
      </c>
      <c r="E84" t="s">
        <v>1626</v>
      </c>
      <c r="F84">
        <v>5</v>
      </c>
      <c r="G84">
        <v>0.83</v>
      </c>
      <c r="H84">
        <v>1</v>
      </c>
      <c r="I84">
        <v>0</v>
      </c>
      <c r="J84">
        <v>4</v>
      </c>
      <c r="K84">
        <v>0</v>
      </c>
      <c r="L84">
        <v>0</v>
      </c>
      <c r="M84">
        <v>5</v>
      </c>
      <c r="N84" s="8">
        <f t="shared" si="1"/>
        <v>0.62344139650872821</v>
      </c>
    </row>
    <row r="85" spans="1:14" x14ac:dyDescent="0.15">
      <c r="A85" t="s">
        <v>1627</v>
      </c>
      <c r="B85" t="s">
        <v>1628</v>
      </c>
      <c r="C85" t="s">
        <v>17</v>
      </c>
      <c r="D85">
        <v>2015</v>
      </c>
      <c r="E85" t="s">
        <v>1629</v>
      </c>
      <c r="F85">
        <v>5</v>
      </c>
      <c r="G85">
        <v>0.83</v>
      </c>
      <c r="H85">
        <v>0</v>
      </c>
      <c r="I85">
        <v>2</v>
      </c>
      <c r="J85">
        <v>1</v>
      </c>
      <c r="K85">
        <v>1</v>
      </c>
      <c r="L85">
        <v>1</v>
      </c>
      <c r="M85">
        <v>5</v>
      </c>
      <c r="N85" s="8">
        <f t="shared" si="1"/>
        <v>0.62344139650872821</v>
      </c>
    </row>
    <row r="86" spans="1:14" x14ac:dyDescent="0.15">
      <c r="A86" t="s">
        <v>1630</v>
      </c>
      <c r="B86" t="s">
        <v>1631</v>
      </c>
      <c r="C86" t="s">
        <v>17</v>
      </c>
      <c r="D86">
        <v>2015</v>
      </c>
      <c r="E86" t="s">
        <v>1632</v>
      </c>
      <c r="F86">
        <v>5</v>
      </c>
      <c r="G86">
        <v>0.83</v>
      </c>
      <c r="H86">
        <v>1</v>
      </c>
      <c r="I86">
        <v>1</v>
      </c>
      <c r="J86">
        <v>1</v>
      </c>
      <c r="K86">
        <v>1</v>
      </c>
      <c r="L86">
        <v>1</v>
      </c>
      <c r="M86">
        <v>5</v>
      </c>
      <c r="N86" s="8">
        <f t="shared" si="1"/>
        <v>0.62344139650872821</v>
      </c>
    </row>
    <row r="87" spans="1:14" x14ac:dyDescent="0.15">
      <c r="A87" t="s">
        <v>1633</v>
      </c>
      <c r="B87" t="s">
        <v>1634</v>
      </c>
      <c r="C87" t="s">
        <v>17</v>
      </c>
      <c r="D87">
        <v>2015</v>
      </c>
      <c r="E87" t="s">
        <v>1635</v>
      </c>
      <c r="F87">
        <v>5</v>
      </c>
      <c r="G87">
        <v>0.83</v>
      </c>
      <c r="H87">
        <v>1</v>
      </c>
      <c r="I87">
        <v>1</v>
      </c>
      <c r="J87">
        <v>0</v>
      </c>
      <c r="K87">
        <v>1</v>
      </c>
      <c r="L87">
        <v>2</v>
      </c>
      <c r="M87">
        <v>5</v>
      </c>
      <c r="N87" s="8">
        <f t="shared" si="1"/>
        <v>0.62344139650872821</v>
      </c>
    </row>
    <row r="88" spans="1:14" x14ac:dyDescent="0.15">
      <c r="A88" t="s">
        <v>1636</v>
      </c>
      <c r="B88" t="s">
        <v>1637</v>
      </c>
      <c r="C88" t="s">
        <v>17</v>
      </c>
      <c r="D88">
        <v>2015</v>
      </c>
      <c r="E88" t="s">
        <v>1638</v>
      </c>
      <c r="F88">
        <v>5</v>
      </c>
      <c r="G88">
        <v>0.83</v>
      </c>
      <c r="H88">
        <v>0</v>
      </c>
      <c r="I88">
        <v>1</v>
      </c>
      <c r="J88">
        <v>3</v>
      </c>
      <c r="K88">
        <v>0</v>
      </c>
      <c r="L88">
        <v>0</v>
      </c>
      <c r="M88">
        <v>4</v>
      </c>
      <c r="N88" s="8">
        <f t="shared" si="1"/>
        <v>0.49875311720698257</v>
      </c>
    </row>
    <row r="89" spans="1:14" x14ac:dyDescent="0.15">
      <c r="A89" t="s">
        <v>1639</v>
      </c>
      <c r="B89" t="s">
        <v>1640</v>
      </c>
      <c r="C89" t="s">
        <v>17</v>
      </c>
      <c r="D89">
        <v>2015</v>
      </c>
      <c r="E89" t="s">
        <v>1641</v>
      </c>
      <c r="F89">
        <v>5</v>
      </c>
      <c r="G89">
        <v>0.83</v>
      </c>
      <c r="H89">
        <v>1</v>
      </c>
      <c r="I89">
        <v>1</v>
      </c>
      <c r="J89">
        <v>0</v>
      </c>
      <c r="K89">
        <v>2</v>
      </c>
      <c r="L89">
        <v>1</v>
      </c>
      <c r="M89">
        <v>5</v>
      </c>
      <c r="N89" s="8">
        <f t="shared" si="1"/>
        <v>0.62344139650872821</v>
      </c>
    </row>
    <row r="90" spans="1:14" x14ac:dyDescent="0.15">
      <c r="A90" t="s">
        <v>1786</v>
      </c>
      <c r="B90" t="s">
        <v>1787</v>
      </c>
      <c r="C90" t="s">
        <v>17</v>
      </c>
      <c r="D90">
        <v>2015</v>
      </c>
      <c r="E90" t="s">
        <v>1788</v>
      </c>
      <c r="F90">
        <v>4</v>
      </c>
      <c r="G90">
        <v>0.67</v>
      </c>
      <c r="H90">
        <v>0</v>
      </c>
      <c r="I90">
        <v>3</v>
      </c>
      <c r="J90">
        <v>0</v>
      </c>
      <c r="K90">
        <v>0</v>
      </c>
      <c r="L90">
        <v>0</v>
      </c>
      <c r="M90">
        <v>3</v>
      </c>
      <c r="N90" s="8">
        <f t="shared" si="1"/>
        <v>0.37406483790523692</v>
      </c>
    </row>
    <row r="91" spans="1:14" x14ac:dyDescent="0.15">
      <c r="A91" t="s">
        <v>1789</v>
      </c>
      <c r="B91" t="s">
        <v>1790</v>
      </c>
      <c r="C91" t="s">
        <v>17</v>
      </c>
      <c r="D91">
        <v>2015</v>
      </c>
      <c r="E91" t="s">
        <v>1791</v>
      </c>
      <c r="F91">
        <v>4</v>
      </c>
      <c r="G91">
        <v>0.67</v>
      </c>
      <c r="H91">
        <v>0</v>
      </c>
      <c r="I91">
        <v>1</v>
      </c>
      <c r="J91">
        <v>0</v>
      </c>
      <c r="K91">
        <v>1</v>
      </c>
      <c r="L91">
        <v>2</v>
      </c>
      <c r="M91">
        <v>4</v>
      </c>
      <c r="N91" s="8">
        <f t="shared" si="1"/>
        <v>0.49875311720698257</v>
      </c>
    </row>
    <row r="92" spans="1:14" x14ac:dyDescent="0.15">
      <c r="A92" t="s">
        <v>1792</v>
      </c>
      <c r="B92" t="s">
        <v>1793</v>
      </c>
      <c r="C92" t="s">
        <v>17</v>
      </c>
      <c r="D92">
        <v>2015</v>
      </c>
      <c r="E92" t="s">
        <v>1794</v>
      </c>
      <c r="F92">
        <v>4</v>
      </c>
      <c r="G92">
        <v>0.67</v>
      </c>
      <c r="H92">
        <v>0</v>
      </c>
      <c r="I92">
        <v>1</v>
      </c>
      <c r="J92">
        <v>1</v>
      </c>
      <c r="K92">
        <v>1</v>
      </c>
      <c r="L92">
        <v>1</v>
      </c>
      <c r="M92">
        <v>4</v>
      </c>
      <c r="N92" s="8">
        <f t="shared" si="1"/>
        <v>0.49875311720698257</v>
      </c>
    </row>
    <row r="93" spans="1:14" x14ac:dyDescent="0.15">
      <c r="A93" t="s">
        <v>1795</v>
      </c>
      <c r="B93" t="s">
        <v>1796</v>
      </c>
      <c r="C93" t="s">
        <v>17</v>
      </c>
      <c r="D93">
        <v>2015</v>
      </c>
      <c r="E93" t="s">
        <v>1797</v>
      </c>
      <c r="F93">
        <v>4</v>
      </c>
      <c r="G93">
        <v>0.67</v>
      </c>
      <c r="H93">
        <v>0</v>
      </c>
      <c r="I93">
        <v>1</v>
      </c>
      <c r="J93">
        <v>2</v>
      </c>
      <c r="K93">
        <v>0</v>
      </c>
      <c r="L93">
        <v>1</v>
      </c>
      <c r="M93">
        <v>4</v>
      </c>
      <c r="N93" s="8">
        <f t="shared" si="1"/>
        <v>0.49875311720698257</v>
      </c>
    </row>
    <row r="94" spans="1:14" x14ac:dyDescent="0.15">
      <c r="A94" t="s">
        <v>1798</v>
      </c>
      <c r="B94" t="s">
        <v>1799</v>
      </c>
      <c r="C94" t="s">
        <v>17</v>
      </c>
      <c r="D94">
        <v>2015</v>
      </c>
      <c r="E94" t="s">
        <v>1800</v>
      </c>
      <c r="F94">
        <v>4</v>
      </c>
      <c r="G94">
        <v>0.67</v>
      </c>
      <c r="H94">
        <v>0</v>
      </c>
      <c r="I94">
        <v>0</v>
      </c>
      <c r="J94">
        <v>1</v>
      </c>
      <c r="K94">
        <v>1</v>
      </c>
      <c r="L94">
        <v>2</v>
      </c>
      <c r="M94">
        <v>4</v>
      </c>
      <c r="N94" s="8">
        <f t="shared" si="1"/>
        <v>0.49875311720698257</v>
      </c>
    </row>
    <row r="95" spans="1:14" x14ac:dyDescent="0.15">
      <c r="A95" t="s">
        <v>1801</v>
      </c>
      <c r="B95" t="s">
        <v>1802</v>
      </c>
      <c r="C95" t="s">
        <v>17</v>
      </c>
      <c r="D95">
        <v>2015</v>
      </c>
      <c r="E95" t="s">
        <v>1803</v>
      </c>
      <c r="F95">
        <v>4</v>
      </c>
      <c r="G95">
        <v>0.67</v>
      </c>
      <c r="H95">
        <v>0</v>
      </c>
      <c r="I95">
        <v>2</v>
      </c>
      <c r="J95">
        <v>0</v>
      </c>
      <c r="K95">
        <v>0</v>
      </c>
      <c r="L95">
        <v>2</v>
      </c>
      <c r="M95">
        <v>4</v>
      </c>
      <c r="N95" s="8">
        <f t="shared" si="1"/>
        <v>0.49875311720698257</v>
      </c>
    </row>
    <row r="96" spans="1:14" x14ac:dyDescent="0.15">
      <c r="A96" t="s">
        <v>1804</v>
      </c>
      <c r="B96" t="s">
        <v>1805</v>
      </c>
      <c r="C96" t="s">
        <v>17</v>
      </c>
      <c r="D96">
        <v>2015</v>
      </c>
      <c r="E96" t="s">
        <v>1806</v>
      </c>
      <c r="F96">
        <v>4</v>
      </c>
      <c r="G96">
        <v>0.67</v>
      </c>
      <c r="H96">
        <v>0</v>
      </c>
      <c r="I96">
        <v>0</v>
      </c>
      <c r="J96">
        <v>3</v>
      </c>
      <c r="K96">
        <v>1</v>
      </c>
      <c r="L96">
        <v>0</v>
      </c>
      <c r="M96">
        <v>4</v>
      </c>
      <c r="N96" s="8">
        <f t="shared" si="1"/>
        <v>0.49875311720698257</v>
      </c>
    </row>
    <row r="97" spans="1:14" x14ac:dyDescent="0.15">
      <c r="A97" t="s">
        <v>1807</v>
      </c>
      <c r="B97" t="s">
        <v>1808</v>
      </c>
      <c r="C97" t="s">
        <v>17</v>
      </c>
      <c r="D97">
        <v>2015</v>
      </c>
      <c r="E97" t="s">
        <v>1809</v>
      </c>
      <c r="F97">
        <v>4</v>
      </c>
      <c r="G97">
        <v>0.67</v>
      </c>
      <c r="H97">
        <v>0</v>
      </c>
      <c r="I97">
        <v>1</v>
      </c>
      <c r="J97">
        <v>2</v>
      </c>
      <c r="K97">
        <v>0</v>
      </c>
      <c r="L97">
        <v>1</v>
      </c>
      <c r="M97">
        <v>4</v>
      </c>
      <c r="N97" s="8">
        <f t="shared" si="1"/>
        <v>0.49875311720698257</v>
      </c>
    </row>
    <row r="98" spans="1:14" x14ac:dyDescent="0.15">
      <c r="A98" t="s">
        <v>1810</v>
      </c>
      <c r="B98" t="s">
        <v>1811</v>
      </c>
      <c r="C98" t="s">
        <v>17</v>
      </c>
      <c r="D98">
        <v>2015</v>
      </c>
      <c r="E98" t="s">
        <v>1812</v>
      </c>
      <c r="F98">
        <v>4</v>
      </c>
      <c r="G98">
        <v>0.67</v>
      </c>
      <c r="H98">
        <v>0</v>
      </c>
      <c r="I98">
        <v>1</v>
      </c>
      <c r="J98">
        <v>0</v>
      </c>
      <c r="K98">
        <v>1</v>
      </c>
      <c r="L98">
        <v>2</v>
      </c>
      <c r="M98">
        <v>4</v>
      </c>
      <c r="N98" s="8">
        <f t="shared" si="1"/>
        <v>0.49875311720698257</v>
      </c>
    </row>
    <row r="99" spans="1:14" x14ac:dyDescent="0.15">
      <c r="A99" t="s">
        <v>1813</v>
      </c>
      <c r="B99" t="s">
        <v>1814</v>
      </c>
      <c r="C99" t="s">
        <v>17</v>
      </c>
      <c r="D99">
        <v>2015</v>
      </c>
      <c r="E99" t="s">
        <v>1815</v>
      </c>
      <c r="F99">
        <v>4</v>
      </c>
      <c r="G99">
        <v>0.67</v>
      </c>
      <c r="H99">
        <v>0</v>
      </c>
      <c r="I99">
        <v>1</v>
      </c>
      <c r="J99">
        <v>1</v>
      </c>
      <c r="K99">
        <v>0</v>
      </c>
      <c r="L99">
        <v>1</v>
      </c>
      <c r="M99">
        <v>3</v>
      </c>
      <c r="N99" s="8">
        <f t="shared" si="1"/>
        <v>0.37406483790523692</v>
      </c>
    </row>
    <row r="100" spans="1:14" x14ac:dyDescent="0.15">
      <c r="A100" t="s">
        <v>1816</v>
      </c>
      <c r="B100" t="s">
        <v>1817</v>
      </c>
      <c r="C100" t="s">
        <v>17</v>
      </c>
      <c r="D100">
        <v>2015</v>
      </c>
      <c r="E100" t="s">
        <v>1818</v>
      </c>
      <c r="F100">
        <v>4</v>
      </c>
      <c r="G100">
        <v>0.67</v>
      </c>
      <c r="H100">
        <v>0</v>
      </c>
      <c r="I100">
        <v>2</v>
      </c>
      <c r="J100">
        <v>0</v>
      </c>
      <c r="K100">
        <v>0</v>
      </c>
      <c r="L100">
        <v>1</v>
      </c>
      <c r="M100">
        <v>3</v>
      </c>
      <c r="N100" s="8">
        <f t="shared" si="1"/>
        <v>0.37406483790523692</v>
      </c>
    </row>
    <row r="101" spans="1:14" x14ac:dyDescent="0.15">
      <c r="A101" t="s">
        <v>1819</v>
      </c>
      <c r="B101" t="s">
        <v>1820</v>
      </c>
      <c r="C101" t="s">
        <v>17</v>
      </c>
      <c r="D101">
        <v>2015</v>
      </c>
      <c r="E101" t="s">
        <v>1821</v>
      </c>
      <c r="F101">
        <v>4</v>
      </c>
      <c r="G101">
        <v>0.67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4</v>
      </c>
      <c r="N101" s="8">
        <f t="shared" si="1"/>
        <v>0.49875311720698257</v>
      </c>
    </row>
    <row r="102" spans="1:14" x14ac:dyDescent="0.15">
      <c r="A102" t="s">
        <v>1822</v>
      </c>
      <c r="B102" t="s">
        <v>1823</v>
      </c>
      <c r="C102" t="s">
        <v>17</v>
      </c>
      <c r="D102">
        <v>2015</v>
      </c>
      <c r="E102" t="s">
        <v>1824</v>
      </c>
      <c r="F102">
        <v>4</v>
      </c>
      <c r="G102">
        <v>0.67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4</v>
      </c>
      <c r="N102" s="8">
        <f t="shared" si="1"/>
        <v>0.49875311720698257</v>
      </c>
    </row>
    <row r="103" spans="1:14" x14ac:dyDescent="0.15">
      <c r="A103" t="s">
        <v>1825</v>
      </c>
      <c r="B103" t="s">
        <v>1826</v>
      </c>
      <c r="C103" t="s">
        <v>17</v>
      </c>
      <c r="D103">
        <v>2015</v>
      </c>
      <c r="E103" t="s">
        <v>1827</v>
      </c>
      <c r="F103">
        <v>4</v>
      </c>
      <c r="G103">
        <v>0.67</v>
      </c>
      <c r="H103">
        <v>0</v>
      </c>
      <c r="I103">
        <v>2</v>
      </c>
      <c r="J103">
        <v>0</v>
      </c>
      <c r="K103">
        <v>1</v>
      </c>
      <c r="L103">
        <v>1</v>
      </c>
      <c r="M103">
        <v>4</v>
      </c>
      <c r="N103" s="8">
        <f t="shared" si="1"/>
        <v>0.49875311720698257</v>
      </c>
    </row>
    <row r="104" spans="1:14" x14ac:dyDescent="0.15">
      <c r="A104" t="s">
        <v>1828</v>
      </c>
      <c r="B104" t="s">
        <v>1829</v>
      </c>
      <c r="C104" t="s">
        <v>17</v>
      </c>
      <c r="D104">
        <v>2015</v>
      </c>
      <c r="E104" t="s">
        <v>1830</v>
      </c>
      <c r="F104">
        <v>4</v>
      </c>
      <c r="G104">
        <v>0.67</v>
      </c>
      <c r="H104">
        <v>2</v>
      </c>
      <c r="I104">
        <v>1</v>
      </c>
      <c r="J104">
        <v>1</v>
      </c>
      <c r="K104">
        <v>0</v>
      </c>
      <c r="L104">
        <v>0</v>
      </c>
      <c r="M104">
        <v>4</v>
      </c>
      <c r="N104" s="8">
        <f t="shared" si="1"/>
        <v>0.49875311720698257</v>
      </c>
    </row>
    <row r="105" spans="1:14" x14ac:dyDescent="0.15">
      <c r="A105" t="s">
        <v>1831</v>
      </c>
      <c r="B105" t="s">
        <v>1832</v>
      </c>
      <c r="C105" t="s">
        <v>17</v>
      </c>
      <c r="D105">
        <v>2015</v>
      </c>
      <c r="E105" t="s">
        <v>1833</v>
      </c>
      <c r="F105">
        <v>4</v>
      </c>
      <c r="G105">
        <v>0.67</v>
      </c>
      <c r="H105">
        <v>1</v>
      </c>
      <c r="I105">
        <v>2</v>
      </c>
      <c r="J105">
        <v>0</v>
      </c>
      <c r="K105">
        <v>0</v>
      </c>
      <c r="L105">
        <v>1</v>
      </c>
      <c r="M105">
        <v>4</v>
      </c>
      <c r="N105" s="8">
        <f t="shared" si="1"/>
        <v>0.49875311720698257</v>
      </c>
    </row>
    <row r="106" spans="1:14" x14ac:dyDescent="0.15">
      <c r="A106" t="s">
        <v>1834</v>
      </c>
      <c r="B106" t="s">
        <v>1835</v>
      </c>
      <c r="C106" t="s">
        <v>17</v>
      </c>
      <c r="D106">
        <v>2015</v>
      </c>
      <c r="E106" t="s">
        <v>1836</v>
      </c>
      <c r="F106">
        <v>4</v>
      </c>
      <c r="G106">
        <v>0.67</v>
      </c>
      <c r="H106">
        <v>0</v>
      </c>
      <c r="I106">
        <v>1</v>
      </c>
      <c r="J106">
        <v>0</v>
      </c>
      <c r="K106">
        <v>1</v>
      </c>
      <c r="L106">
        <v>2</v>
      </c>
      <c r="M106">
        <v>4</v>
      </c>
      <c r="N106" s="8">
        <f t="shared" si="1"/>
        <v>0.49875311720698257</v>
      </c>
    </row>
    <row r="107" spans="1:14" x14ac:dyDescent="0.15">
      <c r="A107" t="s">
        <v>1837</v>
      </c>
      <c r="B107" t="s">
        <v>1838</v>
      </c>
      <c r="C107" t="s">
        <v>17</v>
      </c>
      <c r="D107">
        <v>2015</v>
      </c>
      <c r="E107" t="s">
        <v>1839</v>
      </c>
      <c r="F107">
        <v>4</v>
      </c>
      <c r="G107">
        <v>0.67</v>
      </c>
      <c r="H107">
        <v>2</v>
      </c>
      <c r="I107">
        <v>0</v>
      </c>
      <c r="J107">
        <v>1</v>
      </c>
      <c r="K107">
        <v>1</v>
      </c>
      <c r="L107">
        <v>0</v>
      </c>
      <c r="M107">
        <v>4</v>
      </c>
      <c r="N107" s="8">
        <f t="shared" si="1"/>
        <v>0.49875311720698257</v>
      </c>
    </row>
    <row r="108" spans="1:14" x14ac:dyDescent="0.15">
      <c r="A108" t="s">
        <v>1840</v>
      </c>
      <c r="B108" t="s">
        <v>1841</v>
      </c>
      <c r="C108" t="s">
        <v>17</v>
      </c>
      <c r="D108">
        <v>2015</v>
      </c>
      <c r="E108" t="s">
        <v>1842</v>
      </c>
      <c r="F108">
        <v>4</v>
      </c>
      <c r="G108">
        <v>0.67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2</v>
      </c>
      <c r="N108" s="8">
        <f t="shared" si="1"/>
        <v>0.24937655860349128</v>
      </c>
    </row>
    <row r="109" spans="1:14" x14ac:dyDescent="0.15">
      <c r="A109" t="s">
        <v>2012</v>
      </c>
      <c r="B109" t="s">
        <v>2013</v>
      </c>
      <c r="C109" t="s">
        <v>17</v>
      </c>
      <c r="D109">
        <v>2015</v>
      </c>
      <c r="E109" t="s">
        <v>2014</v>
      </c>
      <c r="F109">
        <v>3</v>
      </c>
      <c r="G109">
        <v>0.5</v>
      </c>
      <c r="H109">
        <v>0</v>
      </c>
      <c r="I109">
        <v>0</v>
      </c>
      <c r="J109">
        <v>2</v>
      </c>
      <c r="K109">
        <v>0</v>
      </c>
      <c r="L109">
        <v>1</v>
      </c>
      <c r="M109">
        <v>3</v>
      </c>
      <c r="N109" s="8">
        <f t="shared" si="1"/>
        <v>0.37406483790523692</v>
      </c>
    </row>
    <row r="110" spans="1:14" x14ac:dyDescent="0.15">
      <c r="A110" t="s">
        <v>2015</v>
      </c>
      <c r="B110" t="s">
        <v>2016</v>
      </c>
      <c r="C110" t="s">
        <v>17</v>
      </c>
      <c r="D110">
        <v>2015</v>
      </c>
      <c r="E110" t="s">
        <v>2017</v>
      </c>
      <c r="F110">
        <v>3</v>
      </c>
      <c r="G110">
        <v>0.5</v>
      </c>
      <c r="H110">
        <v>0</v>
      </c>
      <c r="I110">
        <v>1</v>
      </c>
      <c r="J110">
        <v>2</v>
      </c>
      <c r="K110">
        <v>0</v>
      </c>
      <c r="L110">
        <v>0</v>
      </c>
      <c r="M110">
        <v>3</v>
      </c>
      <c r="N110" s="8">
        <f t="shared" si="1"/>
        <v>0.37406483790523692</v>
      </c>
    </row>
    <row r="111" spans="1:14" x14ac:dyDescent="0.15">
      <c r="A111" t="s">
        <v>2018</v>
      </c>
      <c r="B111" t="s">
        <v>2019</v>
      </c>
      <c r="C111" t="s">
        <v>17</v>
      </c>
      <c r="D111">
        <v>2015</v>
      </c>
      <c r="E111" t="s">
        <v>2020</v>
      </c>
      <c r="F111">
        <v>3</v>
      </c>
      <c r="G111">
        <v>0.5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2</v>
      </c>
      <c r="N111" s="8">
        <f t="shared" si="1"/>
        <v>0.24937655860349128</v>
      </c>
    </row>
    <row r="112" spans="1:14" x14ac:dyDescent="0.15">
      <c r="A112" t="s">
        <v>2021</v>
      </c>
      <c r="B112" t="s">
        <v>2022</v>
      </c>
      <c r="C112" t="s">
        <v>17</v>
      </c>
      <c r="D112">
        <v>2015</v>
      </c>
      <c r="E112" t="s">
        <v>2023</v>
      </c>
      <c r="F112">
        <v>3</v>
      </c>
      <c r="G112">
        <v>0.5</v>
      </c>
      <c r="H112">
        <v>0</v>
      </c>
      <c r="I112">
        <v>1</v>
      </c>
      <c r="J112">
        <v>2</v>
      </c>
      <c r="K112">
        <v>0</v>
      </c>
      <c r="L112">
        <v>0</v>
      </c>
      <c r="M112">
        <v>3</v>
      </c>
      <c r="N112" s="8">
        <f t="shared" si="1"/>
        <v>0.37406483790523692</v>
      </c>
    </row>
    <row r="113" spans="1:14" x14ac:dyDescent="0.15">
      <c r="A113" t="s">
        <v>2024</v>
      </c>
      <c r="B113" t="s">
        <v>2025</v>
      </c>
      <c r="C113" t="s">
        <v>17</v>
      </c>
      <c r="D113">
        <v>2015</v>
      </c>
      <c r="E113" t="s">
        <v>2026</v>
      </c>
      <c r="F113">
        <v>3</v>
      </c>
      <c r="G113">
        <v>0.5</v>
      </c>
      <c r="H113">
        <v>0</v>
      </c>
      <c r="I113">
        <v>0</v>
      </c>
      <c r="J113">
        <v>0</v>
      </c>
      <c r="K113">
        <v>3</v>
      </c>
      <c r="L113">
        <v>0</v>
      </c>
      <c r="M113">
        <v>3</v>
      </c>
      <c r="N113" s="8">
        <f t="shared" si="1"/>
        <v>0.37406483790523692</v>
      </c>
    </row>
    <row r="114" spans="1:14" x14ac:dyDescent="0.15">
      <c r="A114" t="s">
        <v>2027</v>
      </c>
      <c r="B114" t="s">
        <v>2028</v>
      </c>
      <c r="C114" t="s">
        <v>17</v>
      </c>
      <c r="D114">
        <v>2015</v>
      </c>
      <c r="E114" t="s">
        <v>2029</v>
      </c>
      <c r="F114">
        <v>3</v>
      </c>
      <c r="G114">
        <v>0.5</v>
      </c>
      <c r="H114">
        <v>0</v>
      </c>
      <c r="I114">
        <v>1</v>
      </c>
      <c r="J114">
        <v>0</v>
      </c>
      <c r="K114">
        <v>1</v>
      </c>
      <c r="L114">
        <v>1</v>
      </c>
      <c r="M114">
        <v>3</v>
      </c>
      <c r="N114" s="8">
        <f t="shared" si="1"/>
        <v>0.37406483790523692</v>
      </c>
    </row>
    <row r="115" spans="1:14" x14ac:dyDescent="0.15">
      <c r="A115" t="s">
        <v>2030</v>
      </c>
      <c r="B115" t="s">
        <v>2031</v>
      </c>
      <c r="C115" t="s">
        <v>17</v>
      </c>
      <c r="D115">
        <v>2015</v>
      </c>
      <c r="E115" t="s">
        <v>2032</v>
      </c>
      <c r="F115">
        <v>3</v>
      </c>
      <c r="G115">
        <v>0.5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2</v>
      </c>
      <c r="N115" s="8">
        <f t="shared" si="1"/>
        <v>0.24937655860349128</v>
      </c>
    </row>
    <row r="116" spans="1:14" x14ac:dyDescent="0.15">
      <c r="A116" t="s">
        <v>2033</v>
      </c>
      <c r="B116" t="s">
        <v>2034</v>
      </c>
      <c r="C116" t="s">
        <v>17</v>
      </c>
      <c r="D116">
        <v>2015</v>
      </c>
      <c r="E116" t="s">
        <v>2035</v>
      </c>
      <c r="F116">
        <v>3</v>
      </c>
      <c r="G116">
        <v>0.5</v>
      </c>
      <c r="H116">
        <v>0</v>
      </c>
      <c r="I116">
        <v>0</v>
      </c>
      <c r="J116">
        <v>2</v>
      </c>
      <c r="K116">
        <v>1</v>
      </c>
      <c r="L116">
        <v>0</v>
      </c>
      <c r="M116">
        <v>3</v>
      </c>
      <c r="N116" s="8">
        <f t="shared" si="1"/>
        <v>0.37406483790523692</v>
      </c>
    </row>
    <row r="117" spans="1:14" x14ac:dyDescent="0.15">
      <c r="A117" t="s">
        <v>2036</v>
      </c>
      <c r="B117" t="s">
        <v>2037</v>
      </c>
      <c r="C117" t="s">
        <v>17</v>
      </c>
      <c r="D117">
        <v>2015</v>
      </c>
      <c r="E117" t="s">
        <v>2038</v>
      </c>
      <c r="F117">
        <v>3</v>
      </c>
      <c r="G117">
        <v>0.5</v>
      </c>
      <c r="H117">
        <v>0</v>
      </c>
      <c r="I117">
        <v>0</v>
      </c>
      <c r="J117">
        <v>1</v>
      </c>
      <c r="K117">
        <v>0</v>
      </c>
      <c r="L117">
        <v>2</v>
      </c>
      <c r="M117">
        <v>3</v>
      </c>
      <c r="N117" s="8">
        <f t="shared" si="1"/>
        <v>0.37406483790523692</v>
      </c>
    </row>
    <row r="118" spans="1:14" x14ac:dyDescent="0.15">
      <c r="A118" t="s">
        <v>2039</v>
      </c>
      <c r="B118" t="s">
        <v>2040</v>
      </c>
      <c r="C118" t="s">
        <v>17</v>
      </c>
      <c r="D118">
        <v>2015</v>
      </c>
      <c r="E118" t="s">
        <v>2041</v>
      </c>
      <c r="F118">
        <v>3</v>
      </c>
      <c r="G118">
        <v>0.5</v>
      </c>
      <c r="H118">
        <v>0</v>
      </c>
      <c r="I118">
        <v>2</v>
      </c>
      <c r="J118">
        <v>0</v>
      </c>
      <c r="K118">
        <v>1</v>
      </c>
      <c r="L118">
        <v>0</v>
      </c>
      <c r="M118">
        <v>3</v>
      </c>
      <c r="N118" s="8">
        <f t="shared" si="1"/>
        <v>0.37406483790523692</v>
      </c>
    </row>
    <row r="119" spans="1:14" x14ac:dyDescent="0.15">
      <c r="A119" t="s">
        <v>2042</v>
      </c>
      <c r="B119" t="s">
        <v>2043</v>
      </c>
      <c r="C119" t="s">
        <v>17</v>
      </c>
      <c r="D119">
        <v>2015</v>
      </c>
      <c r="E119" t="s">
        <v>2044</v>
      </c>
      <c r="F119">
        <v>3</v>
      </c>
      <c r="G119">
        <v>0.5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2</v>
      </c>
      <c r="N119" s="8">
        <f t="shared" si="1"/>
        <v>0.24937655860349128</v>
      </c>
    </row>
    <row r="120" spans="1:14" x14ac:dyDescent="0.15">
      <c r="A120" t="s">
        <v>2045</v>
      </c>
      <c r="B120" t="s">
        <v>2046</v>
      </c>
      <c r="C120" t="s">
        <v>17</v>
      </c>
      <c r="D120">
        <v>2015</v>
      </c>
      <c r="E120" t="s">
        <v>2047</v>
      </c>
      <c r="F120">
        <v>3</v>
      </c>
      <c r="G120">
        <v>0.5</v>
      </c>
      <c r="H120">
        <v>0</v>
      </c>
      <c r="I120">
        <v>2</v>
      </c>
      <c r="J120">
        <v>0</v>
      </c>
      <c r="K120">
        <v>0</v>
      </c>
      <c r="L120">
        <v>1</v>
      </c>
      <c r="M120">
        <v>3</v>
      </c>
      <c r="N120" s="8">
        <f t="shared" si="1"/>
        <v>0.37406483790523692</v>
      </c>
    </row>
    <row r="121" spans="1:14" x14ac:dyDescent="0.15">
      <c r="A121" t="s">
        <v>2048</v>
      </c>
      <c r="B121" t="s">
        <v>2049</v>
      </c>
      <c r="C121" t="s">
        <v>17</v>
      </c>
      <c r="D121">
        <v>2015</v>
      </c>
      <c r="E121" t="s">
        <v>2050</v>
      </c>
      <c r="F121">
        <v>3</v>
      </c>
      <c r="G121">
        <v>0.5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3</v>
      </c>
      <c r="N121" s="8">
        <f t="shared" si="1"/>
        <v>0.37406483790523692</v>
      </c>
    </row>
    <row r="122" spans="1:14" x14ac:dyDescent="0.15">
      <c r="A122" t="s">
        <v>2051</v>
      </c>
      <c r="B122" t="s">
        <v>2052</v>
      </c>
      <c r="C122" t="s">
        <v>17</v>
      </c>
      <c r="D122">
        <v>2015</v>
      </c>
      <c r="E122" t="s">
        <v>2053</v>
      </c>
      <c r="F122">
        <v>3</v>
      </c>
      <c r="G122">
        <v>0.5</v>
      </c>
      <c r="H122">
        <v>0</v>
      </c>
      <c r="I122">
        <v>0</v>
      </c>
      <c r="J122">
        <v>1</v>
      </c>
      <c r="K122">
        <v>0</v>
      </c>
      <c r="L122">
        <v>2</v>
      </c>
      <c r="M122">
        <v>3</v>
      </c>
      <c r="N122" s="8">
        <f t="shared" si="1"/>
        <v>0.37406483790523692</v>
      </c>
    </row>
    <row r="123" spans="1:14" x14ac:dyDescent="0.15">
      <c r="A123" t="s">
        <v>2054</v>
      </c>
      <c r="B123" t="s">
        <v>2055</v>
      </c>
      <c r="C123" t="s">
        <v>17</v>
      </c>
      <c r="D123">
        <v>2015</v>
      </c>
      <c r="E123" t="s">
        <v>2056</v>
      </c>
      <c r="F123">
        <v>3</v>
      </c>
      <c r="G123">
        <v>0.5</v>
      </c>
      <c r="H123">
        <v>0</v>
      </c>
      <c r="I123">
        <v>1</v>
      </c>
      <c r="J123">
        <v>2</v>
      </c>
      <c r="K123">
        <v>0</v>
      </c>
      <c r="L123">
        <v>0</v>
      </c>
      <c r="M123">
        <v>3</v>
      </c>
      <c r="N123" s="8">
        <f t="shared" si="1"/>
        <v>0.37406483790523692</v>
      </c>
    </row>
    <row r="124" spans="1:14" x14ac:dyDescent="0.15">
      <c r="A124" t="s">
        <v>2192</v>
      </c>
      <c r="B124" t="s">
        <v>2193</v>
      </c>
      <c r="C124" t="s">
        <v>17</v>
      </c>
      <c r="D124">
        <v>2015</v>
      </c>
      <c r="E124" t="s">
        <v>2194</v>
      </c>
      <c r="F124">
        <v>2</v>
      </c>
      <c r="G124">
        <v>0.33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2</v>
      </c>
      <c r="N124" s="8">
        <f t="shared" si="1"/>
        <v>0.24937655860349128</v>
      </c>
    </row>
    <row r="125" spans="1:14" x14ac:dyDescent="0.15">
      <c r="A125" t="s">
        <v>2195</v>
      </c>
      <c r="B125" t="s">
        <v>2196</v>
      </c>
      <c r="C125" t="s">
        <v>17</v>
      </c>
      <c r="D125">
        <v>2015</v>
      </c>
      <c r="E125" t="s">
        <v>2197</v>
      </c>
      <c r="F125">
        <v>2</v>
      </c>
      <c r="G125">
        <v>0.33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2</v>
      </c>
      <c r="N125" s="8">
        <f t="shared" si="1"/>
        <v>0.24937655860349128</v>
      </c>
    </row>
    <row r="126" spans="1:14" x14ac:dyDescent="0.15">
      <c r="A126" t="s">
        <v>2198</v>
      </c>
      <c r="B126" t="s">
        <v>2199</v>
      </c>
      <c r="C126" t="s">
        <v>17</v>
      </c>
      <c r="D126">
        <v>2015</v>
      </c>
      <c r="E126" t="s">
        <v>2200</v>
      </c>
      <c r="F126">
        <v>2</v>
      </c>
      <c r="G126">
        <v>0.33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2</v>
      </c>
      <c r="N126" s="8">
        <f t="shared" si="1"/>
        <v>0.24937655860349128</v>
      </c>
    </row>
    <row r="127" spans="1:14" x14ac:dyDescent="0.15">
      <c r="A127" t="s">
        <v>2201</v>
      </c>
      <c r="B127" t="s">
        <v>2202</v>
      </c>
      <c r="C127" t="s">
        <v>17</v>
      </c>
      <c r="D127">
        <v>2015</v>
      </c>
      <c r="E127" t="s">
        <v>2203</v>
      </c>
      <c r="F127">
        <v>2</v>
      </c>
      <c r="G127">
        <v>0.33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2</v>
      </c>
      <c r="N127" s="8">
        <f t="shared" si="1"/>
        <v>0.24937655860349128</v>
      </c>
    </row>
    <row r="128" spans="1:14" x14ac:dyDescent="0.15">
      <c r="A128" t="s">
        <v>2204</v>
      </c>
      <c r="B128" t="s">
        <v>2205</v>
      </c>
      <c r="C128" t="s">
        <v>17</v>
      </c>
      <c r="D128">
        <v>2015</v>
      </c>
      <c r="E128" t="s">
        <v>2206</v>
      </c>
      <c r="F128">
        <v>2</v>
      </c>
      <c r="G128">
        <v>0.33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 s="8">
        <f t="shared" si="1"/>
        <v>0.12468827930174564</v>
      </c>
    </row>
    <row r="129" spans="1:14" x14ac:dyDescent="0.15">
      <c r="A129" t="s">
        <v>2207</v>
      </c>
      <c r="B129" t="s">
        <v>2208</v>
      </c>
      <c r="C129" t="s">
        <v>17</v>
      </c>
      <c r="D129">
        <v>2015</v>
      </c>
      <c r="E129" t="s">
        <v>2209</v>
      </c>
      <c r="F129">
        <v>2</v>
      </c>
      <c r="G129">
        <v>0.33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2</v>
      </c>
      <c r="N129" s="8">
        <f t="shared" si="1"/>
        <v>0.24937655860349128</v>
      </c>
    </row>
    <row r="130" spans="1:14" x14ac:dyDescent="0.15">
      <c r="A130" t="s">
        <v>2210</v>
      </c>
      <c r="B130" t="s">
        <v>2211</v>
      </c>
      <c r="C130" t="s">
        <v>17</v>
      </c>
      <c r="D130">
        <v>2015</v>
      </c>
      <c r="E130" t="s">
        <v>2212</v>
      </c>
      <c r="F130">
        <v>2</v>
      </c>
      <c r="G130">
        <v>0.33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2</v>
      </c>
      <c r="N130" s="8">
        <f t="shared" si="1"/>
        <v>0.24937655860349128</v>
      </c>
    </row>
    <row r="131" spans="1:14" x14ac:dyDescent="0.15">
      <c r="A131" t="s">
        <v>2213</v>
      </c>
      <c r="B131" t="s">
        <v>2214</v>
      </c>
      <c r="C131" t="s">
        <v>17</v>
      </c>
      <c r="D131">
        <v>2015</v>
      </c>
      <c r="E131" t="s">
        <v>2215</v>
      </c>
      <c r="F131">
        <v>2</v>
      </c>
      <c r="G131">
        <v>0.33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2</v>
      </c>
      <c r="N131" s="8">
        <f t="shared" ref="N131:N158" si="2">M131/8.02</f>
        <v>0.24937655860349128</v>
      </c>
    </row>
    <row r="132" spans="1:14" x14ac:dyDescent="0.15">
      <c r="A132" t="s">
        <v>2216</v>
      </c>
      <c r="B132" t="s">
        <v>2217</v>
      </c>
      <c r="C132" t="s">
        <v>17</v>
      </c>
      <c r="D132">
        <v>2015</v>
      </c>
      <c r="E132" t="s">
        <v>2218</v>
      </c>
      <c r="F132">
        <v>2</v>
      </c>
      <c r="G132">
        <v>0.33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2</v>
      </c>
      <c r="N132" s="8">
        <f t="shared" si="2"/>
        <v>0.24937655860349128</v>
      </c>
    </row>
    <row r="133" spans="1:14" x14ac:dyDescent="0.15">
      <c r="A133" t="s">
        <v>2219</v>
      </c>
      <c r="B133" t="s">
        <v>2220</v>
      </c>
      <c r="C133" t="s">
        <v>17</v>
      </c>
      <c r="D133">
        <v>2015</v>
      </c>
      <c r="E133" t="s">
        <v>2221</v>
      </c>
      <c r="F133">
        <v>2</v>
      </c>
      <c r="G133">
        <v>0.33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2</v>
      </c>
      <c r="N133" s="8">
        <f t="shared" si="2"/>
        <v>0.24937655860349128</v>
      </c>
    </row>
    <row r="134" spans="1:14" x14ac:dyDescent="0.15">
      <c r="A134" t="s">
        <v>2222</v>
      </c>
      <c r="B134" t="s">
        <v>2223</v>
      </c>
      <c r="C134" t="s">
        <v>17</v>
      </c>
      <c r="D134">
        <v>2015</v>
      </c>
      <c r="E134" t="s">
        <v>2224</v>
      </c>
      <c r="F134">
        <v>2</v>
      </c>
      <c r="G134">
        <v>0.33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2</v>
      </c>
      <c r="N134" s="8">
        <f t="shared" si="2"/>
        <v>0.24937655860349128</v>
      </c>
    </row>
    <row r="135" spans="1:14" x14ac:dyDescent="0.15">
      <c r="A135" t="s">
        <v>2225</v>
      </c>
      <c r="B135" t="s">
        <v>2226</v>
      </c>
      <c r="C135" t="s">
        <v>17</v>
      </c>
      <c r="D135">
        <v>2015</v>
      </c>
      <c r="E135" t="s">
        <v>2227</v>
      </c>
      <c r="F135">
        <v>2</v>
      </c>
      <c r="G135">
        <v>0.33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2</v>
      </c>
      <c r="N135" s="8">
        <f t="shared" si="2"/>
        <v>0.24937655860349128</v>
      </c>
    </row>
    <row r="136" spans="1:14" x14ac:dyDescent="0.15">
      <c r="A136" t="s">
        <v>2228</v>
      </c>
      <c r="B136" t="s">
        <v>2229</v>
      </c>
      <c r="C136" t="s">
        <v>17</v>
      </c>
      <c r="D136">
        <v>2015</v>
      </c>
      <c r="E136" t="s">
        <v>2230</v>
      </c>
      <c r="F136">
        <v>2</v>
      </c>
      <c r="G136">
        <v>0.33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2</v>
      </c>
      <c r="N136" s="8">
        <f t="shared" si="2"/>
        <v>0.24937655860349128</v>
      </c>
    </row>
    <row r="137" spans="1:14" x14ac:dyDescent="0.15">
      <c r="A137" t="s">
        <v>2231</v>
      </c>
      <c r="B137" t="s">
        <v>2232</v>
      </c>
      <c r="C137" t="s">
        <v>17</v>
      </c>
      <c r="D137">
        <v>2015</v>
      </c>
      <c r="E137" t="s">
        <v>2233</v>
      </c>
      <c r="F137">
        <v>2</v>
      </c>
      <c r="G137">
        <v>0.33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2</v>
      </c>
      <c r="N137" s="8">
        <f t="shared" si="2"/>
        <v>0.24937655860349128</v>
      </c>
    </row>
    <row r="138" spans="1:14" x14ac:dyDescent="0.15">
      <c r="A138" t="s">
        <v>2396</v>
      </c>
      <c r="B138" t="s">
        <v>2397</v>
      </c>
      <c r="C138" t="s">
        <v>17</v>
      </c>
      <c r="D138">
        <v>2015</v>
      </c>
      <c r="E138" t="s">
        <v>2398</v>
      </c>
      <c r="F138">
        <v>1</v>
      </c>
      <c r="G138">
        <v>0.17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 s="8">
        <f t="shared" si="2"/>
        <v>0.12468827930174564</v>
      </c>
    </row>
    <row r="139" spans="1:14" x14ac:dyDescent="0.15">
      <c r="A139" t="s">
        <v>2399</v>
      </c>
      <c r="B139" t="s">
        <v>2400</v>
      </c>
      <c r="C139" t="s">
        <v>17</v>
      </c>
      <c r="D139">
        <v>2015</v>
      </c>
      <c r="E139" t="s">
        <v>2401</v>
      </c>
      <c r="F139">
        <v>1</v>
      </c>
      <c r="G139">
        <v>0.17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 s="8">
        <f t="shared" si="2"/>
        <v>0.12468827930174564</v>
      </c>
    </row>
    <row r="140" spans="1:14" x14ac:dyDescent="0.15">
      <c r="A140" t="s">
        <v>2402</v>
      </c>
      <c r="B140" t="s">
        <v>2403</v>
      </c>
      <c r="C140" t="s">
        <v>17</v>
      </c>
      <c r="D140">
        <v>2015</v>
      </c>
      <c r="E140" t="s">
        <v>2404</v>
      </c>
      <c r="F140">
        <v>1</v>
      </c>
      <c r="G140">
        <v>0.17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 s="8">
        <f t="shared" si="2"/>
        <v>0.12468827930174564</v>
      </c>
    </row>
    <row r="141" spans="1:14" x14ac:dyDescent="0.15">
      <c r="A141" t="s">
        <v>2405</v>
      </c>
      <c r="B141" t="s">
        <v>2406</v>
      </c>
      <c r="C141" t="s">
        <v>17</v>
      </c>
      <c r="D141">
        <v>2015</v>
      </c>
      <c r="E141" t="s">
        <v>2407</v>
      </c>
      <c r="F141">
        <v>1</v>
      </c>
      <c r="G141">
        <v>0.17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 s="8">
        <f t="shared" si="2"/>
        <v>0.12468827930174564</v>
      </c>
    </row>
    <row r="142" spans="1:14" x14ac:dyDescent="0.15">
      <c r="A142" t="s">
        <v>2408</v>
      </c>
      <c r="B142" t="s">
        <v>2409</v>
      </c>
      <c r="C142" t="s">
        <v>17</v>
      </c>
      <c r="D142">
        <v>2015</v>
      </c>
      <c r="E142" t="s">
        <v>2410</v>
      </c>
      <c r="F142">
        <v>1</v>
      </c>
      <c r="G142">
        <v>0.17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 s="8">
        <f t="shared" si="2"/>
        <v>0.12468827930174564</v>
      </c>
    </row>
    <row r="143" spans="1:14" x14ac:dyDescent="0.15">
      <c r="A143" t="s">
        <v>2585</v>
      </c>
      <c r="B143" t="s">
        <v>2586</v>
      </c>
      <c r="C143" t="s">
        <v>17</v>
      </c>
      <c r="D143">
        <v>2015</v>
      </c>
      <c r="E143" t="s">
        <v>2587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8">
        <f t="shared" si="2"/>
        <v>0</v>
      </c>
    </row>
    <row r="144" spans="1:14" x14ac:dyDescent="0.15">
      <c r="A144" t="s">
        <v>2588</v>
      </c>
      <c r="B144" t="s">
        <v>2589</v>
      </c>
      <c r="C144" t="s">
        <v>17</v>
      </c>
      <c r="D144">
        <v>2015</v>
      </c>
      <c r="E144" t="s">
        <v>2590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8">
        <f t="shared" si="2"/>
        <v>0</v>
      </c>
    </row>
    <row r="145" spans="1:14" x14ac:dyDescent="0.15">
      <c r="A145" t="s">
        <v>2591</v>
      </c>
      <c r="B145" t="s">
        <v>2592</v>
      </c>
      <c r="C145" t="s">
        <v>17</v>
      </c>
      <c r="D145">
        <v>2015</v>
      </c>
      <c r="E145" t="s">
        <v>2593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8">
        <f t="shared" si="2"/>
        <v>0</v>
      </c>
    </row>
    <row r="146" spans="1:14" x14ac:dyDescent="0.15">
      <c r="A146" t="s">
        <v>2594</v>
      </c>
      <c r="B146" t="s">
        <v>2595</v>
      </c>
      <c r="C146" t="s">
        <v>17</v>
      </c>
      <c r="D146">
        <v>2015</v>
      </c>
      <c r="E146" t="s">
        <v>2596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8">
        <f t="shared" si="2"/>
        <v>0</v>
      </c>
    </row>
    <row r="147" spans="1:14" x14ac:dyDescent="0.15">
      <c r="A147" t="s">
        <v>2597</v>
      </c>
      <c r="B147" t="s">
        <v>2598</v>
      </c>
      <c r="C147" t="s">
        <v>17</v>
      </c>
      <c r="D147">
        <v>2015</v>
      </c>
      <c r="E147" t="s">
        <v>2599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8">
        <f t="shared" si="2"/>
        <v>0</v>
      </c>
    </row>
    <row r="148" spans="1:14" x14ac:dyDescent="0.15">
      <c r="A148" t="s">
        <v>2600</v>
      </c>
      <c r="B148" t="s">
        <v>2601</v>
      </c>
      <c r="C148" t="s">
        <v>17</v>
      </c>
      <c r="D148">
        <v>2015</v>
      </c>
      <c r="E148" t="s">
        <v>2602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8">
        <f t="shared" si="2"/>
        <v>0</v>
      </c>
    </row>
    <row r="149" spans="1:14" x14ac:dyDescent="0.15">
      <c r="A149" t="s">
        <v>2603</v>
      </c>
      <c r="B149" t="s">
        <v>2604</v>
      </c>
      <c r="C149" t="s">
        <v>17</v>
      </c>
      <c r="D149">
        <v>2015</v>
      </c>
      <c r="E149" t="s">
        <v>2605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8">
        <f t="shared" si="2"/>
        <v>0</v>
      </c>
    </row>
    <row r="150" spans="1:14" x14ac:dyDescent="0.15">
      <c r="A150" t="s">
        <v>2606</v>
      </c>
      <c r="B150" t="s">
        <v>2607</v>
      </c>
      <c r="C150" t="s">
        <v>17</v>
      </c>
      <c r="D150">
        <v>2015</v>
      </c>
      <c r="E150" t="s">
        <v>2608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8">
        <f t="shared" si="2"/>
        <v>0</v>
      </c>
    </row>
    <row r="151" spans="1:14" x14ac:dyDescent="0.15">
      <c r="A151" t="s">
        <v>2609</v>
      </c>
      <c r="B151" t="s">
        <v>2610</v>
      </c>
      <c r="C151" t="s">
        <v>17</v>
      </c>
      <c r="D151">
        <v>2015</v>
      </c>
      <c r="E151" t="s">
        <v>2611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8">
        <f t="shared" si="2"/>
        <v>0</v>
      </c>
    </row>
    <row r="152" spans="1:14" x14ac:dyDescent="0.15">
      <c r="A152" t="s">
        <v>2612</v>
      </c>
      <c r="B152" t="s">
        <v>2613</v>
      </c>
      <c r="C152" t="s">
        <v>17</v>
      </c>
      <c r="D152">
        <v>2015</v>
      </c>
      <c r="E152" t="s">
        <v>2614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8">
        <f t="shared" si="2"/>
        <v>0</v>
      </c>
    </row>
    <row r="153" spans="1:14" x14ac:dyDescent="0.15">
      <c r="A153" t="s">
        <v>2615</v>
      </c>
      <c r="B153" t="s">
        <v>2616</v>
      </c>
      <c r="C153" t="s">
        <v>17</v>
      </c>
      <c r="D153">
        <v>2015</v>
      </c>
      <c r="E153" t="s">
        <v>2617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8">
        <f t="shared" si="2"/>
        <v>0</v>
      </c>
    </row>
    <row r="154" spans="1:14" x14ac:dyDescent="0.15">
      <c r="A154" t="s">
        <v>2618</v>
      </c>
      <c r="B154" t="s">
        <v>2619</v>
      </c>
      <c r="C154" t="s">
        <v>17</v>
      </c>
      <c r="D154">
        <v>2015</v>
      </c>
      <c r="E154" t="s">
        <v>2620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8">
        <f t="shared" si="2"/>
        <v>0</v>
      </c>
    </row>
    <row r="155" spans="1:14" x14ac:dyDescent="0.15">
      <c r="A155" t="s">
        <v>2621</v>
      </c>
      <c r="B155" t="s">
        <v>2622</v>
      </c>
      <c r="C155" t="s">
        <v>17</v>
      </c>
      <c r="D155">
        <v>2015</v>
      </c>
      <c r="E155" t="s">
        <v>2623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8">
        <f t="shared" si="2"/>
        <v>0</v>
      </c>
    </row>
    <row r="156" spans="1:14" x14ac:dyDescent="0.15">
      <c r="A156" t="s">
        <v>2624</v>
      </c>
      <c r="B156" t="s">
        <v>2625</v>
      </c>
      <c r="C156" t="s">
        <v>17</v>
      </c>
      <c r="D156">
        <v>2015</v>
      </c>
      <c r="E156" t="s">
        <v>16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8">
        <f t="shared" si="2"/>
        <v>0</v>
      </c>
    </row>
    <row r="157" spans="1:14" x14ac:dyDescent="0.15">
      <c r="A157" t="s">
        <v>2626</v>
      </c>
      <c r="B157" t="s">
        <v>2627</v>
      </c>
      <c r="C157" t="s">
        <v>17</v>
      </c>
      <c r="D157">
        <v>2015</v>
      </c>
      <c r="E157" t="s">
        <v>2628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8">
        <f t="shared" si="2"/>
        <v>0</v>
      </c>
    </row>
    <row r="158" spans="1:14" x14ac:dyDescent="0.15">
      <c r="A158" t="s">
        <v>2629</v>
      </c>
      <c r="B158" t="s">
        <v>2630</v>
      </c>
      <c r="C158" t="s">
        <v>17</v>
      </c>
      <c r="D158">
        <v>2015</v>
      </c>
      <c r="E158" t="s">
        <v>2631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8">
        <f t="shared" si="2"/>
        <v>0</v>
      </c>
    </row>
    <row r="159" spans="1:14" x14ac:dyDescent="0.15">
      <c r="M159">
        <f>AVERAGE(M2:M158)</f>
        <v>8.0191082802547768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topLeftCell="B1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2005</v>
      </c>
      <c r="I1">
        <v>2006</v>
      </c>
      <c r="J1">
        <v>2007</v>
      </c>
      <c r="K1">
        <v>2008</v>
      </c>
      <c r="L1">
        <v>2009</v>
      </c>
      <c r="M1" s="4" t="s">
        <v>2723</v>
      </c>
      <c r="N1" s="3" t="s">
        <v>2724</v>
      </c>
      <c r="O1" s="2" t="s">
        <v>2725</v>
      </c>
    </row>
    <row r="2" spans="1:15" x14ac:dyDescent="0.15">
      <c r="A2" t="s">
        <v>14</v>
      </c>
      <c r="B2" t="s">
        <v>15</v>
      </c>
      <c r="C2" t="s">
        <v>17</v>
      </c>
      <c r="D2">
        <v>2005</v>
      </c>
      <c r="E2" t="s">
        <v>18</v>
      </c>
      <c r="F2">
        <v>141</v>
      </c>
      <c r="G2">
        <v>8.81</v>
      </c>
      <c r="H2">
        <v>4</v>
      </c>
      <c r="I2">
        <v>3</v>
      </c>
      <c r="J2">
        <v>13</v>
      </c>
      <c r="K2">
        <v>7</v>
      </c>
      <c r="L2">
        <v>5</v>
      </c>
      <c r="M2">
        <f>SUM(H2:L2)</f>
        <v>32</v>
      </c>
      <c r="N2">
        <v>3.6036036036036032</v>
      </c>
      <c r="O2">
        <v>8.8771929824561404</v>
      </c>
    </row>
    <row r="3" spans="1:15" x14ac:dyDescent="0.15">
      <c r="A3" t="s">
        <v>22</v>
      </c>
      <c r="B3" t="s">
        <v>23</v>
      </c>
      <c r="C3" t="s">
        <v>17</v>
      </c>
      <c r="D3">
        <v>2005</v>
      </c>
      <c r="E3" t="s">
        <v>24</v>
      </c>
      <c r="F3">
        <v>109</v>
      </c>
      <c r="G3">
        <v>6.81</v>
      </c>
      <c r="H3">
        <v>7</v>
      </c>
      <c r="I3">
        <v>6</v>
      </c>
      <c r="J3">
        <v>10</v>
      </c>
      <c r="K3">
        <v>8</v>
      </c>
      <c r="L3">
        <v>11</v>
      </c>
      <c r="M3">
        <f t="shared" ref="M3:M58" si="0">SUM(H3:L3)</f>
        <v>42</v>
      </c>
      <c r="N3">
        <v>4.7297297297297289</v>
      </c>
    </row>
    <row r="4" spans="1:15" x14ac:dyDescent="0.15">
      <c r="A4" t="s">
        <v>31</v>
      </c>
      <c r="B4" t="s">
        <v>32</v>
      </c>
      <c r="C4" t="s">
        <v>17</v>
      </c>
      <c r="D4">
        <v>2005</v>
      </c>
      <c r="E4" t="s">
        <v>33</v>
      </c>
      <c r="F4">
        <v>82</v>
      </c>
      <c r="G4">
        <v>5.13</v>
      </c>
      <c r="H4">
        <v>0</v>
      </c>
      <c r="I4">
        <v>2</v>
      </c>
      <c r="J4">
        <v>6</v>
      </c>
      <c r="K4">
        <v>3</v>
      </c>
      <c r="L4">
        <v>7</v>
      </c>
      <c r="M4">
        <f t="shared" si="0"/>
        <v>18</v>
      </c>
      <c r="N4">
        <v>2.0270270270270268</v>
      </c>
    </row>
    <row r="5" spans="1:15" x14ac:dyDescent="0.15">
      <c r="A5" t="s">
        <v>37</v>
      </c>
      <c r="B5" t="s">
        <v>38</v>
      </c>
      <c r="C5" t="s">
        <v>17</v>
      </c>
      <c r="D5">
        <v>2005</v>
      </c>
      <c r="E5" t="s">
        <v>39</v>
      </c>
      <c r="F5">
        <v>78</v>
      </c>
      <c r="G5">
        <v>4.88</v>
      </c>
      <c r="H5">
        <v>8</v>
      </c>
      <c r="I5">
        <v>0</v>
      </c>
      <c r="J5">
        <v>9</v>
      </c>
      <c r="K5">
        <v>6</v>
      </c>
      <c r="L5">
        <v>6</v>
      </c>
      <c r="M5">
        <f t="shared" si="0"/>
        <v>29</v>
      </c>
      <c r="N5">
        <v>3.2657657657657655</v>
      </c>
    </row>
    <row r="6" spans="1:15" x14ac:dyDescent="0.15">
      <c r="A6" t="s">
        <v>67</v>
      </c>
      <c r="B6" t="s">
        <v>68</v>
      </c>
      <c r="C6" t="s">
        <v>17</v>
      </c>
      <c r="D6">
        <v>2005</v>
      </c>
      <c r="E6" t="s">
        <v>69</v>
      </c>
      <c r="F6">
        <v>61</v>
      </c>
      <c r="G6">
        <v>3.81</v>
      </c>
      <c r="H6">
        <v>2</v>
      </c>
      <c r="I6">
        <v>1</v>
      </c>
      <c r="J6">
        <v>2</v>
      </c>
      <c r="K6">
        <v>4</v>
      </c>
      <c r="L6">
        <v>4</v>
      </c>
      <c r="M6">
        <f t="shared" si="0"/>
        <v>13</v>
      </c>
      <c r="N6">
        <v>1.4639639639639639</v>
      </c>
    </row>
    <row r="7" spans="1:15" x14ac:dyDescent="0.15">
      <c r="A7" t="s">
        <v>70</v>
      </c>
      <c r="B7" t="s">
        <v>71</v>
      </c>
      <c r="C7" t="s">
        <v>17</v>
      </c>
      <c r="D7">
        <v>2005</v>
      </c>
      <c r="E7" t="s">
        <v>72</v>
      </c>
      <c r="F7">
        <v>59</v>
      </c>
      <c r="G7">
        <v>3.69</v>
      </c>
      <c r="H7">
        <v>1</v>
      </c>
      <c r="I7">
        <v>5</v>
      </c>
      <c r="J7">
        <v>6</v>
      </c>
      <c r="K7">
        <v>4</v>
      </c>
      <c r="L7">
        <v>3</v>
      </c>
      <c r="M7">
        <f t="shared" si="0"/>
        <v>19</v>
      </c>
      <c r="N7">
        <v>2.1396396396396393</v>
      </c>
    </row>
    <row r="8" spans="1:15" x14ac:dyDescent="0.15">
      <c r="A8" t="s">
        <v>88</v>
      </c>
      <c r="B8" t="s">
        <v>89</v>
      </c>
      <c r="C8" t="s">
        <v>17</v>
      </c>
      <c r="D8">
        <v>2005</v>
      </c>
      <c r="E8" t="s">
        <v>90</v>
      </c>
      <c r="F8">
        <v>55</v>
      </c>
      <c r="G8">
        <v>3.44</v>
      </c>
      <c r="H8">
        <v>7</v>
      </c>
      <c r="I8">
        <v>3</v>
      </c>
      <c r="J8">
        <v>8</v>
      </c>
      <c r="K8">
        <v>7</v>
      </c>
      <c r="L8">
        <v>5</v>
      </c>
      <c r="M8">
        <f t="shared" si="0"/>
        <v>30</v>
      </c>
      <c r="N8">
        <v>3.3783783783783781</v>
      </c>
    </row>
    <row r="9" spans="1:15" x14ac:dyDescent="0.15">
      <c r="A9" t="s">
        <v>97</v>
      </c>
      <c r="B9" t="s">
        <v>98</v>
      </c>
      <c r="C9" t="s">
        <v>17</v>
      </c>
      <c r="D9">
        <v>2005</v>
      </c>
      <c r="E9" t="s">
        <v>99</v>
      </c>
      <c r="F9">
        <v>54</v>
      </c>
      <c r="G9">
        <v>3.38</v>
      </c>
      <c r="H9">
        <v>5</v>
      </c>
      <c r="I9">
        <v>2</v>
      </c>
      <c r="J9">
        <v>11</v>
      </c>
      <c r="K9">
        <v>4</v>
      </c>
      <c r="L9">
        <v>5</v>
      </c>
      <c r="M9">
        <f t="shared" si="0"/>
        <v>27</v>
      </c>
      <c r="N9">
        <v>3.0405405405405403</v>
      </c>
    </row>
    <row r="10" spans="1:15" x14ac:dyDescent="0.15">
      <c r="A10" t="s">
        <v>103</v>
      </c>
      <c r="B10" t="s">
        <v>104</v>
      </c>
      <c r="C10" t="s">
        <v>17</v>
      </c>
      <c r="D10">
        <v>2005</v>
      </c>
      <c r="E10" t="s">
        <v>105</v>
      </c>
      <c r="F10">
        <v>50</v>
      </c>
      <c r="G10">
        <v>3.13</v>
      </c>
      <c r="H10">
        <v>0</v>
      </c>
      <c r="I10">
        <v>2</v>
      </c>
      <c r="J10">
        <v>5</v>
      </c>
      <c r="K10">
        <v>5</v>
      </c>
      <c r="L10">
        <v>4</v>
      </c>
      <c r="M10">
        <f t="shared" si="0"/>
        <v>16</v>
      </c>
      <c r="N10">
        <v>1.8018018018018016</v>
      </c>
    </row>
    <row r="11" spans="1:15" x14ac:dyDescent="0.15">
      <c r="A11" t="s">
        <v>109</v>
      </c>
      <c r="B11" t="s">
        <v>110</v>
      </c>
      <c r="C11" t="s">
        <v>17</v>
      </c>
      <c r="D11">
        <v>2005</v>
      </c>
      <c r="E11" t="s">
        <v>111</v>
      </c>
      <c r="F11">
        <v>49</v>
      </c>
      <c r="G11">
        <v>3.06</v>
      </c>
      <c r="H11">
        <v>1</v>
      </c>
      <c r="I11">
        <v>2</v>
      </c>
      <c r="J11">
        <v>4</v>
      </c>
      <c r="K11">
        <v>5</v>
      </c>
      <c r="L11">
        <v>2</v>
      </c>
      <c r="M11">
        <f t="shared" si="0"/>
        <v>14</v>
      </c>
      <c r="N11">
        <v>1.5765765765765765</v>
      </c>
    </row>
    <row r="12" spans="1:15" x14ac:dyDescent="0.15">
      <c r="A12" t="s">
        <v>154</v>
      </c>
      <c r="B12" t="s">
        <v>155</v>
      </c>
      <c r="C12" t="s">
        <v>17</v>
      </c>
      <c r="D12">
        <v>2005</v>
      </c>
      <c r="E12" t="s">
        <v>156</v>
      </c>
      <c r="F12">
        <v>38</v>
      </c>
      <c r="G12">
        <v>2.38</v>
      </c>
      <c r="H12">
        <v>0</v>
      </c>
      <c r="I12">
        <v>1</v>
      </c>
      <c r="J12">
        <v>8</v>
      </c>
      <c r="K12">
        <v>2</v>
      </c>
      <c r="L12">
        <v>3</v>
      </c>
      <c r="M12">
        <f t="shared" si="0"/>
        <v>14</v>
      </c>
      <c r="N12">
        <v>1.5765765765765765</v>
      </c>
    </row>
    <row r="13" spans="1:15" x14ac:dyDescent="0.15">
      <c r="A13" t="s">
        <v>211</v>
      </c>
      <c r="B13" t="s">
        <v>212</v>
      </c>
      <c r="C13" t="s">
        <v>17</v>
      </c>
      <c r="D13">
        <v>2005</v>
      </c>
      <c r="E13" t="s">
        <v>213</v>
      </c>
      <c r="F13">
        <v>32</v>
      </c>
      <c r="G13">
        <v>2</v>
      </c>
      <c r="H13">
        <v>4</v>
      </c>
      <c r="I13">
        <v>0</v>
      </c>
      <c r="J13">
        <v>4</v>
      </c>
      <c r="K13">
        <v>3</v>
      </c>
      <c r="L13">
        <v>3</v>
      </c>
      <c r="M13">
        <f t="shared" si="0"/>
        <v>14</v>
      </c>
      <c r="N13">
        <v>1.5765765765765765</v>
      </c>
    </row>
    <row r="14" spans="1:15" x14ac:dyDescent="0.15">
      <c r="A14" t="s">
        <v>232</v>
      </c>
      <c r="B14" t="s">
        <v>233</v>
      </c>
      <c r="C14" t="s">
        <v>17</v>
      </c>
      <c r="D14">
        <v>2005</v>
      </c>
      <c r="E14" t="s">
        <v>234</v>
      </c>
      <c r="F14">
        <v>30</v>
      </c>
      <c r="G14">
        <v>1.88</v>
      </c>
      <c r="H14">
        <v>0</v>
      </c>
      <c r="I14">
        <v>4</v>
      </c>
      <c r="J14">
        <v>5</v>
      </c>
      <c r="K14">
        <v>3</v>
      </c>
      <c r="L14">
        <v>2</v>
      </c>
      <c r="M14">
        <f t="shared" si="0"/>
        <v>14</v>
      </c>
      <c r="N14">
        <v>1.5765765765765765</v>
      </c>
    </row>
    <row r="15" spans="1:15" x14ac:dyDescent="0.15">
      <c r="A15" t="s">
        <v>256</v>
      </c>
      <c r="B15" t="s">
        <v>257</v>
      </c>
      <c r="C15" t="s">
        <v>17</v>
      </c>
      <c r="D15">
        <v>2005</v>
      </c>
      <c r="E15" t="s">
        <v>258</v>
      </c>
      <c r="F15">
        <v>28</v>
      </c>
      <c r="G15">
        <v>1.75</v>
      </c>
      <c r="H15">
        <v>0</v>
      </c>
      <c r="I15">
        <v>2</v>
      </c>
      <c r="J15">
        <v>3</v>
      </c>
      <c r="K15">
        <v>1</v>
      </c>
      <c r="L15">
        <v>3</v>
      </c>
      <c r="M15">
        <f t="shared" si="0"/>
        <v>9</v>
      </c>
      <c r="N15">
        <v>1.0135135135135134</v>
      </c>
    </row>
    <row r="16" spans="1:15" x14ac:dyDescent="0.15">
      <c r="A16" t="s">
        <v>292</v>
      </c>
      <c r="B16" t="s">
        <v>293</v>
      </c>
      <c r="C16" t="s">
        <v>17</v>
      </c>
      <c r="D16">
        <v>2005</v>
      </c>
      <c r="E16" t="s">
        <v>294</v>
      </c>
      <c r="F16">
        <v>26</v>
      </c>
      <c r="G16">
        <v>1.63</v>
      </c>
      <c r="H16">
        <v>0</v>
      </c>
      <c r="I16">
        <v>1</v>
      </c>
      <c r="J16">
        <v>2</v>
      </c>
      <c r="K16">
        <v>2</v>
      </c>
      <c r="L16">
        <v>3</v>
      </c>
      <c r="M16">
        <f t="shared" si="0"/>
        <v>8</v>
      </c>
      <c r="N16">
        <v>0.9009009009009008</v>
      </c>
    </row>
    <row r="17" spans="1:14" x14ac:dyDescent="0.15">
      <c r="A17" t="s">
        <v>295</v>
      </c>
      <c r="B17" t="s">
        <v>296</v>
      </c>
      <c r="C17" t="s">
        <v>17</v>
      </c>
      <c r="D17">
        <v>2005</v>
      </c>
      <c r="E17" t="s">
        <v>297</v>
      </c>
      <c r="F17">
        <v>26</v>
      </c>
      <c r="G17">
        <v>1.63</v>
      </c>
      <c r="H17">
        <v>0</v>
      </c>
      <c r="I17">
        <v>1</v>
      </c>
      <c r="J17">
        <v>1</v>
      </c>
      <c r="K17">
        <v>1</v>
      </c>
      <c r="L17">
        <v>3</v>
      </c>
      <c r="M17">
        <f t="shared" si="0"/>
        <v>6</v>
      </c>
      <c r="N17">
        <v>0.67567567567567566</v>
      </c>
    </row>
    <row r="18" spans="1:14" x14ac:dyDescent="0.15">
      <c r="A18" t="s">
        <v>346</v>
      </c>
      <c r="B18" t="s">
        <v>347</v>
      </c>
      <c r="C18" t="s">
        <v>17</v>
      </c>
      <c r="D18">
        <v>2005</v>
      </c>
      <c r="E18" t="s">
        <v>348</v>
      </c>
      <c r="F18">
        <v>24</v>
      </c>
      <c r="G18">
        <v>1.5</v>
      </c>
      <c r="H18">
        <v>0</v>
      </c>
      <c r="I18">
        <v>2</v>
      </c>
      <c r="J18">
        <v>2</v>
      </c>
      <c r="K18">
        <v>0</v>
      </c>
      <c r="L18">
        <v>4</v>
      </c>
      <c r="M18">
        <f t="shared" si="0"/>
        <v>8</v>
      </c>
      <c r="N18">
        <v>0.9009009009009008</v>
      </c>
    </row>
    <row r="19" spans="1:14" x14ac:dyDescent="0.15">
      <c r="A19" t="s">
        <v>349</v>
      </c>
      <c r="B19" t="s">
        <v>350</v>
      </c>
      <c r="C19" t="s">
        <v>17</v>
      </c>
      <c r="D19">
        <v>2005</v>
      </c>
      <c r="E19" t="s">
        <v>351</v>
      </c>
      <c r="F19">
        <v>24</v>
      </c>
      <c r="G19">
        <v>1.5</v>
      </c>
      <c r="H19">
        <v>1</v>
      </c>
      <c r="I19">
        <v>1</v>
      </c>
      <c r="J19">
        <v>3</v>
      </c>
      <c r="K19">
        <v>2</v>
      </c>
      <c r="L19">
        <v>4</v>
      </c>
      <c r="M19">
        <f t="shared" si="0"/>
        <v>11</v>
      </c>
      <c r="N19">
        <v>1.2387387387387385</v>
      </c>
    </row>
    <row r="20" spans="1:14" x14ac:dyDescent="0.15">
      <c r="A20" t="s">
        <v>352</v>
      </c>
      <c r="B20" t="s">
        <v>353</v>
      </c>
      <c r="C20" t="s">
        <v>17</v>
      </c>
      <c r="D20">
        <v>2005</v>
      </c>
      <c r="E20" t="s">
        <v>354</v>
      </c>
      <c r="F20">
        <v>24</v>
      </c>
      <c r="G20">
        <v>1.5</v>
      </c>
      <c r="H20">
        <v>2</v>
      </c>
      <c r="I20">
        <v>0</v>
      </c>
      <c r="J20">
        <v>4</v>
      </c>
      <c r="K20">
        <v>3</v>
      </c>
      <c r="L20">
        <v>4</v>
      </c>
      <c r="M20">
        <f t="shared" si="0"/>
        <v>13</v>
      </c>
      <c r="N20">
        <v>1.4639639639639639</v>
      </c>
    </row>
    <row r="21" spans="1:14" x14ac:dyDescent="0.15">
      <c r="A21" t="s">
        <v>376</v>
      </c>
      <c r="B21" t="s">
        <v>377</v>
      </c>
      <c r="C21" t="s">
        <v>17</v>
      </c>
      <c r="D21">
        <v>2005</v>
      </c>
      <c r="E21" t="s">
        <v>378</v>
      </c>
      <c r="F21">
        <v>23</v>
      </c>
      <c r="G21">
        <v>1.44</v>
      </c>
      <c r="H21">
        <v>1</v>
      </c>
      <c r="I21">
        <v>3</v>
      </c>
      <c r="J21">
        <v>2</v>
      </c>
      <c r="K21">
        <v>6</v>
      </c>
      <c r="L21">
        <v>0</v>
      </c>
      <c r="M21">
        <f t="shared" si="0"/>
        <v>12</v>
      </c>
      <c r="N21">
        <v>1.3513513513513513</v>
      </c>
    </row>
    <row r="22" spans="1:14" x14ac:dyDescent="0.15">
      <c r="A22" t="s">
        <v>400</v>
      </c>
      <c r="B22" t="s">
        <v>401</v>
      </c>
      <c r="C22" t="s">
        <v>17</v>
      </c>
      <c r="D22">
        <v>2005</v>
      </c>
      <c r="E22" t="s">
        <v>402</v>
      </c>
      <c r="F22">
        <v>22</v>
      </c>
      <c r="G22">
        <v>1.38</v>
      </c>
      <c r="H22">
        <v>0</v>
      </c>
      <c r="I22">
        <v>2</v>
      </c>
      <c r="J22">
        <v>3</v>
      </c>
      <c r="K22">
        <v>3</v>
      </c>
      <c r="L22">
        <v>2</v>
      </c>
      <c r="M22">
        <f t="shared" si="0"/>
        <v>10</v>
      </c>
      <c r="N22">
        <v>1.1261261261261259</v>
      </c>
    </row>
    <row r="23" spans="1:14" x14ac:dyDescent="0.15">
      <c r="A23" t="s">
        <v>403</v>
      </c>
      <c r="B23" t="s">
        <v>404</v>
      </c>
      <c r="C23" t="s">
        <v>17</v>
      </c>
      <c r="D23">
        <v>2005</v>
      </c>
      <c r="E23" t="s">
        <v>405</v>
      </c>
      <c r="F23">
        <v>22</v>
      </c>
      <c r="G23">
        <v>1.38</v>
      </c>
      <c r="H23">
        <v>6</v>
      </c>
      <c r="I23">
        <v>1</v>
      </c>
      <c r="J23">
        <v>2</v>
      </c>
      <c r="K23">
        <v>4</v>
      </c>
      <c r="L23">
        <v>1</v>
      </c>
      <c r="M23">
        <f t="shared" si="0"/>
        <v>14</v>
      </c>
      <c r="N23">
        <v>1.5765765765765765</v>
      </c>
    </row>
    <row r="24" spans="1:14" x14ac:dyDescent="0.15">
      <c r="A24" t="s">
        <v>469</v>
      </c>
      <c r="B24" t="s">
        <v>470</v>
      </c>
      <c r="C24" t="s">
        <v>17</v>
      </c>
      <c r="D24">
        <v>2005</v>
      </c>
      <c r="E24" t="s">
        <v>471</v>
      </c>
      <c r="F24">
        <v>20</v>
      </c>
      <c r="G24">
        <v>1.25</v>
      </c>
      <c r="H24">
        <v>0</v>
      </c>
      <c r="I24">
        <v>0</v>
      </c>
      <c r="J24">
        <v>5</v>
      </c>
      <c r="K24">
        <v>1</v>
      </c>
      <c r="L24">
        <v>2</v>
      </c>
      <c r="M24">
        <f t="shared" si="0"/>
        <v>8</v>
      </c>
      <c r="N24">
        <v>0.9009009009009008</v>
      </c>
    </row>
    <row r="25" spans="1:14" x14ac:dyDescent="0.15">
      <c r="A25" t="s">
        <v>514</v>
      </c>
      <c r="B25" t="s">
        <v>515</v>
      </c>
      <c r="C25" t="s">
        <v>17</v>
      </c>
      <c r="D25">
        <v>2005</v>
      </c>
      <c r="E25" t="s">
        <v>516</v>
      </c>
      <c r="F25">
        <v>19</v>
      </c>
      <c r="G25">
        <v>1.19</v>
      </c>
      <c r="H25">
        <v>2</v>
      </c>
      <c r="I25">
        <v>2</v>
      </c>
      <c r="J25">
        <v>2</v>
      </c>
      <c r="K25">
        <v>5</v>
      </c>
      <c r="L25">
        <v>2</v>
      </c>
      <c r="M25">
        <f t="shared" si="0"/>
        <v>13</v>
      </c>
      <c r="N25">
        <v>1.4639639639639639</v>
      </c>
    </row>
    <row r="26" spans="1:14" x14ac:dyDescent="0.15">
      <c r="A26" t="s">
        <v>517</v>
      </c>
      <c r="B26" t="s">
        <v>518</v>
      </c>
      <c r="C26" t="s">
        <v>17</v>
      </c>
      <c r="D26">
        <v>2005</v>
      </c>
      <c r="E26" t="s">
        <v>519</v>
      </c>
      <c r="F26">
        <v>19</v>
      </c>
      <c r="G26">
        <v>1.19</v>
      </c>
      <c r="H26">
        <v>1</v>
      </c>
      <c r="I26">
        <v>0</v>
      </c>
      <c r="J26">
        <v>0</v>
      </c>
      <c r="K26">
        <v>4</v>
      </c>
      <c r="L26">
        <v>1</v>
      </c>
      <c r="M26">
        <f t="shared" si="0"/>
        <v>6</v>
      </c>
      <c r="N26">
        <v>0.67567567567567566</v>
      </c>
    </row>
    <row r="27" spans="1:14" x14ac:dyDescent="0.15">
      <c r="A27" t="s">
        <v>619</v>
      </c>
      <c r="B27" t="s">
        <v>620</v>
      </c>
      <c r="C27" t="s">
        <v>17</v>
      </c>
      <c r="D27">
        <v>2005</v>
      </c>
      <c r="E27" t="s">
        <v>621</v>
      </c>
      <c r="F27">
        <v>17</v>
      </c>
      <c r="G27">
        <v>1.06</v>
      </c>
      <c r="H27">
        <v>0</v>
      </c>
      <c r="I27">
        <v>0</v>
      </c>
      <c r="J27">
        <v>0</v>
      </c>
      <c r="K27">
        <v>2</v>
      </c>
      <c r="L27">
        <v>3</v>
      </c>
      <c r="M27">
        <f t="shared" si="0"/>
        <v>5</v>
      </c>
      <c r="N27">
        <v>0.56306306306306297</v>
      </c>
    </row>
    <row r="28" spans="1:14" x14ac:dyDescent="0.15">
      <c r="A28" t="s">
        <v>622</v>
      </c>
      <c r="B28" t="s">
        <v>623</v>
      </c>
      <c r="C28" t="s">
        <v>17</v>
      </c>
      <c r="D28">
        <v>2005</v>
      </c>
      <c r="E28" t="s">
        <v>624</v>
      </c>
      <c r="F28">
        <v>17</v>
      </c>
      <c r="G28">
        <v>1.06</v>
      </c>
      <c r="H28">
        <v>0</v>
      </c>
      <c r="I28">
        <v>0</v>
      </c>
      <c r="J28">
        <v>2</v>
      </c>
      <c r="K28">
        <v>2</v>
      </c>
      <c r="L28">
        <v>4</v>
      </c>
      <c r="M28">
        <f t="shared" si="0"/>
        <v>8</v>
      </c>
      <c r="N28">
        <v>0.9009009009009008</v>
      </c>
    </row>
    <row r="29" spans="1:14" x14ac:dyDescent="0.15">
      <c r="A29" t="s">
        <v>625</v>
      </c>
      <c r="B29" t="s">
        <v>626</v>
      </c>
      <c r="C29" t="s">
        <v>17</v>
      </c>
      <c r="D29">
        <v>2005</v>
      </c>
      <c r="E29" t="s">
        <v>627</v>
      </c>
      <c r="F29">
        <v>17</v>
      </c>
      <c r="G29">
        <v>1.06</v>
      </c>
      <c r="H29">
        <v>0</v>
      </c>
      <c r="I29">
        <v>2</v>
      </c>
      <c r="J29">
        <v>3</v>
      </c>
      <c r="K29">
        <v>2</v>
      </c>
      <c r="L29">
        <v>4</v>
      </c>
      <c r="M29">
        <f t="shared" si="0"/>
        <v>11</v>
      </c>
      <c r="N29">
        <v>1.2387387387387385</v>
      </c>
    </row>
    <row r="30" spans="1:14" x14ac:dyDescent="0.15">
      <c r="A30" t="s">
        <v>658</v>
      </c>
      <c r="B30" t="s">
        <v>659</v>
      </c>
      <c r="C30" t="s">
        <v>17</v>
      </c>
      <c r="D30">
        <v>2005</v>
      </c>
      <c r="E30" t="s">
        <v>660</v>
      </c>
      <c r="F30">
        <v>16</v>
      </c>
      <c r="G30">
        <v>1</v>
      </c>
      <c r="H30">
        <v>3</v>
      </c>
      <c r="I30">
        <v>0</v>
      </c>
      <c r="J30">
        <v>2</v>
      </c>
      <c r="K30">
        <v>4</v>
      </c>
      <c r="L30">
        <v>2</v>
      </c>
      <c r="M30">
        <f t="shared" si="0"/>
        <v>11</v>
      </c>
      <c r="N30">
        <v>1.2387387387387385</v>
      </c>
    </row>
    <row r="31" spans="1:14" x14ac:dyDescent="0.15">
      <c r="A31" t="s">
        <v>763</v>
      </c>
      <c r="B31" t="s">
        <v>764</v>
      </c>
      <c r="C31" t="s">
        <v>17</v>
      </c>
      <c r="D31">
        <v>2005</v>
      </c>
      <c r="E31" t="s">
        <v>765</v>
      </c>
      <c r="F31">
        <v>14</v>
      </c>
      <c r="G31">
        <v>0.88</v>
      </c>
      <c r="H31">
        <v>2</v>
      </c>
      <c r="I31">
        <v>1</v>
      </c>
      <c r="J31">
        <v>1</v>
      </c>
      <c r="K31">
        <v>2</v>
      </c>
      <c r="L31">
        <v>1</v>
      </c>
      <c r="M31">
        <f t="shared" si="0"/>
        <v>7</v>
      </c>
      <c r="N31">
        <v>0.78828828828828823</v>
      </c>
    </row>
    <row r="32" spans="1:14" x14ac:dyDescent="0.15">
      <c r="A32" t="s">
        <v>766</v>
      </c>
      <c r="B32" t="s">
        <v>767</v>
      </c>
      <c r="C32" t="s">
        <v>17</v>
      </c>
      <c r="D32">
        <v>2005</v>
      </c>
      <c r="E32" t="s">
        <v>768</v>
      </c>
      <c r="F32">
        <v>14</v>
      </c>
      <c r="G32">
        <v>0.88</v>
      </c>
      <c r="H32">
        <v>0</v>
      </c>
      <c r="I32">
        <v>2</v>
      </c>
      <c r="J32">
        <v>0</v>
      </c>
      <c r="K32">
        <v>1</v>
      </c>
      <c r="L32">
        <v>7</v>
      </c>
      <c r="M32">
        <f t="shared" si="0"/>
        <v>10</v>
      </c>
      <c r="N32">
        <v>1.1261261261261259</v>
      </c>
    </row>
    <row r="33" spans="1:14" x14ac:dyDescent="0.15">
      <c r="A33" t="s">
        <v>826</v>
      </c>
      <c r="B33" t="s">
        <v>827</v>
      </c>
      <c r="C33" t="s">
        <v>17</v>
      </c>
      <c r="D33">
        <v>2005</v>
      </c>
      <c r="E33" t="s">
        <v>828</v>
      </c>
      <c r="F33">
        <v>13</v>
      </c>
      <c r="G33">
        <v>0.81</v>
      </c>
      <c r="H33">
        <v>1</v>
      </c>
      <c r="I33">
        <v>2</v>
      </c>
      <c r="J33">
        <v>3</v>
      </c>
      <c r="K33">
        <v>2</v>
      </c>
      <c r="L33">
        <v>0</v>
      </c>
      <c r="M33">
        <f t="shared" si="0"/>
        <v>8</v>
      </c>
      <c r="N33">
        <v>0.9009009009009008</v>
      </c>
    </row>
    <row r="34" spans="1:14" x14ac:dyDescent="0.15">
      <c r="A34" t="s">
        <v>928</v>
      </c>
      <c r="B34" t="s">
        <v>929</v>
      </c>
      <c r="C34" t="s">
        <v>17</v>
      </c>
      <c r="D34">
        <v>2005</v>
      </c>
      <c r="E34" t="s">
        <v>930</v>
      </c>
      <c r="F34">
        <v>12</v>
      </c>
      <c r="G34">
        <v>0.75</v>
      </c>
      <c r="H34">
        <v>0</v>
      </c>
      <c r="I34">
        <v>2</v>
      </c>
      <c r="J34">
        <v>0</v>
      </c>
      <c r="K34">
        <v>0</v>
      </c>
      <c r="L34">
        <v>0</v>
      </c>
      <c r="M34">
        <f t="shared" si="0"/>
        <v>2</v>
      </c>
      <c r="N34">
        <v>0.2252252252252252</v>
      </c>
    </row>
    <row r="35" spans="1:14" x14ac:dyDescent="0.15">
      <c r="A35" t="s">
        <v>997</v>
      </c>
      <c r="B35" t="s">
        <v>998</v>
      </c>
      <c r="C35" t="s">
        <v>17</v>
      </c>
      <c r="D35">
        <v>2005</v>
      </c>
      <c r="E35" t="s">
        <v>999</v>
      </c>
      <c r="F35">
        <v>11</v>
      </c>
      <c r="G35">
        <v>0.69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  <c r="N35">
        <v>0</v>
      </c>
    </row>
    <row r="36" spans="1:14" x14ac:dyDescent="0.15">
      <c r="A36" t="s">
        <v>1000</v>
      </c>
      <c r="B36" t="s">
        <v>1001</v>
      </c>
      <c r="C36" t="s">
        <v>17</v>
      </c>
      <c r="D36">
        <v>2005</v>
      </c>
      <c r="E36" t="s">
        <v>1002</v>
      </c>
      <c r="F36">
        <v>11</v>
      </c>
      <c r="G36">
        <v>0.69</v>
      </c>
      <c r="H36">
        <v>2</v>
      </c>
      <c r="I36">
        <v>0</v>
      </c>
      <c r="J36">
        <v>1</v>
      </c>
      <c r="K36">
        <v>0</v>
      </c>
      <c r="L36">
        <v>0</v>
      </c>
      <c r="M36">
        <f t="shared" si="0"/>
        <v>3</v>
      </c>
      <c r="N36">
        <v>0.33783783783783783</v>
      </c>
    </row>
    <row r="37" spans="1:14" x14ac:dyDescent="0.15">
      <c r="A37" t="s">
        <v>1168</v>
      </c>
      <c r="B37" t="s">
        <v>1169</v>
      </c>
      <c r="C37" t="s">
        <v>17</v>
      </c>
      <c r="D37">
        <v>2005</v>
      </c>
      <c r="E37" t="s">
        <v>1170</v>
      </c>
      <c r="F37">
        <v>9</v>
      </c>
      <c r="G37">
        <v>0.56000000000000005</v>
      </c>
      <c r="H37">
        <v>1</v>
      </c>
      <c r="I37">
        <v>2</v>
      </c>
      <c r="J37">
        <v>0</v>
      </c>
      <c r="K37">
        <v>0</v>
      </c>
      <c r="L37">
        <v>3</v>
      </c>
      <c r="M37">
        <f t="shared" si="0"/>
        <v>6</v>
      </c>
      <c r="N37">
        <v>0.67567567567567566</v>
      </c>
    </row>
    <row r="38" spans="1:14" x14ac:dyDescent="0.15">
      <c r="A38" t="s">
        <v>1330</v>
      </c>
      <c r="B38" t="s">
        <v>1331</v>
      </c>
      <c r="C38" t="s">
        <v>17</v>
      </c>
      <c r="D38">
        <v>2005</v>
      </c>
      <c r="E38" t="s">
        <v>1332</v>
      </c>
      <c r="F38">
        <v>8</v>
      </c>
      <c r="G38">
        <v>0.5</v>
      </c>
      <c r="H38">
        <v>0</v>
      </c>
      <c r="I38">
        <v>0</v>
      </c>
      <c r="J38">
        <v>0</v>
      </c>
      <c r="K38">
        <v>3</v>
      </c>
      <c r="L38">
        <v>2</v>
      </c>
      <c r="M38">
        <f t="shared" si="0"/>
        <v>5</v>
      </c>
      <c r="N38">
        <v>0.56306306306306297</v>
      </c>
    </row>
    <row r="39" spans="1:14" x14ac:dyDescent="0.15">
      <c r="A39" t="s">
        <v>1450</v>
      </c>
      <c r="B39" t="s">
        <v>1451</v>
      </c>
      <c r="C39" t="s">
        <v>17</v>
      </c>
      <c r="D39">
        <v>2005</v>
      </c>
      <c r="E39" t="s">
        <v>1452</v>
      </c>
      <c r="F39">
        <v>7</v>
      </c>
      <c r="G39">
        <v>0.44</v>
      </c>
      <c r="H39">
        <v>0</v>
      </c>
      <c r="I39">
        <v>0</v>
      </c>
      <c r="J39">
        <v>1</v>
      </c>
      <c r="K39">
        <v>0</v>
      </c>
      <c r="L39">
        <v>0</v>
      </c>
      <c r="M39">
        <f t="shared" si="0"/>
        <v>1</v>
      </c>
      <c r="N39">
        <v>0.1126126126126126</v>
      </c>
    </row>
    <row r="40" spans="1:14" x14ac:dyDescent="0.15">
      <c r="A40" t="s">
        <v>1453</v>
      </c>
      <c r="B40" t="s">
        <v>1454</v>
      </c>
      <c r="C40" t="s">
        <v>17</v>
      </c>
      <c r="D40">
        <v>2005</v>
      </c>
      <c r="E40" t="s">
        <v>1455</v>
      </c>
      <c r="F40">
        <v>7</v>
      </c>
      <c r="G40">
        <v>0.44</v>
      </c>
      <c r="H40">
        <v>0</v>
      </c>
      <c r="I40">
        <v>1</v>
      </c>
      <c r="J40">
        <v>1</v>
      </c>
      <c r="K40">
        <v>0</v>
      </c>
      <c r="L40">
        <v>0</v>
      </c>
      <c r="M40">
        <f t="shared" si="0"/>
        <v>2</v>
      </c>
      <c r="N40">
        <v>0.2252252252252252</v>
      </c>
    </row>
    <row r="41" spans="1:14" x14ac:dyDescent="0.15">
      <c r="A41" t="s">
        <v>1588</v>
      </c>
      <c r="B41" t="s">
        <v>1589</v>
      </c>
      <c r="C41" t="s">
        <v>17</v>
      </c>
      <c r="D41">
        <v>2005</v>
      </c>
      <c r="E41" t="s">
        <v>1590</v>
      </c>
      <c r="F41">
        <v>6</v>
      </c>
      <c r="G41">
        <v>0.38</v>
      </c>
      <c r="H41">
        <v>0</v>
      </c>
      <c r="I41">
        <v>1</v>
      </c>
      <c r="J41">
        <v>0</v>
      </c>
      <c r="K41">
        <v>0</v>
      </c>
      <c r="L41">
        <v>1</v>
      </c>
      <c r="M41">
        <f t="shared" si="0"/>
        <v>2</v>
      </c>
      <c r="N41">
        <v>0.2252252252252252</v>
      </c>
    </row>
    <row r="42" spans="1:14" x14ac:dyDescent="0.15">
      <c r="A42" t="s">
        <v>1591</v>
      </c>
      <c r="B42" t="s">
        <v>1592</v>
      </c>
      <c r="C42" t="s">
        <v>17</v>
      </c>
      <c r="D42">
        <v>2005</v>
      </c>
      <c r="E42" t="s">
        <v>1593</v>
      </c>
      <c r="F42">
        <v>6</v>
      </c>
      <c r="G42">
        <v>0.38</v>
      </c>
      <c r="H42">
        <v>0</v>
      </c>
      <c r="I42">
        <v>0</v>
      </c>
      <c r="J42">
        <v>2</v>
      </c>
      <c r="K42">
        <v>1</v>
      </c>
      <c r="L42">
        <v>0</v>
      </c>
      <c r="M42">
        <f t="shared" si="0"/>
        <v>3</v>
      </c>
      <c r="N42">
        <v>0.33783783783783783</v>
      </c>
    </row>
    <row r="43" spans="1:14" x14ac:dyDescent="0.15">
      <c r="A43" t="s">
        <v>1780</v>
      </c>
      <c r="B43" t="s">
        <v>1781</v>
      </c>
      <c r="C43" t="s">
        <v>17</v>
      </c>
      <c r="D43">
        <v>2005</v>
      </c>
      <c r="E43" t="s">
        <v>1782</v>
      </c>
      <c r="F43">
        <v>5</v>
      </c>
      <c r="G43">
        <v>0.31</v>
      </c>
      <c r="H43">
        <v>0</v>
      </c>
      <c r="I43">
        <v>0</v>
      </c>
      <c r="J43">
        <v>0</v>
      </c>
      <c r="K43">
        <v>2</v>
      </c>
      <c r="L43">
        <v>0</v>
      </c>
      <c r="M43">
        <f t="shared" si="0"/>
        <v>2</v>
      </c>
      <c r="N43">
        <v>0.2252252252252252</v>
      </c>
    </row>
    <row r="44" spans="1:14" x14ac:dyDescent="0.15">
      <c r="A44" t="s">
        <v>1783</v>
      </c>
      <c r="B44" t="s">
        <v>1784</v>
      </c>
      <c r="C44" t="s">
        <v>17</v>
      </c>
      <c r="D44">
        <v>2005</v>
      </c>
      <c r="E44" t="s">
        <v>1785</v>
      </c>
      <c r="F44">
        <v>5</v>
      </c>
      <c r="G44">
        <v>0.31</v>
      </c>
      <c r="H44">
        <v>0</v>
      </c>
      <c r="I44">
        <v>1</v>
      </c>
      <c r="J44">
        <v>2</v>
      </c>
      <c r="K44">
        <v>0</v>
      </c>
      <c r="L44">
        <v>1</v>
      </c>
      <c r="M44">
        <f t="shared" si="0"/>
        <v>4</v>
      </c>
      <c r="N44">
        <v>0.4504504504504504</v>
      </c>
    </row>
    <row r="45" spans="1:14" x14ac:dyDescent="0.15">
      <c r="A45" t="s">
        <v>1997</v>
      </c>
      <c r="B45" t="s">
        <v>1998</v>
      </c>
      <c r="C45" t="s">
        <v>17</v>
      </c>
      <c r="D45">
        <v>2005</v>
      </c>
      <c r="E45" t="s">
        <v>1999</v>
      </c>
      <c r="F45">
        <v>4</v>
      </c>
      <c r="G45">
        <v>0.25</v>
      </c>
      <c r="H45">
        <v>0</v>
      </c>
      <c r="I45">
        <v>0</v>
      </c>
      <c r="J45">
        <v>0</v>
      </c>
      <c r="K45">
        <v>2</v>
      </c>
      <c r="L45">
        <v>0</v>
      </c>
      <c r="M45">
        <f t="shared" si="0"/>
        <v>2</v>
      </c>
      <c r="N45">
        <v>0.2252252252252252</v>
      </c>
    </row>
    <row r="46" spans="1:14" x14ac:dyDescent="0.15">
      <c r="A46" t="s">
        <v>2000</v>
      </c>
      <c r="B46" t="s">
        <v>2001</v>
      </c>
      <c r="C46" t="s">
        <v>17</v>
      </c>
      <c r="D46">
        <v>2005</v>
      </c>
      <c r="E46" t="s">
        <v>2002</v>
      </c>
      <c r="F46">
        <v>4</v>
      </c>
      <c r="G46">
        <v>0.25</v>
      </c>
      <c r="H46">
        <v>0</v>
      </c>
      <c r="I46">
        <v>1</v>
      </c>
      <c r="J46">
        <v>0</v>
      </c>
      <c r="K46">
        <v>1</v>
      </c>
      <c r="L46">
        <v>1</v>
      </c>
      <c r="M46">
        <f t="shared" si="0"/>
        <v>3</v>
      </c>
      <c r="N46">
        <v>0.33783783783783783</v>
      </c>
    </row>
    <row r="47" spans="1:14" x14ac:dyDescent="0.15">
      <c r="A47" t="s">
        <v>2003</v>
      </c>
      <c r="B47" t="s">
        <v>2004</v>
      </c>
      <c r="C47" t="s">
        <v>17</v>
      </c>
      <c r="D47">
        <v>2005</v>
      </c>
      <c r="E47" t="s">
        <v>2005</v>
      </c>
      <c r="F47">
        <v>4</v>
      </c>
      <c r="G47">
        <v>0.25</v>
      </c>
      <c r="H47">
        <v>0</v>
      </c>
      <c r="I47">
        <v>0</v>
      </c>
      <c r="J47">
        <v>1</v>
      </c>
      <c r="K47">
        <v>1</v>
      </c>
      <c r="L47">
        <v>0</v>
      </c>
      <c r="M47">
        <f t="shared" si="0"/>
        <v>2</v>
      </c>
      <c r="N47">
        <v>0.2252252252252252</v>
      </c>
    </row>
    <row r="48" spans="1:14" x14ac:dyDescent="0.15">
      <c r="A48" t="s">
        <v>2006</v>
      </c>
      <c r="B48" t="s">
        <v>2007</v>
      </c>
      <c r="C48" t="s">
        <v>17</v>
      </c>
      <c r="D48">
        <v>2005</v>
      </c>
      <c r="E48" t="s">
        <v>2008</v>
      </c>
      <c r="F48">
        <v>4</v>
      </c>
      <c r="G48">
        <v>0.25</v>
      </c>
      <c r="H48">
        <v>1</v>
      </c>
      <c r="I48">
        <v>0</v>
      </c>
      <c r="J48">
        <v>1</v>
      </c>
      <c r="K48">
        <v>1</v>
      </c>
      <c r="L48">
        <v>1</v>
      </c>
      <c r="M48">
        <f t="shared" si="0"/>
        <v>4</v>
      </c>
      <c r="N48">
        <v>0.4504504504504504</v>
      </c>
    </row>
    <row r="49" spans="1:14" x14ac:dyDescent="0.15">
      <c r="A49" t="s">
        <v>2009</v>
      </c>
      <c r="B49" t="s">
        <v>2010</v>
      </c>
      <c r="C49" t="s">
        <v>17</v>
      </c>
      <c r="D49">
        <v>2005</v>
      </c>
      <c r="E49" t="s">
        <v>2011</v>
      </c>
      <c r="F49">
        <v>4</v>
      </c>
      <c r="G49">
        <v>0.25</v>
      </c>
      <c r="H49">
        <v>0</v>
      </c>
      <c r="I49">
        <v>1</v>
      </c>
      <c r="J49">
        <v>1</v>
      </c>
      <c r="K49">
        <v>0</v>
      </c>
      <c r="L49">
        <v>0</v>
      </c>
      <c r="M49">
        <f t="shared" si="0"/>
        <v>2</v>
      </c>
      <c r="N49">
        <v>0.2252252252252252</v>
      </c>
    </row>
    <row r="50" spans="1:14" x14ac:dyDescent="0.15">
      <c r="A50" t="s">
        <v>2183</v>
      </c>
      <c r="B50" t="s">
        <v>2184</v>
      </c>
      <c r="C50" t="s">
        <v>17</v>
      </c>
      <c r="D50">
        <v>2005</v>
      </c>
      <c r="E50" t="s">
        <v>2185</v>
      </c>
      <c r="F50">
        <v>3</v>
      </c>
      <c r="G50">
        <v>0.19</v>
      </c>
      <c r="H50">
        <v>0</v>
      </c>
      <c r="I50">
        <v>0</v>
      </c>
      <c r="J50">
        <v>1</v>
      </c>
      <c r="K50">
        <v>0</v>
      </c>
      <c r="L50">
        <v>0</v>
      </c>
      <c r="M50">
        <f t="shared" si="0"/>
        <v>1</v>
      </c>
      <c r="N50">
        <v>0.1126126126126126</v>
      </c>
    </row>
    <row r="51" spans="1:14" x14ac:dyDescent="0.15">
      <c r="A51" t="s">
        <v>2186</v>
      </c>
      <c r="B51" t="s">
        <v>2187</v>
      </c>
      <c r="C51" t="s">
        <v>17</v>
      </c>
      <c r="D51">
        <v>2005</v>
      </c>
      <c r="E51" t="s">
        <v>2188</v>
      </c>
      <c r="F51">
        <v>3</v>
      </c>
      <c r="G51">
        <v>0.19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  <c r="N51">
        <v>0</v>
      </c>
    </row>
    <row r="52" spans="1:14" x14ac:dyDescent="0.15">
      <c r="A52" t="s">
        <v>2189</v>
      </c>
      <c r="B52" t="s">
        <v>2190</v>
      </c>
      <c r="C52" t="s">
        <v>17</v>
      </c>
      <c r="D52">
        <v>2005</v>
      </c>
      <c r="E52" t="s">
        <v>2191</v>
      </c>
      <c r="F52">
        <v>3</v>
      </c>
      <c r="G52">
        <v>0.19</v>
      </c>
      <c r="H52">
        <v>0</v>
      </c>
      <c r="I52">
        <v>0</v>
      </c>
      <c r="J52">
        <v>0</v>
      </c>
      <c r="K52">
        <v>0</v>
      </c>
      <c r="L52">
        <v>2</v>
      </c>
      <c r="M52">
        <f t="shared" si="0"/>
        <v>2</v>
      </c>
      <c r="N52">
        <v>0.2252252252252252</v>
      </c>
    </row>
    <row r="53" spans="1:14" x14ac:dyDescent="0.15">
      <c r="A53" t="s">
        <v>2579</v>
      </c>
      <c r="B53" t="s">
        <v>2580</v>
      </c>
      <c r="C53" t="s">
        <v>17</v>
      </c>
      <c r="D53">
        <v>2005</v>
      </c>
      <c r="E53" t="s">
        <v>2581</v>
      </c>
      <c r="F53">
        <v>1</v>
      </c>
      <c r="G53">
        <v>0.06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0</v>
      </c>
      <c r="N53">
        <v>0</v>
      </c>
    </row>
    <row r="54" spans="1:14" x14ac:dyDescent="0.15">
      <c r="A54" t="s">
        <v>2582</v>
      </c>
      <c r="B54" t="s">
        <v>2583</v>
      </c>
      <c r="C54" t="s">
        <v>17</v>
      </c>
      <c r="D54">
        <v>2005</v>
      </c>
      <c r="E54" t="s">
        <v>2584</v>
      </c>
      <c r="F54">
        <v>1</v>
      </c>
      <c r="G54">
        <v>0.06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  <c r="N54">
        <v>0</v>
      </c>
    </row>
    <row r="55" spans="1:14" x14ac:dyDescent="0.15">
      <c r="A55" t="s">
        <v>2713</v>
      </c>
      <c r="B55" t="s">
        <v>2625</v>
      </c>
      <c r="C55" t="s">
        <v>17</v>
      </c>
      <c r="D55">
        <v>2005</v>
      </c>
      <c r="E55" t="s">
        <v>2714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0"/>
        <v>0</v>
      </c>
      <c r="N55">
        <v>0</v>
      </c>
    </row>
    <row r="56" spans="1:14" x14ac:dyDescent="0.15">
      <c r="A56" t="s">
        <v>2715</v>
      </c>
      <c r="B56" t="s">
        <v>2716</v>
      </c>
      <c r="C56" t="s">
        <v>17</v>
      </c>
      <c r="D56">
        <v>2005</v>
      </c>
      <c r="E56" t="s">
        <v>2717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0"/>
        <v>0</v>
      </c>
      <c r="N56">
        <v>0</v>
      </c>
    </row>
    <row r="57" spans="1:14" x14ac:dyDescent="0.15">
      <c r="A57" t="s">
        <v>2718</v>
      </c>
      <c r="B57" t="s">
        <v>2719</v>
      </c>
      <c r="C57" t="s">
        <v>17</v>
      </c>
      <c r="D57">
        <v>2005</v>
      </c>
      <c r="E57" t="s">
        <v>2720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0"/>
        <v>0</v>
      </c>
      <c r="N57">
        <v>0</v>
      </c>
    </row>
    <row r="58" spans="1:14" x14ac:dyDescent="0.15">
      <c r="A58" t="s">
        <v>2721</v>
      </c>
      <c r="B58" t="s">
        <v>2625</v>
      </c>
      <c r="C58" t="s">
        <v>17</v>
      </c>
      <c r="D58">
        <v>2005</v>
      </c>
      <c r="E58" t="s">
        <v>2722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  <c r="N58">
        <v>0</v>
      </c>
    </row>
    <row r="59" spans="1:14" x14ac:dyDescent="0.15">
      <c r="M59">
        <f>AVERAGE(M2:M58)</f>
        <v>8.8771929824561404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topLeftCell="C1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2006</v>
      </c>
      <c r="I1">
        <v>2007</v>
      </c>
      <c r="J1">
        <v>2008</v>
      </c>
      <c r="K1">
        <v>2009</v>
      </c>
      <c r="L1">
        <v>2010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34</v>
      </c>
      <c r="B2" t="s">
        <v>35</v>
      </c>
      <c r="C2" t="s">
        <v>17</v>
      </c>
      <c r="D2">
        <v>2006</v>
      </c>
      <c r="E2" t="s">
        <v>36</v>
      </c>
      <c r="F2">
        <v>78</v>
      </c>
      <c r="G2">
        <v>5.2</v>
      </c>
      <c r="H2">
        <v>0</v>
      </c>
      <c r="I2">
        <v>0</v>
      </c>
      <c r="J2">
        <v>4</v>
      </c>
      <c r="K2">
        <v>4</v>
      </c>
      <c r="L2">
        <v>2</v>
      </c>
      <c r="M2">
        <f>SUM(H2:L2)</f>
        <v>10</v>
      </c>
      <c r="N2" s="8">
        <f>M2/5.81</f>
        <v>1.7211703958691911</v>
      </c>
      <c r="O2">
        <v>5.81</v>
      </c>
    </row>
    <row r="3" spans="1:15" x14ac:dyDescent="0.15">
      <c r="A3" t="s">
        <v>55</v>
      </c>
      <c r="B3" t="s">
        <v>56</v>
      </c>
      <c r="C3" t="s">
        <v>17</v>
      </c>
      <c r="D3">
        <v>2006</v>
      </c>
      <c r="E3" t="s">
        <v>57</v>
      </c>
      <c r="F3">
        <v>71</v>
      </c>
      <c r="G3">
        <v>4.7300000000000004</v>
      </c>
      <c r="H3">
        <v>1</v>
      </c>
      <c r="I3">
        <v>6</v>
      </c>
      <c r="J3">
        <v>16</v>
      </c>
      <c r="K3">
        <v>13</v>
      </c>
      <c r="L3">
        <v>9</v>
      </c>
      <c r="M3">
        <f t="shared" ref="M3:M49" si="0">SUM(H3:L3)</f>
        <v>45</v>
      </c>
      <c r="N3" s="8">
        <f t="shared" ref="N3:N49" si="1">M3/5.81</f>
        <v>7.7452667814113605</v>
      </c>
    </row>
    <row r="4" spans="1:15" x14ac:dyDescent="0.15">
      <c r="A4" t="s">
        <v>127</v>
      </c>
      <c r="B4" t="s">
        <v>128</v>
      </c>
      <c r="C4" t="s">
        <v>17</v>
      </c>
      <c r="D4">
        <v>2006</v>
      </c>
      <c r="E4" t="s">
        <v>129</v>
      </c>
      <c r="F4">
        <v>41</v>
      </c>
      <c r="G4">
        <v>2.73</v>
      </c>
      <c r="H4">
        <v>0</v>
      </c>
      <c r="I4">
        <v>1</v>
      </c>
      <c r="J4">
        <v>2</v>
      </c>
      <c r="K4">
        <v>6</v>
      </c>
      <c r="L4">
        <v>6</v>
      </c>
      <c r="M4">
        <f t="shared" si="0"/>
        <v>15</v>
      </c>
      <c r="N4" s="8">
        <f t="shared" si="1"/>
        <v>2.5817555938037868</v>
      </c>
    </row>
    <row r="5" spans="1:15" x14ac:dyDescent="0.15">
      <c r="A5" t="s">
        <v>202</v>
      </c>
      <c r="B5" t="s">
        <v>203</v>
      </c>
      <c r="C5" t="s">
        <v>17</v>
      </c>
      <c r="D5">
        <v>2006</v>
      </c>
      <c r="E5" t="s">
        <v>204</v>
      </c>
      <c r="F5">
        <v>33</v>
      </c>
      <c r="G5">
        <v>2.2000000000000002</v>
      </c>
      <c r="H5">
        <v>0</v>
      </c>
      <c r="I5">
        <v>1</v>
      </c>
      <c r="J5">
        <v>2</v>
      </c>
      <c r="K5">
        <v>5</v>
      </c>
      <c r="L5">
        <v>1</v>
      </c>
      <c r="M5">
        <f t="shared" si="0"/>
        <v>9</v>
      </c>
      <c r="N5" s="8">
        <f t="shared" si="1"/>
        <v>1.5490533562822721</v>
      </c>
    </row>
    <row r="6" spans="1:15" x14ac:dyDescent="0.15">
      <c r="A6" t="s">
        <v>214</v>
      </c>
      <c r="B6" t="s">
        <v>215</v>
      </c>
      <c r="C6" t="s">
        <v>17</v>
      </c>
      <c r="D6">
        <v>2006</v>
      </c>
      <c r="E6" t="s">
        <v>216</v>
      </c>
      <c r="F6">
        <v>31</v>
      </c>
      <c r="G6">
        <v>2.0699999999999998</v>
      </c>
      <c r="H6">
        <v>0</v>
      </c>
      <c r="I6">
        <v>7</v>
      </c>
      <c r="J6">
        <v>5</v>
      </c>
      <c r="K6">
        <v>3</v>
      </c>
      <c r="L6">
        <v>0</v>
      </c>
      <c r="M6">
        <f t="shared" si="0"/>
        <v>15</v>
      </c>
      <c r="N6" s="8">
        <f t="shared" si="1"/>
        <v>2.5817555938037868</v>
      </c>
    </row>
    <row r="7" spans="1:15" x14ac:dyDescent="0.15">
      <c r="A7" t="s">
        <v>229</v>
      </c>
      <c r="B7" t="s">
        <v>230</v>
      </c>
      <c r="C7" t="s">
        <v>17</v>
      </c>
      <c r="D7">
        <v>2006</v>
      </c>
      <c r="E7" t="s">
        <v>231</v>
      </c>
      <c r="F7">
        <v>30</v>
      </c>
      <c r="G7">
        <v>2</v>
      </c>
      <c r="H7">
        <v>0</v>
      </c>
      <c r="I7">
        <v>1</v>
      </c>
      <c r="J7">
        <v>2</v>
      </c>
      <c r="K7">
        <v>2</v>
      </c>
      <c r="L7">
        <v>1</v>
      </c>
      <c r="M7">
        <f t="shared" si="0"/>
        <v>6</v>
      </c>
      <c r="N7" s="8">
        <f t="shared" si="1"/>
        <v>1.0327022375215147</v>
      </c>
    </row>
    <row r="8" spans="1:15" x14ac:dyDescent="0.15">
      <c r="A8" t="s">
        <v>247</v>
      </c>
      <c r="B8" t="s">
        <v>248</v>
      </c>
      <c r="C8" t="s">
        <v>17</v>
      </c>
      <c r="D8">
        <v>2006</v>
      </c>
      <c r="E8" t="s">
        <v>249</v>
      </c>
      <c r="F8">
        <v>29</v>
      </c>
      <c r="G8">
        <v>1.93</v>
      </c>
      <c r="H8">
        <v>0</v>
      </c>
      <c r="I8">
        <v>1</v>
      </c>
      <c r="J8">
        <v>0</v>
      </c>
      <c r="K8">
        <v>4</v>
      </c>
      <c r="L8">
        <v>2</v>
      </c>
      <c r="M8">
        <f t="shared" si="0"/>
        <v>7</v>
      </c>
      <c r="N8" s="8">
        <f t="shared" si="1"/>
        <v>1.2048192771084338</v>
      </c>
    </row>
    <row r="9" spans="1:15" x14ac:dyDescent="0.15">
      <c r="A9" t="s">
        <v>271</v>
      </c>
      <c r="B9" t="s">
        <v>272</v>
      </c>
      <c r="C9" t="s">
        <v>17</v>
      </c>
      <c r="D9">
        <v>2006</v>
      </c>
      <c r="E9" t="s">
        <v>273</v>
      </c>
      <c r="F9">
        <v>27</v>
      </c>
      <c r="G9">
        <v>1.8</v>
      </c>
      <c r="H9">
        <v>0</v>
      </c>
      <c r="I9">
        <v>3</v>
      </c>
      <c r="J9">
        <v>0</v>
      </c>
      <c r="K9">
        <v>1</v>
      </c>
      <c r="L9">
        <v>4</v>
      </c>
      <c r="M9">
        <f t="shared" si="0"/>
        <v>8</v>
      </c>
      <c r="N9" s="8">
        <f t="shared" si="1"/>
        <v>1.376936316695353</v>
      </c>
    </row>
    <row r="10" spans="1:15" x14ac:dyDescent="0.15">
      <c r="A10" t="s">
        <v>274</v>
      </c>
      <c r="B10" t="s">
        <v>275</v>
      </c>
      <c r="C10" t="s">
        <v>17</v>
      </c>
      <c r="D10">
        <v>2006</v>
      </c>
      <c r="E10" t="s">
        <v>276</v>
      </c>
      <c r="F10">
        <v>27</v>
      </c>
      <c r="G10">
        <v>1.8</v>
      </c>
      <c r="H10">
        <v>2</v>
      </c>
      <c r="I10">
        <v>2</v>
      </c>
      <c r="J10">
        <v>5</v>
      </c>
      <c r="K10">
        <v>0</v>
      </c>
      <c r="L10">
        <v>3</v>
      </c>
      <c r="M10">
        <f t="shared" si="0"/>
        <v>12</v>
      </c>
      <c r="N10" s="8">
        <f t="shared" si="1"/>
        <v>2.0654044750430294</v>
      </c>
    </row>
    <row r="11" spans="1:15" x14ac:dyDescent="0.15">
      <c r="A11" t="s">
        <v>286</v>
      </c>
      <c r="B11" t="s">
        <v>287</v>
      </c>
      <c r="C11" t="s">
        <v>17</v>
      </c>
      <c r="D11">
        <v>2006</v>
      </c>
      <c r="E11" t="s">
        <v>288</v>
      </c>
      <c r="F11">
        <v>26</v>
      </c>
      <c r="G11">
        <v>1.73</v>
      </c>
      <c r="H11">
        <v>0</v>
      </c>
      <c r="I11">
        <v>0</v>
      </c>
      <c r="J11">
        <v>2</v>
      </c>
      <c r="K11">
        <v>8</v>
      </c>
      <c r="L11">
        <v>2</v>
      </c>
      <c r="M11">
        <f t="shared" si="0"/>
        <v>12</v>
      </c>
      <c r="N11" s="8">
        <f t="shared" si="1"/>
        <v>2.0654044750430294</v>
      </c>
    </row>
    <row r="12" spans="1:15" x14ac:dyDescent="0.15">
      <c r="A12" t="s">
        <v>289</v>
      </c>
      <c r="B12" t="s">
        <v>290</v>
      </c>
      <c r="C12" t="s">
        <v>17</v>
      </c>
      <c r="D12">
        <v>2006</v>
      </c>
      <c r="E12" t="s">
        <v>291</v>
      </c>
      <c r="F12">
        <v>26</v>
      </c>
      <c r="G12">
        <v>1.73</v>
      </c>
      <c r="H12">
        <v>0</v>
      </c>
      <c r="I12">
        <v>1</v>
      </c>
      <c r="J12">
        <v>3</v>
      </c>
      <c r="K12">
        <v>3</v>
      </c>
      <c r="L12">
        <v>1</v>
      </c>
      <c r="M12">
        <f t="shared" si="0"/>
        <v>8</v>
      </c>
      <c r="N12" s="8">
        <f t="shared" si="1"/>
        <v>1.376936316695353</v>
      </c>
    </row>
    <row r="13" spans="1:15" x14ac:dyDescent="0.15">
      <c r="A13" t="s">
        <v>343</v>
      </c>
      <c r="B13" t="s">
        <v>344</v>
      </c>
      <c r="C13" t="s">
        <v>17</v>
      </c>
      <c r="D13">
        <v>2006</v>
      </c>
      <c r="E13" t="s">
        <v>345</v>
      </c>
      <c r="F13">
        <v>24</v>
      </c>
      <c r="G13">
        <v>1.6</v>
      </c>
      <c r="H13">
        <v>1</v>
      </c>
      <c r="I13">
        <v>2</v>
      </c>
      <c r="J13">
        <v>3</v>
      </c>
      <c r="K13">
        <v>1</v>
      </c>
      <c r="L13">
        <v>1</v>
      </c>
      <c r="M13">
        <f t="shared" si="0"/>
        <v>8</v>
      </c>
      <c r="N13" s="8">
        <f t="shared" si="1"/>
        <v>1.376936316695353</v>
      </c>
    </row>
    <row r="14" spans="1:15" x14ac:dyDescent="0.15">
      <c r="A14" t="s">
        <v>397</v>
      </c>
      <c r="B14" t="s">
        <v>398</v>
      </c>
      <c r="C14" t="s">
        <v>17</v>
      </c>
      <c r="D14">
        <v>2006</v>
      </c>
      <c r="E14" t="s">
        <v>399</v>
      </c>
      <c r="F14">
        <v>22</v>
      </c>
      <c r="G14">
        <v>1.47</v>
      </c>
      <c r="H14">
        <v>0</v>
      </c>
      <c r="I14">
        <v>0</v>
      </c>
      <c r="J14">
        <v>3</v>
      </c>
      <c r="K14">
        <v>2</v>
      </c>
      <c r="L14">
        <v>1</v>
      </c>
      <c r="M14">
        <f t="shared" si="0"/>
        <v>6</v>
      </c>
      <c r="N14" s="8">
        <f t="shared" si="1"/>
        <v>1.0327022375215147</v>
      </c>
    </row>
    <row r="15" spans="1:15" x14ac:dyDescent="0.15">
      <c r="A15" t="s">
        <v>466</v>
      </c>
      <c r="B15" t="s">
        <v>467</v>
      </c>
      <c r="C15" t="s">
        <v>17</v>
      </c>
      <c r="D15">
        <v>2006</v>
      </c>
      <c r="E15" t="s">
        <v>468</v>
      </c>
      <c r="F15">
        <v>20</v>
      </c>
      <c r="G15">
        <v>1.33</v>
      </c>
      <c r="H15">
        <v>0</v>
      </c>
      <c r="I15">
        <v>0</v>
      </c>
      <c r="J15">
        <v>2</v>
      </c>
      <c r="K15">
        <v>3</v>
      </c>
      <c r="L15">
        <v>3</v>
      </c>
      <c r="M15">
        <f t="shared" si="0"/>
        <v>8</v>
      </c>
      <c r="N15" s="8">
        <f t="shared" si="1"/>
        <v>1.376936316695353</v>
      </c>
    </row>
    <row r="16" spans="1:15" x14ac:dyDescent="0.15">
      <c r="A16" t="s">
        <v>613</v>
      </c>
      <c r="B16" t="s">
        <v>614</v>
      </c>
      <c r="C16" t="s">
        <v>17</v>
      </c>
      <c r="D16">
        <v>2006</v>
      </c>
      <c r="E16" t="s">
        <v>615</v>
      </c>
      <c r="F16">
        <v>17</v>
      </c>
      <c r="G16">
        <v>1.1299999999999999</v>
      </c>
      <c r="H16">
        <v>0</v>
      </c>
      <c r="I16">
        <v>5</v>
      </c>
      <c r="J16">
        <v>1</v>
      </c>
      <c r="K16">
        <v>6</v>
      </c>
      <c r="L16">
        <v>1</v>
      </c>
      <c r="M16">
        <f t="shared" si="0"/>
        <v>13</v>
      </c>
      <c r="N16" s="8">
        <f t="shared" si="1"/>
        <v>2.2375215146299485</v>
      </c>
    </row>
    <row r="17" spans="1:14" x14ac:dyDescent="0.15">
      <c r="A17" t="s">
        <v>616</v>
      </c>
      <c r="B17" t="s">
        <v>617</v>
      </c>
      <c r="C17" t="s">
        <v>17</v>
      </c>
      <c r="D17">
        <v>2006</v>
      </c>
      <c r="E17" t="s">
        <v>618</v>
      </c>
      <c r="F17">
        <v>17</v>
      </c>
      <c r="G17">
        <v>1.1299999999999999</v>
      </c>
      <c r="H17">
        <v>0</v>
      </c>
      <c r="I17">
        <v>3</v>
      </c>
      <c r="J17">
        <v>4</v>
      </c>
      <c r="K17">
        <v>1</v>
      </c>
      <c r="L17">
        <v>0</v>
      </c>
      <c r="M17">
        <f t="shared" si="0"/>
        <v>8</v>
      </c>
      <c r="N17" s="8">
        <f t="shared" si="1"/>
        <v>1.376936316695353</v>
      </c>
    </row>
    <row r="18" spans="1:14" x14ac:dyDescent="0.15">
      <c r="A18" t="s">
        <v>655</v>
      </c>
      <c r="B18" t="s">
        <v>656</v>
      </c>
      <c r="C18" t="s">
        <v>17</v>
      </c>
      <c r="D18">
        <v>2006</v>
      </c>
      <c r="E18" t="s">
        <v>657</v>
      </c>
      <c r="F18">
        <v>16</v>
      </c>
      <c r="G18">
        <v>1.07</v>
      </c>
      <c r="H18">
        <v>0</v>
      </c>
      <c r="I18">
        <v>1</v>
      </c>
      <c r="J18">
        <v>0</v>
      </c>
      <c r="K18">
        <v>3</v>
      </c>
      <c r="L18">
        <v>2</v>
      </c>
      <c r="M18">
        <f t="shared" si="0"/>
        <v>6</v>
      </c>
      <c r="N18" s="8">
        <f t="shared" si="1"/>
        <v>1.0327022375215147</v>
      </c>
    </row>
    <row r="19" spans="1:14" x14ac:dyDescent="0.15">
      <c r="A19" t="s">
        <v>757</v>
      </c>
      <c r="B19" t="s">
        <v>758</v>
      </c>
      <c r="C19" t="s">
        <v>17</v>
      </c>
      <c r="D19">
        <v>2006</v>
      </c>
      <c r="E19" t="s">
        <v>759</v>
      </c>
      <c r="F19">
        <v>14</v>
      </c>
      <c r="G19">
        <v>0.93</v>
      </c>
      <c r="H19">
        <v>0</v>
      </c>
      <c r="I19">
        <v>0</v>
      </c>
      <c r="J19">
        <v>2</v>
      </c>
      <c r="K19">
        <v>2</v>
      </c>
      <c r="L19">
        <v>2</v>
      </c>
      <c r="M19">
        <f t="shared" si="0"/>
        <v>6</v>
      </c>
      <c r="N19" s="8">
        <f t="shared" si="1"/>
        <v>1.0327022375215147</v>
      </c>
    </row>
    <row r="20" spans="1:14" x14ac:dyDescent="0.15">
      <c r="A20" t="s">
        <v>760</v>
      </c>
      <c r="B20" t="s">
        <v>761</v>
      </c>
      <c r="C20" t="s">
        <v>17</v>
      </c>
      <c r="D20">
        <v>2006</v>
      </c>
      <c r="E20" t="s">
        <v>762</v>
      </c>
      <c r="F20">
        <v>14</v>
      </c>
      <c r="G20">
        <v>0.93</v>
      </c>
      <c r="H20">
        <v>0</v>
      </c>
      <c r="I20">
        <v>0</v>
      </c>
      <c r="J20">
        <v>0</v>
      </c>
      <c r="K20">
        <v>2</v>
      </c>
      <c r="L20">
        <v>2</v>
      </c>
      <c r="M20">
        <f t="shared" si="0"/>
        <v>4</v>
      </c>
      <c r="N20" s="8">
        <f t="shared" si="1"/>
        <v>0.6884681583476765</v>
      </c>
    </row>
    <row r="21" spans="1:14" x14ac:dyDescent="0.15">
      <c r="A21" t="s">
        <v>823</v>
      </c>
      <c r="B21" t="s">
        <v>824</v>
      </c>
      <c r="C21" t="s">
        <v>17</v>
      </c>
      <c r="D21">
        <v>2006</v>
      </c>
      <c r="E21" t="s">
        <v>825</v>
      </c>
      <c r="F21">
        <v>13</v>
      </c>
      <c r="G21">
        <v>0.87</v>
      </c>
      <c r="H21">
        <v>0</v>
      </c>
      <c r="I21">
        <v>3</v>
      </c>
      <c r="J21">
        <v>1</v>
      </c>
      <c r="K21">
        <v>1</v>
      </c>
      <c r="L21">
        <v>1</v>
      </c>
      <c r="M21">
        <f t="shared" si="0"/>
        <v>6</v>
      </c>
      <c r="N21" s="8">
        <f t="shared" si="1"/>
        <v>1.0327022375215147</v>
      </c>
    </row>
    <row r="22" spans="1:14" x14ac:dyDescent="0.15">
      <c r="A22" t="s">
        <v>910</v>
      </c>
      <c r="B22" t="s">
        <v>911</v>
      </c>
      <c r="C22" t="s">
        <v>17</v>
      </c>
      <c r="D22">
        <v>2006</v>
      </c>
      <c r="E22" t="s">
        <v>912</v>
      </c>
      <c r="F22">
        <v>12</v>
      </c>
      <c r="G22">
        <v>0.8</v>
      </c>
      <c r="H22">
        <v>0</v>
      </c>
      <c r="I22">
        <v>0</v>
      </c>
      <c r="J22">
        <v>1</v>
      </c>
      <c r="K22">
        <v>2</v>
      </c>
      <c r="L22">
        <v>2</v>
      </c>
      <c r="M22">
        <f t="shared" si="0"/>
        <v>5</v>
      </c>
      <c r="N22" s="8">
        <f t="shared" si="1"/>
        <v>0.86058519793459554</v>
      </c>
    </row>
    <row r="23" spans="1:14" x14ac:dyDescent="0.15">
      <c r="A23" t="s">
        <v>913</v>
      </c>
      <c r="B23" t="s">
        <v>914</v>
      </c>
      <c r="C23" t="s">
        <v>17</v>
      </c>
      <c r="D23">
        <v>2006</v>
      </c>
      <c r="E23" t="s">
        <v>915</v>
      </c>
      <c r="F23">
        <v>12</v>
      </c>
      <c r="G23">
        <v>0.8</v>
      </c>
      <c r="H23">
        <v>0</v>
      </c>
      <c r="I23">
        <v>0</v>
      </c>
      <c r="J23">
        <v>0</v>
      </c>
      <c r="K23">
        <v>2</v>
      </c>
      <c r="L23">
        <v>1</v>
      </c>
      <c r="M23">
        <f t="shared" si="0"/>
        <v>3</v>
      </c>
      <c r="N23" s="8">
        <f t="shared" si="1"/>
        <v>0.51635111876075734</v>
      </c>
    </row>
    <row r="24" spans="1:14" x14ac:dyDescent="0.15">
      <c r="A24" t="s">
        <v>916</v>
      </c>
      <c r="B24" t="s">
        <v>917</v>
      </c>
      <c r="C24" t="s">
        <v>17</v>
      </c>
      <c r="D24">
        <v>2006</v>
      </c>
      <c r="E24" t="s">
        <v>918</v>
      </c>
      <c r="F24">
        <v>12</v>
      </c>
      <c r="G24">
        <v>0.8</v>
      </c>
      <c r="H24">
        <v>0</v>
      </c>
      <c r="I24">
        <v>3</v>
      </c>
      <c r="J24">
        <v>2</v>
      </c>
      <c r="K24">
        <v>1</v>
      </c>
      <c r="L24">
        <v>2</v>
      </c>
      <c r="M24">
        <f t="shared" si="0"/>
        <v>8</v>
      </c>
      <c r="N24" s="8">
        <f t="shared" si="1"/>
        <v>1.376936316695353</v>
      </c>
    </row>
    <row r="25" spans="1:14" x14ac:dyDescent="0.15">
      <c r="A25" t="s">
        <v>919</v>
      </c>
      <c r="B25" t="s">
        <v>920</v>
      </c>
      <c r="C25" t="s">
        <v>17</v>
      </c>
      <c r="D25">
        <v>2006</v>
      </c>
      <c r="E25" t="s">
        <v>921</v>
      </c>
      <c r="F25">
        <v>12</v>
      </c>
      <c r="G25">
        <v>0.8</v>
      </c>
      <c r="H25">
        <v>0</v>
      </c>
      <c r="I25">
        <v>0</v>
      </c>
      <c r="J25">
        <v>1</v>
      </c>
      <c r="K25">
        <v>2</v>
      </c>
      <c r="L25">
        <v>0</v>
      </c>
      <c r="M25">
        <f t="shared" si="0"/>
        <v>3</v>
      </c>
      <c r="N25" s="8">
        <f t="shared" si="1"/>
        <v>0.51635111876075734</v>
      </c>
    </row>
    <row r="26" spans="1:14" x14ac:dyDescent="0.15">
      <c r="A26" t="s">
        <v>922</v>
      </c>
      <c r="B26" t="s">
        <v>923</v>
      </c>
      <c r="C26" t="s">
        <v>17</v>
      </c>
      <c r="D26">
        <v>2006</v>
      </c>
      <c r="E26" t="s">
        <v>924</v>
      </c>
      <c r="F26">
        <v>12</v>
      </c>
      <c r="G26">
        <v>0.8</v>
      </c>
      <c r="H26">
        <v>1</v>
      </c>
      <c r="I26">
        <v>1</v>
      </c>
      <c r="J26">
        <v>0</v>
      </c>
      <c r="K26">
        <v>4</v>
      </c>
      <c r="L26">
        <v>2</v>
      </c>
      <c r="M26">
        <f t="shared" si="0"/>
        <v>8</v>
      </c>
      <c r="N26" s="8">
        <f t="shared" si="1"/>
        <v>1.376936316695353</v>
      </c>
    </row>
    <row r="27" spans="1:14" x14ac:dyDescent="0.15">
      <c r="A27" t="s">
        <v>925</v>
      </c>
      <c r="B27" t="s">
        <v>926</v>
      </c>
      <c r="C27" t="s">
        <v>17</v>
      </c>
      <c r="D27">
        <v>2006</v>
      </c>
      <c r="E27" t="s">
        <v>927</v>
      </c>
      <c r="F27">
        <v>12</v>
      </c>
      <c r="G27">
        <v>0.8</v>
      </c>
      <c r="H27">
        <v>0</v>
      </c>
      <c r="I27">
        <v>1</v>
      </c>
      <c r="J27">
        <v>1</v>
      </c>
      <c r="K27">
        <v>1</v>
      </c>
      <c r="L27">
        <v>0</v>
      </c>
      <c r="M27">
        <f t="shared" si="0"/>
        <v>3</v>
      </c>
      <c r="N27" s="8">
        <f t="shared" si="1"/>
        <v>0.51635111876075734</v>
      </c>
    </row>
    <row r="28" spans="1:14" x14ac:dyDescent="0.15">
      <c r="A28" t="s">
        <v>1081</v>
      </c>
      <c r="B28" t="s">
        <v>1082</v>
      </c>
      <c r="C28" t="s">
        <v>17</v>
      </c>
      <c r="D28">
        <v>2006</v>
      </c>
      <c r="E28" t="s">
        <v>1083</v>
      </c>
      <c r="F28">
        <v>10</v>
      </c>
      <c r="G28">
        <v>0.67</v>
      </c>
      <c r="H28">
        <v>0</v>
      </c>
      <c r="I28">
        <v>0</v>
      </c>
      <c r="J28">
        <v>1</v>
      </c>
      <c r="K28">
        <v>0</v>
      </c>
      <c r="L28">
        <v>1</v>
      </c>
      <c r="M28">
        <f t="shared" si="0"/>
        <v>2</v>
      </c>
      <c r="N28" s="8">
        <f t="shared" si="1"/>
        <v>0.34423407917383825</v>
      </c>
    </row>
    <row r="29" spans="1:14" x14ac:dyDescent="0.15">
      <c r="A29" t="s">
        <v>1318</v>
      </c>
      <c r="B29" t="s">
        <v>1319</v>
      </c>
      <c r="C29" t="s">
        <v>17</v>
      </c>
      <c r="D29">
        <v>2006</v>
      </c>
      <c r="E29" t="s">
        <v>1320</v>
      </c>
      <c r="F29">
        <v>8</v>
      </c>
      <c r="G29">
        <v>0.53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  <c r="N29" s="8">
        <f t="shared" si="1"/>
        <v>0</v>
      </c>
    </row>
    <row r="30" spans="1:14" x14ac:dyDescent="0.15">
      <c r="A30" t="s">
        <v>1321</v>
      </c>
      <c r="B30" t="s">
        <v>1322</v>
      </c>
      <c r="C30" t="s">
        <v>17</v>
      </c>
      <c r="D30">
        <v>2006</v>
      </c>
      <c r="E30" t="s">
        <v>1323</v>
      </c>
      <c r="F30">
        <v>8</v>
      </c>
      <c r="G30">
        <v>0.53</v>
      </c>
      <c r="H30">
        <v>0</v>
      </c>
      <c r="I30">
        <v>0</v>
      </c>
      <c r="J30">
        <v>3</v>
      </c>
      <c r="K30">
        <v>0</v>
      </c>
      <c r="L30">
        <v>0</v>
      </c>
      <c r="M30">
        <f t="shared" si="0"/>
        <v>3</v>
      </c>
      <c r="N30" s="8">
        <f t="shared" si="1"/>
        <v>0.51635111876075734</v>
      </c>
    </row>
    <row r="31" spans="1:14" x14ac:dyDescent="0.15">
      <c r="A31" t="s">
        <v>1324</v>
      </c>
      <c r="B31" t="s">
        <v>1325</v>
      </c>
      <c r="C31" t="s">
        <v>17</v>
      </c>
      <c r="D31">
        <v>2006</v>
      </c>
      <c r="E31" t="s">
        <v>1326</v>
      </c>
      <c r="F31">
        <v>8</v>
      </c>
      <c r="G31">
        <v>0.53</v>
      </c>
      <c r="H31">
        <v>0</v>
      </c>
      <c r="I31">
        <v>0</v>
      </c>
      <c r="J31">
        <v>0</v>
      </c>
      <c r="K31">
        <v>0</v>
      </c>
      <c r="L31">
        <v>2</v>
      </c>
      <c r="M31">
        <f t="shared" si="0"/>
        <v>2</v>
      </c>
      <c r="N31" s="8">
        <f t="shared" si="1"/>
        <v>0.34423407917383825</v>
      </c>
    </row>
    <row r="32" spans="1:14" x14ac:dyDescent="0.15">
      <c r="A32" t="s">
        <v>1327</v>
      </c>
      <c r="B32" t="s">
        <v>1328</v>
      </c>
      <c r="C32" t="s">
        <v>17</v>
      </c>
      <c r="D32">
        <v>2006</v>
      </c>
      <c r="E32" t="s">
        <v>1329</v>
      </c>
      <c r="F32">
        <v>8</v>
      </c>
      <c r="G32">
        <v>0.53</v>
      </c>
      <c r="H32">
        <v>0</v>
      </c>
      <c r="I32">
        <v>1</v>
      </c>
      <c r="J32">
        <v>0</v>
      </c>
      <c r="K32">
        <v>2</v>
      </c>
      <c r="L32">
        <v>0</v>
      </c>
      <c r="M32">
        <f t="shared" si="0"/>
        <v>3</v>
      </c>
      <c r="N32" s="8">
        <f t="shared" si="1"/>
        <v>0.51635111876075734</v>
      </c>
    </row>
    <row r="33" spans="1:14" x14ac:dyDescent="0.15">
      <c r="A33" t="s">
        <v>1441</v>
      </c>
      <c r="B33" t="s">
        <v>1442</v>
      </c>
      <c r="C33" t="s">
        <v>17</v>
      </c>
      <c r="D33">
        <v>2006</v>
      </c>
      <c r="E33" t="s">
        <v>1443</v>
      </c>
      <c r="F33">
        <v>7</v>
      </c>
      <c r="G33">
        <v>0.47</v>
      </c>
      <c r="H33">
        <v>0</v>
      </c>
      <c r="I33">
        <v>2</v>
      </c>
      <c r="J33">
        <v>2</v>
      </c>
      <c r="K33">
        <v>0</v>
      </c>
      <c r="L33">
        <v>0</v>
      </c>
      <c r="M33">
        <f t="shared" si="0"/>
        <v>4</v>
      </c>
      <c r="N33" s="8">
        <f t="shared" si="1"/>
        <v>0.6884681583476765</v>
      </c>
    </row>
    <row r="34" spans="1:14" x14ac:dyDescent="0.15">
      <c r="A34" t="s">
        <v>1444</v>
      </c>
      <c r="B34" t="s">
        <v>1445</v>
      </c>
      <c r="C34" t="s">
        <v>17</v>
      </c>
      <c r="D34">
        <v>2006</v>
      </c>
      <c r="E34" t="s">
        <v>1446</v>
      </c>
      <c r="F34">
        <v>7</v>
      </c>
      <c r="G34">
        <v>0.47</v>
      </c>
      <c r="H34">
        <v>0</v>
      </c>
      <c r="I34">
        <v>0</v>
      </c>
      <c r="J34">
        <v>1</v>
      </c>
      <c r="K34">
        <v>0</v>
      </c>
      <c r="L34">
        <v>1</v>
      </c>
      <c r="M34">
        <f t="shared" si="0"/>
        <v>2</v>
      </c>
      <c r="N34" s="8">
        <f t="shared" si="1"/>
        <v>0.34423407917383825</v>
      </c>
    </row>
    <row r="35" spans="1:14" x14ac:dyDescent="0.15">
      <c r="A35" t="s">
        <v>1447</v>
      </c>
      <c r="B35" t="s">
        <v>1448</v>
      </c>
      <c r="C35" t="s">
        <v>17</v>
      </c>
      <c r="D35">
        <v>2006</v>
      </c>
      <c r="E35" t="s">
        <v>1449</v>
      </c>
      <c r="F35">
        <v>7</v>
      </c>
      <c r="G35">
        <v>0.47</v>
      </c>
      <c r="H35">
        <v>1</v>
      </c>
      <c r="I35">
        <v>0</v>
      </c>
      <c r="J35">
        <v>2</v>
      </c>
      <c r="K35">
        <v>1</v>
      </c>
      <c r="L35">
        <v>1</v>
      </c>
      <c r="M35">
        <f t="shared" si="0"/>
        <v>5</v>
      </c>
      <c r="N35" s="8">
        <f t="shared" si="1"/>
        <v>0.86058519793459554</v>
      </c>
    </row>
    <row r="36" spans="1:14" x14ac:dyDescent="0.15">
      <c r="A36" t="s">
        <v>1585</v>
      </c>
      <c r="B36" t="s">
        <v>1586</v>
      </c>
      <c r="C36" t="s">
        <v>17</v>
      </c>
      <c r="D36">
        <v>2006</v>
      </c>
      <c r="E36" t="s">
        <v>1587</v>
      </c>
      <c r="F36">
        <v>6</v>
      </c>
      <c r="G36">
        <v>0.4</v>
      </c>
      <c r="H36">
        <v>0</v>
      </c>
      <c r="I36">
        <v>0</v>
      </c>
      <c r="J36">
        <v>1</v>
      </c>
      <c r="K36">
        <v>0</v>
      </c>
      <c r="L36">
        <v>0</v>
      </c>
      <c r="M36">
        <f t="shared" si="0"/>
        <v>1</v>
      </c>
      <c r="N36" s="8">
        <f t="shared" si="1"/>
        <v>0.17211703958691912</v>
      </c>
    </row>
    <row r="37" spans="1:14" x14ac:dyDescent="0.15">
      <c r="A37" t="s">
        <v>1777</v>
      </c>
      <c r="B37" t="s">
        <v>1778</v>
      </c>
      <c r="C37" t="s">
        <v>17</v>
      </c>
      <c r="D37">
        <v>2006</v>
      </c>
      <c r="E37" t="s">
        <v>1779</v>
      </c>
      <c r="F37">
        <v>5</v>
      </c>
      <c r="G37">
        <v>0.33</v>
      </c>
      <c r="H37">
        <v>0</v>
      </c>
      <c r="I37">
        <v>1</v>
      </c>
      <c r="J37">
        <v>1</v>
      </c>
      <c r="K37">
        <v>1</v>
      </c>
      <c r="L37">
        <v>0</v>
      </c>
      <c r="M37">
        <f t="shared" si="0"/>
        <v>3</v>
      </c>
      <c r="N37" s="8">
        <f t="shared" si="1"/>
        <v>0.51635111876075734</v>
      </c>
    </row>
    <row r="38" spans="1:14" x14ac:dyDescent="0.15">
      <c r="A38" t="s">
        <v>1985</v>
      </c>
      <c r="B38" t="s">
        <v>1986</v>
      </c>
      <c r="C38" t="s">
        <v>17</v>
      </c>
      <c r="D38">
        <v>2006</v>
      </c>
      <c r="E38" t="s">
        <v>1987</v>
      </c>
      <c r="F38">
        <v>4</v>
      </c>
      <c r="G38">
        <v>0.27</v>
      </c>
      <c r="H38">
        <v>0</v>
      </c>
      <c r="I38">
        <v>0</v>
      </c>
      <c r="J38">
        <v>1</v>
      </c>
      <c r="K38">
        <v>0</v>
      </c>
      <c r="L38">
        <v>1</v>
      </c>
      <c r="M38">
        <f t="shared" si="0"/>
        <v>2</v>
      </c>
      <c r="N38" s="8">
        <f t="shared" si="1"/>
        <v>0.34423407917383825</v>
      </c>
    </row>
    <row r="39" spans="1:14" x14ac:dyDescent="0.15">
      <c r="A39" t="s">
        <v>1988</v>
      </c>
      <c r="B39" t="s">
        <v>1989</v>
      </c>
      <c r="C39" t="s">
        <v>17</v>
      </c>
      <c r="D39">
        <v>2006</v>
      </c>
      <c r="E39" t="s">
        <v>1990</v>
      </c>
      <c r="F39">
        <v>4</v>
      </c>
      <c r="G39">
        <v>0.27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  <c r="N39" s="8">
        <f t="shared" si="1"/>
        <v>0</v>
      </c>
    </row>
    <row r="40" spans="1:14" x14ac:dyDescent="0.15">
      <c r="A40" t="s">
        <v>1991</v>
      </c>
      <c r="B40" t="s">
        <v>1992</v>
      </c>
      <c r="C40" t="s">
        <v>17</v>
      </c>
      <c r="D40">
        <v>2006</v>
      </c>
      <c r="E40" t="s">
        <v>1993</v>
      </c>
      <c r="F40">
        <v>4</v>
      </c>
      <c r="G40">
        <v>0.27</v>
      </c>
      <c r="H40">
        <v>0</v>
      </c>
      <c r="I40">
        <v>0</v>
      </c>
      <c r="J40">
        <v>0</v>
      </c>
      <c r="K40">
        <v>1</v>
      </c>
      <c r="L40">
        <v>0</v>
      </c>
      <c r="M40">
        <f t="shared" si="0"/>
        <v>1</v>
      </c>
      <c r="N40" s="8">
        <f t="shared" si="1"/>
        <v>0.17211703958691912</v>
      </c>
    </row>
    <row r="41" spans="1:14" x14ac:dyDescent="0.15">
      <c r="A41" t="s">
        <v>1994</v>
      </c>
      <c r="B41" t="s">
        <v>1995</v>
      </c>
      <c r="C41" t="s">
        <v>17</v>
      </c>
      <c r="D41">
        <v>2006</v>
      </c>
      <c r="E41" t="s">
        <v>1996</v>
      </c>
      <c r="F41">
        <v>4</v>
      </c>
      <c r="G41">
        <v>0.27</v>
      </c>
      <c r="H41">
        <v>1</v>
      </c>
      <c r="I41">
        <v>0</v>
      </c>
      <c r="J41">
        <v>1</v>
      </c>
      <c r="K41">
        <v>1</v>
      </c>
      <c r="L41">
        <v>0</v>
      </c>
      <c r="M41">
        <f t="shared" si="0"/>
        <v>3</v>
      </c>
      <c r="N41" s="8">
        <f t="shared" si="1"/>
        <v>0.51635111876075734</v>
      </c>
    </row>
    <row r="42" spans="1:14" x14ac:dyDescent="0.15">
      <c r="A42" t="s">
        <v>2177</v>
      </c>
      <c r="B42" t="s">
        <v>2178</v>
      </c>
      <c r="C42" t="s">
        <v>17</v>
      </c>
      <c r="D42">
        <v>2006</v>
      </c>
      <c r="E42" t="s">
        <v>2179</v>
      </c>
      <c r="F42">
        <v>3</v>
      </c>
      <c r="G42">
        <v>0.2</v>
      </c>
      <c r="H42">
        <v>0</v>
      </c>
      <c r="I42">
        <v>0</v>
      </c>
      <c r="J42">
        <v>0</v>
      </c>
      <c r="K42">
        <v>0</v>
      </c>
      <c r="L42">
        <v>1</v>
      </c>
      <c r="M42">
        <f t="shared" si="0"/>
        <v>1</v>
      </c>
      <c r="N42" s="8">
        <f t="shared" si="1"/>
        <v>0.17211703958691912</v>
      </c>
    </row>
    <row r="43" spans="1:14" x14ac:dyDescent="0.15">
      <c r="A43" t="s">
        <v>2180</v>
      </c>
      <c r="B43" t="s">
        <v>2181</v>
      </c>
      <c r="C43" t="s">
        <v>17</v>
      </c>
      <c r="D43">
        <v>2006</v>
      </c>
      <c r="E43" t="s">
        <v>2182</v>
      </c>
      <c r="F43">
        <v>3</v>
      </c>
      <c r="G43">
        <v>0.2</v>
      </c>
      <c r="H43">
        <v>0</v>
      </c>
      <c r="I43">
        <v>0</v>
      </c>
      <c r="J43">
        <v>0</v>
      </c>
      <c r="K43">
        <v>2</v>
      </c>
      <c r="L43">
        <v>0</v>
      </c>
      <c r="M43">
        <f t="shared" si="0"/>
        <v>2</v>
      </c>
      <c r="N43" s="8">
        <f t="shared" si="1"/>
        <v>0.34423407917383825</v>
      </c>
    </row>
    <row r="44" spans="1:14" x14ac:dyDescent="0.15">
      <c r="A44" t="s">
        <v>2381</v>
      </c>
      <c r="B44" t="s">
        <v>2382</v>
      </c>
      <c r="C44" t="s">
        <v>17</v>
      </c>
      <c r="D44">
        <v>2006</v>
      </c>
      <c r="E44" t="s">
        <v>2383</v>
      </c>
      <c r="F44">
        <v>2</v>
      </c>
      <c r="G44">
        <v>0.13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0</v>
      </c>
      <c r="N44" s="8">
        <f t="shared" si="1"/>
        <v>0</v>
      </c>
    </row>
    <row r="45" spans="1:14" x14ac:dyDescent="0.15">
      <c r="A45" t="s">
        <v>2384</v>
      </c>
      <c r="B45" t="s">
        <v>2385</v>
      </c>
      <c r="C45" t="s">
        <v>17</v>
      </c>
      <c r="D45">
        <v>2006</v>
      </c>
      <c r="E45" t="s">
        <v>2386</v>
      </c>
      <c r="F45">
        <v>2</v>
      </c>
      <c r="G45">
        <v>0.13</v>
      </c>
      <c r="H45">
        <v>0</v>
      </c>
      <c r="I45">
        <v>1</v>
      </c>
      <c r="J45">
        <v>0</v>
      </c>
      <c r="K45">
        <v>0</v>
      </c>
      <c r="L45">
        <v>0</v>
      </c>
      <c r="M45">
        <f t="shared" si="0"/>
        <v>1</v>
      </c>
      <c r="N45" s="8">
        <f t="shared" si="1"/>
        <v>0.17211703958691912</v>
      </c>
    </row>
    <row r="46" spans="1:14" x14ac:dyDescent="0.15">
      <c r="A46" t="s">
        <v>2387</v>
      </c>
      <c r="B46" t="s">
        <v>2388</v>
      </c>
      <c r="C46" t="s">
        <v>17</v>
      </c>
      <c r="D46">
        <v>2006</v>
      </c>
      <c r="E46" t="s">
        <v>2389</v>
      </c>
      <c r="F46">
        <v>2</v>
      </c>
      <c r="G46">
        <v>0.13</v>
      </c>
      <c r="H46">
        <v>0</v>
      </c>
      <c r="I46">
        <v>0</v>
      </c>
      <c r="J46">
        <v>1</v>
      </c>
      <c r="K46">
        <v>0</v>
      </c>
      <c r="L46">
        <v>0</v>
      </c>
      <c r="M46">
        <f t="shared" si="0"/>
        <v>1</v>
      </c>
      <c r="N46" s="8">
        <f t="shared" si="1"/>
        <v>0.17211703958691912</v>
      </c>
    </row>
    <row r="47" spans="1:14" x14ac:dyDescent="0.15">
      <c r="A47" t="s">
        <v>2390</v>
      </c>
      <c r="B47" t="s">
        <v>2391</v>
      </c>
      <c r="C47" t="s">
        <v>17</v>
      </c>
      <c r="D47">
        <v>2006</v>
      </c>
      <c r="E47" t="s">
        <v>2392</v>
      </c>
      <c r="F47">
        <v>2</v>
      </c>
      <c r="G47">
        <v>0.13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0"/>
        <v>0</v>
      </c>
      <c r="N47" s="8">
        <f t="shared" si="1"/>
        <v>0</v>
      </c>
    </row>
    <row r="48" spans="1:14" x14ac:dyDescent="0.15">
      <c r="A48" t="s">
        <v>2393</v>
      </c>
      <c r="B48" t="s">
        <v>2394</v>
      </c>
      <c r="C48" t="s">
        <v>17</v>
      </c>
      <c r="D48">
        <v>2006</v>
      </c>
      <c r="E48" t="s">
        <v>2395</v>
      </c>
      <c r="F48">
        <v>2</v>
      </c>
      <c r="G48">
        <v>0.13</v>
      </c>
      <c r="H48">
        <v>0</v>
      </c>
      <c r="I48">
        <v>0</v>
      </c>
      <c r="J48">
        <v>0</v>
      </c>
      <c r="K48">
        <v>0</v>
      </c>
      <c r="L48">
        <v>1</v>
      </c>
      <c r="M48">
        <f t="shared" si="0"/>
        <v>1</v>
      </c>
      <c r="N48" s="8">
        <f t="shared" si="1"/>
        <v>0.17211703958691912</v>
      </c>
    </row>
    <row r="49" spans="1:14" x14ac:dyDescent="0.15">
      <c r="A49" t="s">
        <v>2712</v>
      </c>
      <c r="B49" t="s">
        <v>2625</v>
      </c>
      <c r="C49" t="s">
        <v>17</v>
      </c>
      <c r="D49">
        <v>2006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  <c r="N49" s="8">
        <f t="shared" si="1"/>
        <v>0</v>
      </c>
    </row>
    <row r="50" spans="1:14" x14ac:dyDescent="0.15">
      <c r="M50">
        <f>AVERAGE(M2:M49)</f>
        <v>5.8125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0"/>
  <sheetViews>
    <sheetView topLeftCell="E1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2007</v>
      </c>
      <c r="I1">
        <v>2008</v>
      </c>
      <c r="J1">
        <v>2009</v>
      </c>
      <c r="K1">
        <v>2010</v>
      </c>
      <c r="L1">
        <v>2011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19</v>
      </c>
      <c r="B2" t="s">
        <v>20</v>
      </c>
      <c r="C2" t="s">
        <v>17</v>
      </c>
      <c r="D2">
        <v>2007</v>
      </c>
      <c r="E2" t="s">
        <v>21</v>
      </c>
      <c r="F2">
        <v>111</v>
      </c>
      <c r="G2">
        <v>7.93</v>
      </c>
      <c r="H2">
        <v>3</v>
      </c>
      <c r="I2">
        <v>0</v>
      </c>
      <c r="J2">
        <v>5</v>
      </c>
      <c r="K2">
        <v>2</v>
      </c>
      <c r="L2">
        <v>11</v>
      </c>
      <c r="M2">
        <f>SUM(H2:L2)</f>
        <v>21</v>
      </c>
      <c r="N2" s="8">
        <f>M2/5.76</f>
        <v>3.6458333333333335</v>
      </c>
      <c r="O2">
        <v>5.76</v>
      </c>
    </row>
    <row r="3" spans="1:15" x14ac:dyDescent="0.15">
      <c r="A3" t="s">
        <v>49</v>
      </c>
      <c r="B3" t="s">
        <v>50</v>
      </c>
      <c r="C3" t="s">
        <v>17</v>
      </c>
      <c r="D3">
        <v>2007</v>
      </c>
      <c r="E3" t="s">
        <v>51</v>
      </c>
      <c r="F3">
        <v>73</v>
      </c>
      <c r="G3">
        <v>5.21</v>
      </c>
      <c r="H3">
        <v>0</v>
      </c>
      <c r="I3">
        <v>1</v>
      </c>
      <c r="J3">
        <v>7</v>
      </c>
      <c r="K3">
        <v>9</v>
      </c>
      <c r="L3">
        <v>4</v>
      </c>
      <c r="M3">
        <f t="shared" ref="M3:M59" si="0">SUM(H3:L3)</f>
        <v>21</v>
      </c>
      <c r="N3" s="8">
        <f t="shared" ref="N3:N59" si="1">M3/5.76</f>
        <v>3.6458333333333335</v>
      </c>
    </row>
    <row r="4" spans="1:15" x14ac:dyDescent="0.15">
      <c r="A4" t="s">
        <v>94</v>
      </c>
      <c r="B4" t="s">
        <v>95</v>
      </c>
      <c r="C4" t="s">
        <v>17</v>
      </c>
      <c r="D4">
        <v>2007</v>
      </c>
      <c r="E4" t="s">
        <v>96</v>
      </c>
      <c r="F4">
        <v>54</v>
      </c>
      <c r="G4">
        <v>3.86</v>
      </c>
      <c r="H4">
        <v>1</v>
      </c>
      <c r="I4">
        <v>2</v>
      </c>
      <c r="J4">
        <v>3</v>
      </c>
      <c r="K4">
        <v>1</v>
      </c>
      <c r="L4">
        <v>3</v>
      </c>
      <c r="M4">
        <f t="shared" si="0"/>
        <v>10</v>
      </c>
      <c r="N4" s="8">
        <f t="shared" si="1"/>
        <v>1.7361111111111112</v>
      </c>
    </row>
    <row r="5" spans="1:15" x14ac:dyDescent="0.15">
      <c r="A5" t="s">
        <v>142</v>
      </c>
      <c r="B5" t="s">
        <v>143</v>
      </c>
      <c r="C5" t="s">
        <v>17</v>
      </c>
      <c r="D5">
        <v>2007</v>
      </c>
      <c r="E5" t="s">
        <v>144</v>
      </c>
      <c r="F5">
        <v>39</v>
      </c>
      <c r="G5">
        <v>2.79</v>
      </c>
      <c r="H5">
        <v>0</v>
      </c>
      <c r="I5">
        <v>5</v>
      </c>
      <c r="J5">
        <v>3</v>
      </c>
      <c r="K5">
        <v>9</v>
      </c>
      <c r="L5">
        <v>5</v>
      </c>
      <c r="M5">
        <f t="shared" si="0"/>
        <v>22</v>
      </c>
      <c r="N5" s="8">
        <f t="shared" si="1"/>
        <v>3.8194444444444446</v>
      </c>
    </row>
    <row r="6" spans="1:15" x14ac:dyDescent="0.15">
      <c r="A6" t="s">
        <v>145</v>
      </c>
      <c r="B6" t="s">
        <v>146</v>
      </c>
      <c r="C6" t="s">
        <v>17</v>
      </c>
      <c r="D6">
        <v>2007</v>
      </c>
      <c r="E6" t="s">
        <v>147</v>
      </c>
      <c r="F6">
        <v>39</v>
      </c>
      <c r="G6">
        <v>2.79</v>
      </c>
      <c r="H6">
        <v>3</v>
      </c>
      <c r="I6">
        <v>14</v>
      </c>
      <c r="J6">
        <v>3</v>
      </c>
      <c r="K6">
        <v>6</v>
      </c>
      <c r="L6">
        <v>0</v>
      </c>
      <c r="M6">
        <f t="shared" si="0"/>
        <v>26</v>
      </c>
      <c r="N6" s="8">
        <f t="shared" si="1"/>
        <v>4.5138888888888893</v>
      </c>
    </row>
    <row r="7" spans="1:15" x14ac:dyDescent="0.15">
      <c r="A7" t="s">
        <v>172</v>
      </c>
      <c r="B7" t="s">
        <v>173</v>
      </c>
      <c r="C7" t="s">
        <v>17</v>
      </c>
      <c r="D7">
        <v>2007</v>
      </c>
      <c r="E7" t="s">
        <v>174</v>
      </c>
      <c r="F7">
        <v>36</v>
      </c>
      <c r="G7">
        <v>2.57</v>
      </c>
      <c r="H7">
        <v>0</v>
      </c>
      <c r="I7">
        <v>0</v>
      </c>
      <c r="J7">
        <v>1</v>
      </c>
      <c r="K7">
        <v>2</v>
      </c>
      <c r="L7">
        <v>4</v>
      </c>
      <c r="M7">
        <f t="shared" si="0"/>
        <v>7</v>
      </c>
      <c r="N7" s="8">
        <f t="shared" si="1"/>
        <v>1.2152777777777779</v>
      </c>
    </row>
    <row r="8" spans="1:15" x14ac:dyDescent="0.15">
      <c r="A8" t="s">
        <v>184</v>
      </c>
      <c r="B8" t="s">
        <v>185</v>
      </c>
      <c r="C8" t="s">
        <v>17</v>
      </c>
      <c r="D8">
        <v>2007</v>
      </c>
      <c r="E8" t="s">
        <v>186</v>
      </c>
      <c r="F8">
        <v>35</v>
      </c>
      <c r="G8">
        <v>2.5</v>
      </c>
      <c r="H8">
        <v>0</v>
      </c>
      <c r="I8">
        <v>2</v>
      </c>
      <c r="J8">
        <v>3</v>
      </c>
      <c r="K8">
        <v>5</v>
      </c>
      <c r="L8">
        <v>6</v>
      </c>
      <c r="M8">
        <f t="shared" si="0"/>
        <v>16</v>
      </c>
      <c r="N8" s="8">
        <f t="shared" si="1"/>
        <v>2.7777777777777777</v>
      </c>
    </row>
    <row r="9" spans="1:15" x14ac:dyDescent="0.15">
      <c r="A9" t="s">
        <v>208</v>
      </c>
      <c r="B9" t="s">
        <v>209</v>
      </c>
      <c r="C9" t="s">
        <v>17</v>
      </c>
      <c r="D9">
        <v>2007</v>
      </c>
      <c r="E9" t="s">
        <v>210</v>
      </c>
      <c r="F9">
        <v>32</v>
      </c>
      <c r="G9">
        <v>2.29</v>
      </c>
      <c r="H9">
        <v>0</v>
      </c>
      <c r="I9">
        <v>3</v>
      </c>
      <c r="J9">
        <v>2</v>
      </c>
      <c r="K9">
        <v>6</v>
      </c>
      <c r="L9">
        <v>3</v>
      </c>
      <c r="M9">
        <f t="shared" si="0"/>
        <v>14</v>
      </c>
      <c r="N9" s="8">
        <f t="shared" si="1"/>
        <v>2.4305555555555558</v>
      </c>
    </row>
    <row r="10" spans="1:15" x14ac:dyDescent="0.15">
      <c r="A10" t="s">
        <v>253</v>
      </c>
      <c r="B10" t="s">
        <v>254</v>
      </c>
      <c r="C10" t="s">
        <v>17</v>
      </c>
      <c r="D10">
        <v>2007</v>
      </c>
      <c r="E10" t="s">
        <v>255</v>
      </c>
      <c r="F10">
        <v>28</v>
      </c>
      <c r="G10">
        <v>2</v>
      </c>
      <c r="H10">
        <v>1</v>
      </c>
      <c r="I10">
        <v>0</v>
      </c>
      <c r="J10">
        <v>3</v>
      </c>
      <c r="K10">
        <v>1</v>
      </c>
      <c r="L10">
        <v>2</v>
      </c>
      <c r="M10">
        <f t="shared" si="0"/>
        <v>7</v>
      </c>
      <c r="N10" s="8">
        <f t="shared" si="1"/>
        <v>1.2152777777777779</v>
      </c>
    </row>
    <row r="11" spans="1:15" x14ac:dyDescent="0.15">
      <c r="A11" t="s">
        <v>325</v>
      </c>
      <c r="B11" t="s">
        <v>326</v>
      </c>
      <c r="C11" t="s">
        <v>17</v>
      </c>
      <c r="D11">
        <v>2007</v>
      </c>
      <c r="E11" t="s">
        <v>327</v>
      </c>
      <c r="F11">
        <v>25</v>
      </c>
      <c r="G11">
        <v>1.79</v>
      </c>
      <c r="H11">
        <v>0</v>
      </c>
      <c r="I11">
        <v>1</v>
      </c>
      <c r="J11">
        <v>2</v>
      </c>
      <c r="K11">
        <v>1</v>
      </c>
      <c r="L11">
        <v>1</v>
      </c>
      <c r="M11">
        <f t="shared" si="0"/>
        <v>5</v>
      </c>
      <c r="N11" s="8">
        <f t="shared" si="1"/>
        <v>0.86805555555555558</v>
      </c>
    </row>
    <row r="12" spans="1:15" x14ac:dyDescent="0.15">
      <c r="A12" t="s">
        <v>340</v>
      </c>
      <c r="B12" t="s">
        <v>341</v>
      </c>
      <c r="C12" t="s">
        <v>17</v>
      </c>
      <c r="D12">
        <v>2007</v>
      </c>
      <c r="E12" t="s">
        <v>342</v>
      </c>
      <c r="F12">
        <v>24</v>
      </c>
      <c r="G12">
        <v>1.71</v>
      </c>
      <c r="H12">
        <v>0</v>
      </c>
      <c r="I12">
        <v>2</v>
      </c>
      <c r="J12">
        <v>3</v>
      </c>
      <c r="K12">
        <v>4</v>
      </c>
      <c r="L12">
        <v>3</v>
      </c>
      <c r="M12">
        <f t="shared" si="0"/>
        <v>12</v>
      </c>
      <c r="N12" s="8">
        <f t="shared" si="1"/>
        <v>2.0833333333333335</v>
      </c>
    </row>
    <row r="13" spans="1:15" x14ac:dyDescent="0.15">
      <c r="A13" t="s">
        <v>394</v>
      </c>
      <c r="B13" t="s">
        <v>395</v>
      </c>
      <c r="C13" t="s">
        <v>17</v>
      </c>
      <c r="D13">
        <v>2007</v>
      </c>
      <c r="E13" t="s">
        <v>396</v>
      </c>
      <c r="F13">
        <v>22</v>
      </c>
      <c r="G13">
        <v>1.57</v>
      </c>
      <c r="H13">
        <v>2</v>
      </c>
      <c r="I13">
        <v>3</v>
      </c>
      <c r="J13">
        <v>2</v>
      </c>
      <c r="K13">
        <v>1</v>
      </c>
      <c r="L13">
        <v>5</v>
      </c>
      <c r="M13">
        <f t="shared" si="0"/>
        <v>13</v>
      </c>
      <c r="N13" s="8">
        <f t="shared" si="1"/>
        <v>2.2569444444444446</v>
      </c>
    </row>
    <row r="14" spans="1:15" x14ac:dyDescent="0.15">
      <c r="A14" t="s">
        <v>439</v>
      </c>
      <c r="B14" t="s">
        <v>440</v>
      </c>
      <c r="C14" t="s">
        <v>17</v>
      </c>
      <c r="D14">
        <v>2007</v>
      </c>
      <c r="E14" t="s">
        <v>441</v>
      </c>
      <c r="F14">
        <v>21</v>
      </c>
      <c r="G14">
        <v>1.5</v>
      </c>
      <c r="H14">
        <v>1</v>
      </c>
      <c r="I14">
        <v>0</v>
      </c>
      <c r="J14">
        <v>1</v>
      </c>
      <c r="K14">
        <v>0</v>
      </c>
      <c r="L14">
        <v>2</v>
      </c>
      <c r="M14">
        <f t="shared" si="0"/>
        <v>4</v>
      </c>
      <c r="N14" s="8">
        <f t="shared" si="1"/>
        <v>0.69444444444444442</v>
      </c>
    </row>
    <row r="15" spans="1:15" x14ac:dyDescent="0.15">
      <c r="A15" t="s">
        <v>442</v>
      </c>
      <c r="B15" t="s">
        <v>443</v>
      </c>
      <c r="C15" t="s">
        <v>17</v>
      </c>
      <c r="D15">
        <v>2007</v>
      </c>
      <c r="E15" t="s">
        <v>444</v>
      </c>
      <c r="F15">
        <v>21</v>
      </c>
      <c r="G15">
        <v>1.5</v>
      </c>
      <c r="H15">
        <v>1</v>
      </c>
      <c r="I15">
        <v>1</v>
      </c>
      <c r="J15">
        <v>2</v>
      </c>
      <c r="K15">
        <v>2</v>
      </c>
      <c r="L15">
        <v>4</v>
      </c>
      <c r="M15">
        <f t="shared" si="0"/>
        <v>10</v>
      </c>
      <c r="N15" s="8">
        <f t="shared" si="1"/>
        <v>1.7361111111111112</v>
      </c>
    </row>
    <row r="16" spans="1:15" x14ac:dyDescent="0.15">
      <c r="A16" t="s">
        <v>463</v>
      </c>
      <c r="B16" t="s">
        <v>464</v>
      </c>
      <c r="C16" t="s">
        <v>17</v>
      </c>
      <c r="D16">
        <v>2007</v>
      </c>
      <c r="E16" t="s">
        <v>465</v>
      </c>
      <c r="F16">
        <v>20</v>
      </c>
      <c r="G16">
        <v>1.43</v>
      </c>
      <c r="H16">
        <v>0</v>
      </c>
      <c r="I16">
        <v>1</v>
      </c>
      <c r="J16">
        <v>4</v>
      </c>
      <c r="K16">
        <v>3</v>
      </c>
      <c r="L16">
        <v>5</v>
      </c>
      <c r="M16">
        <f t="shared" si="0"/>
        <v>13</v>
      </c>
      <c r="N16" s="8">
        <f t="shared" si="1"/>
        <v>2.2569444444444446</v>
      </c>
    </row>
    <row r="17" spans="1:14" x14ac:dyDescent="0.15">
      <c r="A17" t="s">
        <v>508</v>
      </c>
      <c r="B17" t="s">
        <v>509</v>
      </c>
      <c r="C17" t="s">
        <v>17</v>
      </c>
      <c r="D17">
        <v>2007</v>
      </c>
      <c r="E17" t="s">
        <v>510</v>
      </c>
      <c r="F17">
        <v>19</v>
      </c>
      <c r="G17">
        <v>1.36</v>
      </c>
      <c r="H17">
        <v>0</v>
      </c>
      <c r="I17">
        <v>5</v>
      </c>
      <c r="J17">
        <v>1</v>
      </c>
      <c r="K17">
        <v>1</v>
      </c>
      <c r="L17">
        <v>3</v>
      </c>
      <c r="M17">
        <f t="shared" si="0"/>
        <v>10</v>
      </c>
      <c r="N17" s="8">
        <f t="shared" si="1"/>
        <v>1.7361111111111112</v>
      </c>
    </row>
    <row r="18" spans="1:14" x14ac:dyDescent="0.15">
      <c r="A18" t="s">
        <v>511</v>
      </c>
      <c r="B18" t="s">
        <v>512</v>
      </c>
      <c r="C18" t="s">
        <v>17</v>
      </c>
      <c r="D18">
        <v>2007</v>
      </c>
      <c r="E18" t="s">
        <v>513</v>
      </c>
      <c r="F18">
        <v>19</v>
      </c>
      <c r="G18">
        <v>1.36</v>
      </c>
      <c r="H18">
        <v>0</v>
      </c>
      <c r="I18">
        <v>4</v>
      </c>
      <c r="J18">
        <v>1</v>
      </c>
      <c r="K18">
        <v>1</v>
      </c>
      <c r="L18">
        <v>1</v>
      </c>
      <c r="M18">
        <f t="shared" si="0"/>
        <v>7</v>
      </c>
      <c r="N18" s="8">
        <f t="shared" si="1"/>
        <v>1.2152777777777779</v>
      </c>
    </row>
    <row r="19" spans="1:14" x14ac:dyDescent="0.15">
      <c r="A19" t="s">
        <v>610</v>
      </c>
      <c r="B19" t="s">
        <v>611</v>
      </c>
      <c r="C19" t="s">
        <v>17</v>
      </c>
      <c r="D19">
        <v>2007</v>
      </c>
      <c r="E19" t="s">
        <v>612</v>
      </c>
      <c r="F19">
        <v>17</v>
      </c>
      <c r="G19">
        <v>1.21</v>
      </c>
      <c r="H19">
        <v>0</v>
      </c>
      <c r="I19">
        <v>2</v>
      </c>
      <c r="J19">
        <v>0</v>
      </c>
      <c r="K19">
        <v>1</v>
      </c>
      <c r="L19">
        <v>3</v>
      </c>
      <c r="M19">
        <f t="shared" si="0"/>
        <v>6</v>
      </c>
      <c r="N19" s="8">
        <f t="shared" si="1"/>
        <v>1.0416666666666667</v>
      </c>
    </row>
    <row r="20" spans="1:14" x14ac:dyDescent="0.15">
      <c r="A20" t="s">
        <v>748</v>
      </c>
      <c r="B20" t="s">
        <v>749</v>
      </c>
      <c r="C20" t="s">
        <v>17</v>
      </c>
      <c r="D20">
        <v>2007</v>
      </c>
      <c r="E20" t="s">
        <v>750</v>
      </c>
      <c r="F20">
        <v>14</v>
      </c>
      <c r="G20">
        <v>1</v>
      </c>
      <c r="H20">
        <v>0</v>
      </c>
      <c r="I20">
        <v>0</v>
      </c>
      <c r="J20">
        <v>2</v>
      </c>
      <c r="K20">
        <v>5</v>
      </c>
      <c r="L20">
        <v>1</v>
      </c>
      <c r="M20">
        <f t="shared" si="0"/>
        <v>8</v>
      </c>
      <c r="N20" s="8">
        <f t="shared" si="1"/>
        <v>1.3888888888888888</v>
      </c>
    </row>
    <row r="21" spans="1:14" x14ac:dyDescent="0.15">
      <c r="A21" t="s">
        <v>751</v>
      </c>
      <c r="B21" t="s">
        <v>752</v>
      </c>
      <c r="C21" t="s">
        <v>17</v>
      </c>
      <c r="D21">
        <v>2007</v>
      </c>
      <c r="E21" t="s">
        <v>753</v>
      </c>
      <c r="F21">
        <v>14</v>
      </c>
      <c r="G21">
        <v>1</v>
      </c>
      <c r="H21">
        <v>0</v>
      </c>
      <c r="I21">
        <v>1</v>
      </c>
      <c r="J21">
        <v>1</v>
      </c>
      <c r="K21">
        <v>2</v>
      </c>
      <c r="L21">
        <v>3</v>
      </c>
      <c r="M21">
        <f t="shared" si="0"/>
        <v>7</v>
      </c>
      <c r="N21" s="8">
        <f t="shared" si="1"/>
        <v>1.2152777777777779</v>
      </c>
    </row>
    <row r="22" spans="1:14" x14ac:dyDescent="0.15">
      <c r="A22" t="s">
        <v>754</v>
      </c>
      <c r="B22" t="s">
        <v>755</v>
      </c>
      <c r="C22" t="s">
        <v>17</v>
      </c>
      <c r="D22">
        <v>2007</v>
      </c>
      <c r="E22" t="s">
        <v>756</v>
      </c>
      <c r="F22">
        <v>14</v>
      </c>
      <c r="G22">
        <v>1</v>
      </c>
      <c r="H22">
        <v>0</v>
      </c>
      <c r="I22">
        <v>1</v>
      </c>
      <c r="J22">
        <v>2</v>
      </c>
      <c r="K22">
        <v>1</v>
      </c>
      <c r="L22">
        <v>0</v>
      </c>
      <c r="M22">
        <f t="shared" si="0"/>
        <v>4</v>
      </c>
      <c r="N22" s="8">
        <f t="shared" si="1"/>
        <v>0.69444444444444442</v>
      </c>
    </row>
    <row r="23" spans="1:14" x14ac:dyDescent="0.15">
      <c r="A23" t="s">
        <v>817</v>
      </c>
      <c r="B23" t="s">
        <v>818</v>
      </c>
      <c r="C23" t="s">
        <v>17</v>
      </c>
      <c r="D23">
        <v>2007</v>
      </c>
      <c r="E23" t="s">
        <v>819</v>
      </c>
      <c r="F23">
        <v>13</v>
      </c>
      <c r="G23">
        <v>0.93</v>
      </c>
      <c r="H23">
        <v>0</v>
      </c>
      <c r="I23">
        <v>0</v>
      </c>
      <c r="J23">
        <v>0</v>
      </c>
      <c r="K23">
        <v>1</v>
      </c>
      <c r="L23">
        <v>1</v>
      </c>
      <c r="M23">
        <f t="shared" si="0"/>
        <v>2</v>
      </c>
      <c r="N23" s="8">
        <f t="shared" si="1"/>
        <v>0.34722222222222221</v>
      </c>
    </row>
    <row r="24" spans="1:14" x14ac:dyDescent="0.15">
      <c r="A24" t="s">
        <v>820</v>
      </c>
      <c r="B24" t="s">
        <v>821</v>
      </c>
      <c r="C24" t="s">
        <v>17</v>
      </c>
      <c r="D24">
        <v>2007</v>
      </c>
      <c r="E24" t="s">
        <v>822</v>
      </c>
      <c r="F24">
        <v>13</v>
      </c>
      <c r="G24">
        <v>0.93</v>
      </c>
      <c r="H24">
        <v>0</v>
      </c>
      <c r="I24">
        <v>0</v>
      </c>
      <c r="J24">
        <v>1</v>
      </c>
      <c r="K24">
        <v>3</v>
      </c>
      <c r="L24">
        <v>2</v>
      </c>
      <c r="M24">
        <f t="shared" si="0"/>
        <v>6</v>
      </c>
      <c r="N24" s="8">
        <f t="shared" si="1"/>
        <v>1.0416666666666667</v>
      </c>
    </row>
    <row r="25" spans="1:14" x14ac:dyDescent="0.15">
      <c r="A25" t="s">
        <v>904</v>
      </c>
      <c r="B25" t="s">
        <v>905</v>
      </c>
      <c r="C25" t="s">
        <v>17</v>
      </c>
      <c r="D25">
        <v>2007</v>
      </c>
      <c r="E25" t="s">
        <v>906</v>
      </c>
      <c r="F25">
        <v>12</v>
      </c>
      <c r="G25">
        <v>0.86</v>
      </c>
      <c r="H25">
        <v>0</v>
      </c>
      <c r="I25">
        <v>0</v>
      </c>
      <c r="J25">
        <v>1</v>
      </c>
      <c r="K25">
        <v>1</v>
      </c>
      <c r="L25">
        <v>0</v>
      </c>
      <c r="M25">
        <f t="shared" si="0"/>
        <v>2</v>
      </c>
      <c r="N25" s="8">
        <f t="shared" si="1"/>
        <v>0.34722222222222221</v>
      </c>
    </row>
    <row r="26" spans="1:14" x14ac:dyDescent="0.15">
      <c r="A26" t="s">
        <v>907</v>
      </c>
      <c r="B26" t="s">
        <v>908</v>
      </c>
      <c r="C26" t="s">
        <v>17</v>
      </c>
      <c r="D26">
        <v>2007</v>
      </c>
      <c r="E26" t="s">
        <v>909</v>
      </c>
      <c r="F26">
        <v>12</v>
      </c>
      <c r="G26">
        <v>0.86</v>
      </c>
      <c r="H26">
        <v>0</v>
      </c>
      <c r="I26">
        <v>0</v>
      </c>
      <c r="J26">
        <v>1</v>
      </c>
      <c r="K26">
        <v>1</v>
      </c>
      <c r="L26">
        <v>1</v>
      </c>
      <c r="M26">
        <f t="shared" si="0"/>
        <v>3</v>
      </c>
      <c r="N26" s="8">
        <f t="shared" si="1"/>
        <v>0.52083333333333337</v>
      </c>
    </row>
    <row r="27" spans="1:14" x14ac:dyDescent="0.15">
      <c r="A27" t="s">
        <v>994</v>
      </c>
      <c r="B27" t="s">
        <v>995</v>
      </c>
      <c r="C27" t="s">
        <v>17</v>
      </c>
      <c r="D27">
        <v>2007</v>
      </c>
      <c r="E27" t="s">
        <v>996</v>
      </c>
      <c r="F27">
        <v>11</v>
      </c>
      <c r="G27">
        <v>0.79</v>
      </c>
      <c r="H27">
        <v>1</v>
      </c>
      <c r="I27">
        <v>1</v>
      </c>
      <c r="J27">
        <v>0</v>
      </c>
      <c r="K27">
        <v>2</v>
      </c>
      <c r="L27">
        <v>1</v>
      </c>
      <c r="M27">
        <f t="shared" si="0"/>
        <v>5</v>
      </c>
      <c r="N27" s="8">
        <f t="shared" si="1"/>
        <v>0.86805555555555558</v>
      </c>
    </row>
    <row r="28" spans="1:14" x14ac:dyDescent="0.15">
      <c r="A28" t="s">
        <v>1075</v>
      </c>
      <c r="B28" t="s">
        <v>1076</v>
      </c>
      <c r="C28" t="s">
        <v>17</v>
      </c>
      <c r="D28">
        <v>2007</v>
      </c>
      <c r="E28" t="s">
        <v>1077</v>
      </c>
      <c r="F28">
        <v>10</v>
      </c>
      <c r="G28">
        <v>0.71</v>
      </c>
      <c r="H28">
        <v>0</v>
      </c>
      <c r="I28">
        <v>2</v>
      </c>
      <c r="J28">
        <v>2</v>
      </c>
      <c r="K28">
        <v>1</v>
      </c>
      <c r="L28">
        <v>1</v>
      </c>
      <c r="M28">
        <f t="shared" si="0"/>
        <v>6</v>
      </c>
      <c r="N28" s="8">
        <f t="shared" si="1"/>
        <v>1.0416666666666667</v>
      </c>
    </row>
    <row r="29" spans="1:14" x14ac:dyDescent="0.15">
      <c r="A29" t="s">
        <v>1078</v>
      </c>
      <c r="B29" t="s">
        <v>1079</v>
      </c>
      <c r="C29" t="s">
        <v>17</v>
      </c>
      <c r="D29">
        <v>2007</v>
      </c>
      <c r="E29" t="s">
        <v>1080</v>
      </c>
      <c r="F29">
        <v>10</v>
      </c>
      <c r="G29">
        <v>0.71</v>
      </c>
      <c r="H29">
        <v>0</v>
      </c>
      <c r="I29">
        <v>4</v>
      </c>
      <c r="J29">
        <v>4</v>
      </c>
      <c r="K29">
        <v>2</v>
      </c>
      <c r="L29">
        <v>0</v>
      </c>
      <c r="M29">
        <f t="shared" si="0"/>
        <v>10</v>
      </c>
      <c r="N29" s="8">
        <f t="shared" si="1"/>
        <v>1.7361111111111112</v>
      </c>
    </row>
    <row r="30" spans="1:14" x14ac:dyDescent="0.15">
      <c r="A30" t="s">
        <v>1165</v>
      </c>
      <c r="B30" t="s">
        <v>1166</v>
      </c>
      <c r="C30" t="s">
        <v>17</v>
      </c>
      <c r="D30">
        <v>2007</v>
      </c>
      <c r="E30" t="s">
        <v>1167</v>
      </c>
      <c r="F30">
        <v>9</v>
      </c>
      <c r="G30">
        <v>0.64</v>
      </c>
      <c r="H30">
        <v>0</v>
      </c>
      <c r="I30">
        <v>0</v>
      </c>
      <c r="J30">
        <v>2</v>
      </c>
      <c r="K30">
        <v>1</v>
      </c>
      <c r="L30">
        <v>1</v>
      </c>
      <c r="M30">
        <f t="shared" si="0"/>
        <v>4</v>
      </c>
      <c r="N30" s="8">
        <f t="shared" si="1"/>
        <v>0.69444444444444442</v>
      </c>
    </row>
    <row r="31" spans="1:14" x14ac:dyDescent="0.15">
      <c r="A31" t="s">
        <v>1300</v>
      </c>
      <c r="B31" t="s">
        <v>1301</v>
      </c>
      <c r="C31" t="s">
        <v>17</v>
      </c>
      <c r="D31">
        <v>2007</v>
      </c>
      <c r="E31" t="s">
        <v>1302</v>
      </c>
      <c r="F31">
        <v>8</v>
      </c>
      <c r="G31">
        <v>0.56999999999999995</v>
      </c>
      <c r="H31">
        <v>0</v>
      </c>
      <c r="I31">
        <v>1</v>
      </c>
      <c r="J31">
        <v>2</v>
      </c>
      <c r="K31">
        <v>1</v>
      </c>
      <c r="L31">
        <v>1</v>
      </c>
      <c r="M31">
        <f t="shared" si="0"/>
        <v>5</v>
      </c>
      <c r="N31" s="8">
        <f t="shared" si="1"/>
        <v>0.86805555555555558</v>
      </c>
    </row>
    <row r="32" spans="1:14" x14ac:dyDescent="0.15">
      <c r="A32" t="s">
        <v>1303</v>
      </c>
      <c r="B32" t="s">
        <v>1304</v>
      </c>
      <c r="C32" t="s">
        <v>17</v>
      </c>
      <c r="D32">
        <v>2007</v>
      </c>
      <c r="E32" t="s">
        <v>1305</v>
      </c>
      <c r="F32">
        <v>8</v>
      </c>
      <c r="G32">
        <v>0.56999999999999995</v>
      </c>
      <c r="H32">
        <v>0</v>
      </c>
      <c r="I32">
        <v>1</v>
      </c>
      <c r="J32">
        <v>0</v>
      </c>
      <c r="K32">
        <v>0</v>
      </c>
      <c r="L32">
        <v>0</v>
      </c>
      <c r="M32">
        <f t="shared" si="0"/>
        <v>1</v>
      </c>
      <c r="N32" s="8">
        <f t="shared" si="1"/>
        <v>0.1736111111111111</v>
      </c>
    </row>
    <row r="33" spans="1:14" x14ac:dyDescent="0.15">
      <c r="A33" t="s">
        <v>1306</v>
      </c>
      <c r="B33" t="s">
        <v>1307</v>
      </c>
      <c r="C33" t="s">
        <v>17</v>
      </c>
      <c r="D33">
        <v>2007</v>
      </c>
      <c r="E33" t="s">
        <v>1308</v>
      </c>
      <c r="F33">
        <v>8</v>
      </c>
      <c r="G33">
        <v>0.56999999999999995</v>
      </c>
      <c r="H33">
        <v>0</v>
      </c>
      <c r="I33">
        <v>1</v>
      </c>
      <c r="J33">
        <v>1</v>
      </c>
      <c r="K33">
        <v>1</v>
      </c>
      <c r="L33">
        <v>1</v>
      </c>
      <c r="M33">
        <f t="shared" si="0"/>
        <v>4</v>
      </c>
      <c r="N33" s="8">
        <f t="shared" si="1"/>
        <v>0.69444444444444442</v>
      </c>
    </row>
    <row r="34" spans="1:14" x14ac:dyDescent="0.15">
      <c r="A34" t="s">
        <v>1309</v>
      </c>
      <c r="B34" t="s">
        <v>1310</v>
      </c>
      <c r="C34" t="s">
        <v>17</v>
      </c>
      <c r="D34">
        <v>2007</v>
      </c>
      <c r="E34" t="s">
        <v>1311</v>
      </c>
      <c r="F34">
        <v>8</v>
      </c>
      <c r="G34">
        <v>0.56999999999999995</v>
      </c>
      <c r="H34">
        <v>0</v>
      </c>
      <c r="I34">
        <v>0</v>
      </c>
      <c r="J34">
        <v>0</v>
      </c>
      <c r="K34">
        <v>0</v>
      </c>
      <c r="L34">
        <v>1</v>
      </c>
      <c r="M34">
        <f t="shared" si="0"/>
        <v>1</v>
      </c>
      <c r="N34" s="8">
        <f t="shared" si="1"/>
        <v>0.1736111111111111</v>
      </c>
    </row>
    <row r="35" spans="1:14" x14ac:dyDescent="0.15">
      <c r="A35" t="s">
        <v>1312</v>
      </c>
      <c r="B35" t="s">
        <v>1313</v>
      </c>
      <c r="C35" t="s">
        <v>17</v>
      </c>
      <c r="D35">
        <v>2007</v>
      </c>
      <c r="E35" t="s">
        <v>1314</v>
      </c>
      <c r="F35">
        <v>8</v>
      </c>
      <c r="G35">
        <v>0.56999999999999995</v>
      </c>
      <c r="H35">
        <v>0</v>
      </c>
      <c r="I35">
        <v>0</v>
      </c>
      <c r="J35">
        <v>1</v>
      </c>
      <c r="K35">
        <v>0</v>
      </c>
      <c r="L35">
        <v>1</v>
      </c>
      <c r="M35">
        <f t="shared" si="0"/>
        <v>2</v>
      </c>
      <c r="N35" s="8">
        <f t="shared" si="1"/>
        <v>0.34722222222222221</v>
      </c>
    </row>
    <row r="36" spans="1:14" x14ac:dyDescent="0.15">
      <c r="A36" t="s">
        <v>1315</v>
      </c>
      <c r="B36" t="s">
        <v>1316</v>
      </c>
      <c r="C36" t="s">
        <v>17</v>
      </c>
      <c r="D36">
        <v>2007</v>
      </c>
      <c r="E36" t="s">
        <v>1317</v>
      </c>
      <c r="F36">
        <v>8</v>
      </c>
      <c r="G36">
        <v>0.56999999999999995</v>
      </c>
      <c r="H36">
        <v>0</v>
      </c>
      <c r="I36">
        <v>0</v>
      </c>
      <c r="J36">
        <v>1</v>
      </c>
      <c r="K36">
        <v>1</v>
      </c>
      <c r="L36">
        <v>2</v>
      </c>
      <c r="M36">
        <f t="shared" si="0"/>
        <v>4</v>
      </c>
      <c r="N36" s="8">
        <f t="shared" si="1"/>
        <v>0.69444444444444442</v>
      </c>
    </row>
    <row r="37" spans="1:14" x14ac:dyDescent="0.15">
      <c r="A37" t="s">
        <v>1435</v>
      </c>
      <c r="B37" t="s">
        <v>1436</v>
      </c>
      <c r="C37" t="s">
        <v>17</v>
      </c>
      <c r="D37">
        <v>2007</v>
      </c>
      <c r="E37" t="s">
        <v>1437</v>
      </c>
      <c r="F37">
        <v>7</v>
      </c>
      <c r="G37">
        <v>0.5</v>
      </c>
      <c r="H37">
        <v>0</v>
      </c>
      <c r="I37">
        <v>0</v>
      </c>
      <c r="J37">
        <v>1</v>
      </c>
      <c r="K37">
        <v>2</v>
      </c>
      <c r="L37">
        <v>0</v>
      </c>
      <c r="M37">
        <f t="shared" si="0"/>
        <v>3</v>
      </c>
      <c r="N37" s="8">
        <f t="shared" si="1"/>
        <v>0.52083333333333337</v>
      </c>
    </row>
    <row r="38" spans="1:14" x14ac:dyDescent="0.15">
      <c r="A38" t="s">
        <v>1438</v>
      </c>
      <c r="B38" t="s">
        <v>1439</v>
      </c>
      <c r="C38" t="s">
        <v>17</v>
      </c>
      <c r="D38">
        <v>2007</v>
      </c>
      <c r="E38" t="s">
        <v>1440</v>
      </c>
      <c r="F38">
        <v>7</v>
      </c>
      <c r="G38">
        <v>0.5</v>
      </c>
      <c r="H38">
        <v>0</v>
      </c>
      <c r="I38">
        <v>1</v>
      </c>
      <c r="J38">
        <v>0</v>
      </c>
      <c r="K38">
        <v>1</v>
      </c>
      <c r="L38">
        <v>1</v>
      </c>
      <c r="M38">
        <f t="shared" si="0"/>
        <v>3</v>
      </c>
      <c r="N38" s="8">
        <f t="shared" si="1"/>
        <v>0.52083333333333337</v>
      </c>
    </row>
    <row r="39" spans="1:14" x14ac:dyDescent="0.15">
      <c r="A39" t="s">
        <v>1579</v>
      </c>
      <c r="B39" t="s">
        <v>1580</v>
      </c>
      <c r="C39" t="s">
        <v>17</v>
      </c>
      <c r="D39">
        <v>2007</v>
      </c>
      <c r="E39" t="s">
        <v>1581</v>
      </c>
      <c r="F39">
        <v>6</v>
      </c>
      <c r="G39">
        <v>0.43</v>
      </c>
      <c r="H39">
        <v>0</v>
      </c>
      <c r="I39">
        <v>0</v>
      </c>
      <c r="J39">
        <v>3</v>
      </c>
      <c r="K39">
        <v>1</v>
      </c>
      <c r="L39">
        <v>0</v>
      </c>
      <c r="M39">
        <f t="shared" si="0"/>
        <v>4</v>
      </c>
      <c r="N39" s="8">
        <f t="shared" si="1"/>
        <v>0.69444444444444442</v>
      </c>
    </row>
    <row r="40" spans="1:14" x14ac:dyDescent="0.15">
      <c r="A40" t="s">
        <v>1582</v>
      </c>
      <c r="B40" t="s">
        <v>1583</v>
      </c>
      <c r="C40" t="s">
        <v>17</v>
      </c>
      <c r="D40">
        <v>2007</v>
      </c>
      <c r="E40" t="s">
        <v>1584</v>
      </c>
      <c r="F40">
        <v>6</v>
      </c>
      <c r="G40">
        <v>0.43</v>
      </c>
      <c r="H40">
        <v>0</v>
      </c>
      <c r="I40">
        <v>0</v>
      </c>
      <c r="J40">
        <v>1</v>
      </c>
      <c r="K40">
        <v>2</v>
      </c>
      <c r="L40">
        <v>1</v>
      </c>
      <c r="M40">
        <f t="shared" si="0"/>
        <v>4</v>
      </c>
      <c r="N40" s="8">
        <f t="shared" si="1"/>
        <v>0.69444444444444442</v>
      </c>
    </row>
    <row r="41" spans="1:14" x14ac:dyDescent="0.15">
      <c r="A41" t="s">
        <v>1765</v>
      </c>
      <c r="B41" t="s">
        <v>1766</v>
      </c>
      <c r="C41" t="s">
        <v>17</v>
      </c>
      <c r="D41">
        <v>2007</v>
      </c>
      <c r="E41" t="s">
        <v>1767</v>
      </c>
      <c r="F41">
        <v>5</v>
      </c>
      <c r="G41">
        <v>0.36</v>
      </c>
      <c r="H41">
        <v>0</v>
      </c>
      <c r="I41">
        <v>0</v>
      </c>
      <c r="J41">
        <v>1</v>
      </c>
      <c r="K41">
        <v>0</v>
      </c>
      <c r="L41">
        <v>0</v>
      </c>
      <c r="M41">
        <f t="shared" si="0"/>
        <v>1</v>
      </c>
      <c r="N41" s="8">
        <f t="shared" si="1"/>
        <v>0.1736111111111111</v>
      </c>
    </row>
    <row r="42" spans="1:14" x14ac:dyDescent="0.15">
      <c r="A42" t="s">
        <v>1768</v>
      </c>
      <c r="B42" t="s">
        <v>1769</v>
      </c>
      <c r="C42" t="s">
        <v>17</v>
      </c>
      <c r="D42">
        <v>2007</v>
      </c>
      <c r="E42" t="s">
        <v>1770</v>
      </c>
      <c r="F42">
        <v>5</v>
      </c>
      <c r="G42">
        <v>0.36</v>
      </c>
      <c r="H42">
        <v>0</v>
      </c>
      <c r="I42">
        <v>1</v>
      </c>
      <c r="J42">
        <v>0</v>
      </c>
      <c r="K42">
        <v>1</v>
      </c>
      <c r="L42">
        <v>0</v>
      </c>
      <c r="M42">
        <f t="shared" si="0"/>
        <v>2</v>
      </c>
      <c r="N42" s="8">
        <f t="shared" si="1"/>
        <v>0.34722222222222221</v>
      </c>
    </row>
    <row r="43" spans="1:14" x14ac:dyDescent="0.15">
      <c r="A43" t="s">
        <v>1771</v>
      </c>
      <c r="B43" t="s">
        <v>1772</v>
      </c>
      <c r="C43" t="s">
        <v>17</v>
      </c>
      <c r="D43">
        <v>2007</v>
      </c>
      <c r="E43" t="s">
        <v>1773</v>
      </c>
      <c r="F43">
        <v>5</v>
      </c>
      <c r="G43">
        <v>0.36</v>
      </c>
      <c r="H43">
        <v>0</v>
      </c>
      <c r="I43">
        <v>1</v>
      </c>
      <c r="J43">
        <v>1</v>
      </c>
      <c r="K43">
        <v>0</v>
      </c>
      <c r="L43">
        <v>1</v>
      </c>
      <c r="M43">
        <f t="shared" si="0"/>
        <v>3</v>
      </c>
      <c r="N43" s="8">
        <f t="shared" si="1"/>
        <v>0.52083333333333337</v>
      </c>
    </row>
    <row r="44" spans="1:14" x14ac:dyDescent="0.15">
      <c r="A44" t="s">
        <v>1774</v>
      </c>
      <c r="B44" t="s">
        <v>1775</v>
      </c>
      <c r="C44" t="s">
        <v>17</v>
      </c>
      <c r="D44">
        <v>2007</v>
      </c>
      <c r="E44" t="s">
        <v>1776</v>
      </c>
      <c r="F44">
        <v>5</v>
      </c>
      <c r="G44">
        <v>0.36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0</v>
      </c>
      <c r="N44" s="8">
        <f t="shared" si="1"/>
        <v>0</v>
      </c>
    </row>
    <row r="45" spans="1:14" x14ac:dyDescent="0.15">
      <c r="A45" t="s">
        <v>1977</v>
      </c>
      <c r="B45" t="s">
        <v>1978</v>
      </c>
      <c r="C45" t="s">
        <v>17</v>
      </c>
      <c r="D45">
        <v>2007</v>
      </c>
      <c r="E45" t="s">
        <v>1979</v>
      </c>
      <c r="F45">
        <v>4</v>
      </c>
      <c r="G45">
        <v>0.28999999999999998</v>
      </c>
      <c r="H45">
        <v>0</v>
      </c>
      <c r="I45">
        <v>0</v>
      </c>
      <c r="J45">
        <v>1</v>
      </c>
      <c r="K45">
        <v>0</v>
      </c>
      <c r="L45">
        <v>0</v>
      </c>
      <c r="M45">
        <f t="shared" si="0"/>
        <v>1</v>
      </c>
      <c r="N45" s="8">
        <f t="shared" si="1"/>
        <v>0.1736111111111111</v>
      </c>
    </row>
    <row r="46" spans="1:14" x14ac:dyDescent="0.15">
      <c r="A46" t="s">
        <v>1980</v>
      </c>
      <c r="B46" t="s">
        <v>1775</v>
      </c>
      <c r="C46" t="s">
        <v>17</v>
      </c>
      <c r="D46">
        <v>2007</v>
      </c>
      <c r="E46" t="s">
        <v>1981</v>
      </c>
      <c r="F46">
        <v>4</v>
      </c>
      <c r="G46">
        <v>0.28999999999999998</v>
      </c>
      <c r="H46">
        <v>0</v>
      </c>
      <c r="I46">
        <v>0</v>
      </c>
      <c r="J46">
        <v>2</v>
      </c>
      <c r="K46">
        <v>0</v>
      </c>
      <c r="L46">
        <v>0</v>
      </c>
      <c r="M46">
        <f t="shared" si="0"/>
        <v>2</v>
      </c>
      <c r="N46" s="8">
        <f t="shared" si="1"/>
        <v>0.34722222222222221</v>
      </c>
    </row>
    <row r="47" spans="1:14" x14ac:dyDescent="0.15">
      <c r="A47" t="s">
        <v>1982</v>
      </c>
      <c r="B47" t="s">
        <v>1983</v>
      </c>
      <c r="C47" t="s">
        <v>17</v>
      </c>
      <c r="D47">
        <v>2007</v>
      </c>
      <c r="E47" t="s">
        <v>1984</v>
      </c>
      <c r="F47">
        <v>4</v>
      </c>
      <c r="G47">
        <v>0.28999999999999998</v>
      </c>
      <c r="H47">
        <v>0</v>
      </c>
      <c r="I47">
        <v>0</v>
      </c>
      <c r="J47">
        <v>0</v>
      </c>
      <c r="K47">
        <v>0</v>
      </c>
      <c r="L47">
        <v>1</v>
      </c>
      <c r="M47">
        <f t="shared" si="0"/>
        <v>1</v>
      </c>
      <c r="N47" s="8">
        <f t="shared" si="1"/>
        <v>0.1736111111111111</v>
      </c>
    </row>
    <row r="48" spans="1:14" x14ac:dyDescent="0.15">
      <c r="A48" t="s">
        <v>2165</v>
      </c>
      <c r="B48" t="s">
        <v>2166</v>
      </c>
      <c r="C48" t="s">
        <v>17</v>
      </c>
      <c r="D48">
        <v>2007</v>
      </c>
      <c r="E48" t="s">
        <v>2167</v>
      </c>
      <c r="F48">
        <v>3</v>
      </c>
      <c r="G48">
        <v>0.21</v>
      </c>
      <c r="H48">
        <v>0</v>
      </c>
      <c r="I48">
        <v>0</v>
      </c>
      <c r="J48">
        <v>0</v>
      </c>
      <c r="K48">
        <v>0</v>
      </c>
      <c r="L48">
        <v>1</v>
      </c>
      <c r="M48">
        <f t="shared" si="0"/>
        <v>1</v>
      </c>
      <c r="N48" s="8">
        <f t="shared" si="1"/>
        <v>0.1736111111111111</v>
      </c>
    </row>
    <row r="49" spans="1:14" x14ac:dyDescent="0.15">
      <c r="A49" t="s">
        <v>2168</v>
      </c>
      <c r="B49" t="s">
        <v>2169</v>
      </c>
      <c r="C49" t="s">
        <v>17</v>
      </c>
      <c r="D49">
        <v>2007</v>
      </c>
      <c r="E49" t="s">
        <v>2170</v>
      </c>
      <c r="F49">
        <v>3</v>
      </c>
      <c r="G49">
        <v>0.21</v>
      </c>
      <c r="H49">
        <v>0</v>
      </c>
      <c r="I49">
        <v>0</v>
      </c>
      <c r="J49">
        <v>1</v>
      </c>
      <c r="K49">
        <v>1</v>
      </c>
      <c r="L49">
        <v>0</v>
      </c>
      <c r="M49">
        <f t="shared" si="0"/>
        <v>2</v>
      </c>
      <c r="N49" s="8">
        <f t="shared" si="1"/>
        <v>0.34722222222222221</v>
      </c>
    </row>
    <row r="50" spans="1:14" x14ac:dyDescent="0.15">
      <c r="A50" t="s">
        <v>2171</v>
      </c>
      <c r="B50" t="s">
        <v>2172</v>
      </c>
      <c r="C50" t="s">
        <v>17</v>
      </c>
      <c r="D50">
        <v>2007</v>
      </c>
      <c r="E50" t="s">
        <v>2173</v>
      </c>
      <c r="F50">
        <v>3</v>
      </c>
      <c r="G50">
        <v>0.21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0"/>
        <v>0</v>
      </c>
      <c r="N50" s="8">
        <f t="shared" si="1"/>
        <v>0</v>
      </c>
    </row>
    <row r="51" spans="1:14" x14ac:dyDescent="0.15">
      <c r="A51" t="s">
        <v>2174</v>
      </c>
      <c r="B51" t="s">
        <v>2175</v>
      </c>
      <c r="C51" t="s">
        <v>17</v>
      </c>
      <c r="D51">
        <v>2007</v>
      </c>
      <c r="E51" t="s">
        <v>2176</v>
      </c>
      <c r="F51">
        <v>3</v>
      </c>
      <c r="G51">
        <v>0.21</v>
      </c>
      <c r="H51">
        <v>0</v>
      </c>
      <c r="I51">
        <v>0</v>
      </c>
      <c r="J51">
        <v>1</v>
      </c>
      <c r="K51">
        <v>0</v>
      </c>
      <c r="L51">
        <v>1</v>
      </c>
      <c r="M51">
        <f t="shared" si="0"/>
        <v>2</v>
      </c>
      <c r="N51" s="8">
        <f t="shared" si="1"/>
        <v>0.34722222222222221</v>
      </c>
    </row>
    <row r="52" spans="1:14" x14ac:dyDescent="0.15">
      <c r="A52" t="s">
        <v>2369</v>
      </c>
      <c r="B52" t="s">
        <v>2370</v>
      </c>
      <c r="C52" t="s">
        <v>17</v>
      </c>
      <c r="D52">
        <v>2007</v>
      </c>
      <c r="E52" t="s">
        <v>2371</v>
      </c>
      <c r="F52">
        <v>2</v>
      </c>
      <c r="G52">
        <v>0.14000000000000001</v>
      </c>
      <c r="H52">
        <v>1</v>
      </c>
      <c r="I52">
        <v>0</v>
      </c>
      <c r="J52">
        <v>1</v>
      </c>
      <c r="K52">
        <v>0</v>
      </c>
      <c r="L52">
        <v>0</v>
      </c>
      <c r="M52">
        <f t="shared" si="0"/>
        <v>2</v>
      </c>
      <c r="N52" s="8">
        <f t="shared" si="1"/>
        <v>0.34722222222222221</v>
      </c>
    </row>
    <row r="53" spans="1:14" x14ac:dyDescent="0.15">
      <c r="A53" t="s">
        <v>2372</v>
      </c>
      <c r="B53" t="s">
        <v>2373</v>
      </c>
      <c r="C53" t="s">
        <v>17</v>
      </c>
      <c r="D53">
        <v>2007</v>
      </c>
      <c r="E53" t="s">
        <v>2374</v>
      </c>
      <c r="F53">
        <v>2</v>
      </c>
      <c r="G53">
        <v>0.14000000000000001</v>
      </c>
      <c r="H53">
        <v>0</v>
      </c>
      <c r="I53">
        <v>0</v>
      </c>
      <c r="J53">
        <v>0</v>
      </c>
      <c r="K53">
        <v>1</v>
      </c>
      <c r="L53">
        <v>0</v>
      </c>
      <c r="M53">
        <f t="shared" si="0"/>
        <v>1</v>
      </c>
      <c r="N53" s="8">
        <f t="shared" si="1"/>
        <v>0.1736111111111111</v>
      </c>
    </row>
    <row r="54" spans="1:14" x14ac:dyDescent="0.15">
      <c r="A54" t="s">
        <v>2375</v>
      </c>
      <c r="B54" t="s">
        <v>2376</v>
      </c>
      <c r="C54" t="s">
        <v>17</v>
      </c>
      <c r="D54">
        <v>2007</v>
      </c>
      <c r="E54" t="s">
        <v>2377</v>
      </c>
      <c r="F54">
        <v>2</v>
      </c>
      <c r="G54">
        <v>0.14000000000000001</v>
      </c>
      <c r="H54">
        <v>0</v>
      </c>
      <c r="I54">
        <v>0</v>
      </c>
      <c r="J54">
        <v>0</v>
      </c>
      <c r="K54">
        <v>1</v>
      </c>
      <c r="L54">
        <v>0</v>
      </c>
      <c r="M54">
        <f t="shared" si="0"/>
        <v>1</v>
      </c>
      <c r="N54" s="8">
        <f t="shared" si="1"/>
        <v>0.1736111111111111</v>
      </c>
    </row>
    <row r="55" spans="1:14" x14ac:dyDescent="0.15">
      <c r="A55" t="s">
        <v>2378</v>
      </c>
      <c r="B55" t="s">
        <v>2379</v>
      </c>
      <c r="C55" t="s">
        <v>17</v>
      </c>
      <c r="D55">
        <v>2007</v>
      </c>
      <c r="E55" t="s">
        <v>2380</v>
      </c>
      <c r="F55">
        <v>2</v>
      </c>
      <c r="G55">
        <v>0.14000000000000001</v>
      </c>
      <c r="H55">
        <v>0</v>
      </c>
      <c r="I55">
        <v>1</v>
      </c>
      <c r="J55">
        <v>0</v>
      </c>
      <c r="K55">
        <v>1</v>
      </c>
      <c r="L55">
        <v>0</v>
      </c>
      <c r="M55">
        <f t="shared" si="0"/>
        <v>2</v>
      </c>
      <c r="N55" s="8">
        <f t="shared" si="1"/>
        <v>0.34722222222222221</v>
      </c>
    </row>
    <row r="56" spans="1:14" x14ac:dyDescent="0.15">
      <c r="A56" t="s">
        <v>2573</v>
      </c>
      <c r="B56" t="s">
        <v>2574</v>
      </c>
      <c r="C56" t="s">
        <v>17</v>
      </c>
      <c r="D56">
        <v>2007</v>
      </c>
      <c r="E56" t="s">
        <v>2575</v>
      </c>
      <c r="F56">
        <v>1</v>
      </c>
      <c r="G56">
        <v>7.0000000000000007E-2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0"/>
        <v>0</v>
      </c>
      <c r="N56" s="8">
        <f t="shared" si="1"/>
        <v>0</v>
      </c>
    </row>
    <row r="57" spans="1:14" x14ac:dyDescent="0.15">
      <c r="A57" t="s">
        <v>2576</v>
      </c>
      <c r="B57" t="s">
        <v>2577</v>
      </c>
      <c r="C57" t="s">
        <v>17</v>
      </c>
      <c r="D57">
        <v>2007</v>
      </c>
      <c r="E57" t="s">
        <v>2578</v>
      </c>
      <c r="F57">
        <v>1</v>
      </c>
      <c r="G57">
        <v>7.0000000000000007E-2</v>
      </c>
      <c r="H57">
        <v>0</v>
      </c>
      <c r="I57">
        <v>0</v>
      </c>
      <c r="J57">
        <v>1</v>
      </c>
      <c r="K57">
        <v>0</v>
      </c>
      <c r="L57">
        <v>0</v>
      </c>
      <c r="M57">
        <f t="shared" si="0"/>
        <v>1</v>
      </c>
      <c r="N57" s="8">
        <f t="shared" si="1"/>
        <v>0.1736111111111111</v>
      </c>
    </row>
    <row r="58" spans="1:14" x14ac:dyDescent="0.15">
      <c r="A58" t="s">
        <v>2708</v>
      </c>
      <c r="B58" t="s">
        <v>2709</v>
      </c>
      <c r="C58" t="s">
        <v>17</v>
      </c>
      <c r="D58">
        <v>2007</v>
      </c>
      <c r="E58" t="s">
        <v>2710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  <c r="N58" s="8">
        <f t="shared" si="1"/>
        <v>0</v>
      </c>
    </row>
    <row r="59" spans="1:14" x14ac:dyDescent="0.15">
      <c r="A59" t="s">
        <v>2711</v>
      </c>
      <c r="B59" t="s">
        <v>2625</v>
      </c>
      <c r="C59" t="s">
        <v>17</v>
      </c>
      <c r="D59">
        <v>2007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0</v>
      </c>
      <c r="N59" s="8">
        <f t="shared" si="1"/>
        <v>0</v>
      </c>
    </row>
    <row r="60" spans="1:14" x14ac:dyDescent="0.15">
      <c r="M60">
        <f>AVERAGE(M2:M59)</f>
        <v>5.7586206896551726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5" t="s">
        <v>2723</v>
      </c>
      <c r="N1" s="6" t="s">
        <v>2724</v>
      </c>
      <c r="O1" s="7" t="s">
        <v>2725</v>
      </c>
    </row>
    <row r="2" spans="1:15" x14ac:dyDescent="0.15">
      <c r="A2" s="1" t="s">
        <v>46</v>
      </c>
      <c r="B2" s="1" t="s">
        <v>47</v>
      </c>
      <c r="C2" s="1" t="s">
        <v>17</v>
      </c>
      <c r="D2" s="1">
        <v>2008</v>
      </c>
      <c r="E2" s="1" t="s">
        <v>48</v>
      </c>
      <c r="F2" s="1">
        <v>75</v>
      </c>
      <c r="G2" s="1">
        <v>5.77</v>
      </c>
      <c r="H2" s="1">
        <v>0</v>
      </c>
      <c r="I2" s="1">
        <v>3</v>
      </c>
      <c r="J2" s="1">
        <v>3</v>
      </c>
      <c r="K2" s="1">
        <v>10</v>
      </c>
      <c r="L2" s="1">
        <v>7</v>
      </c>
      <c r="M2">
        <f>SUM(H2:L2)</f>
        <v>23</v>
      </c>
      <c r="N2" s="8">
        <f>M2/4.71</f>
        <v>4.8832271762208066</v>
      </c>
      <c r="O2">
        <v>4.71</v>
      </c>
    </row>
    <row r="3" spans="1:15" x14ac:dyDescent="0.15">
      <c r="A3" s="1" t="s">
        <v>205</v>
      </c>
      <c r="B3" s="1" t="s">
        <v>206</v>
      </c>
      <c r="C3" s="1" t="s">
        <v>17</v>
      </c>
      <c r="D3" s="1">
        <v>2008</v>
      </c>
      <c r="E3" s="1" t="s">
        <v>207</v>
      </c>
      <c r="F3" s="1">
        <v>32</v>
      </c>
      <c r="G3" s="1">
        <v>2.46</v>
      </c>
      <c r="H3" s="1">
        <v>0</v>
      </c>
      <c r="I3" s="1">
        <v>0</v>
      </c>
      <c r="J3" s="1">
        <v>5</v>
      </c>
      <c r="K3" s="1">
        <v>3</v>
      </c>
      <c r="L3" s="1">
        <v>1</v>
      </c>
      <c r="M3">
        <f t="shared" ref="M3:M64" si="0">SUM(H3:L3)</f>
        <v>9</v>
      </c>
      <c r="N3" s="8">
        <f t="shared" ref="N3:N64" si="1">M3/4.71</f>
        <v>1.910828025477707</v>
      </c>
    </row>
    <row r="4" spans="1:15" x14ac:dyDescent="0.15">
      <c r="A4" s="1" t="s">
        <v>244</v>
      </c>
      <c r="B4" s="1" t="s">
        <v>245</v>
      </c>
      <c r="C4" s="1" t="s">
        <v>17</v>
      </c>
      <c r="D4" s="1">
        <v>2008</v>
      </c>
      <c r="E4" s="1" t="s">
        <v>246</v>
      </c>
      <c r="F4" s="1">
        <v>29</v>
      </c>
      <c r="G4" s="1">
        <v>2.23</v>
      </c>
      <c r="H4" s="1">
        <v>0</v>
      </c>
      <c r="I4" s="1">
        <v>3</v>
      </c>
      <c r="J4" s="1">
        <v>4</v>
      </c>
      <c r="K4" s="1">
        <v>5</v>
      </c>
      <c r="L4" s="1">
        <v>4</v>
      </c>
      <c r="M4">
        <f t="shared" si="0"/>
        <v>16</v>
      </c>
      <c r="N4" s="8">
        <f t="shared" si="1"/>
        <v>3.397027600849257</v>
      </c>
    </row>
    <row r="5" spans="1:15" x14ac:dyDescent="0.15">
      <c r="A5" s="1" t="s">
        <v>268</v>
      </c>
      <c r="B5" s="1" t="s">
        <v>269</v>
      </c>
      <c r="C5" s="1" t="s">
        <v>17</v>
      </c>
      <c r="D5" s="1">
        <v>2008</v>
      </c>
      <c r="E5" s="1" t="s">
        <v>270</v>
      </c>
      <c r="F5" s="1">
        <v>27</v>
      </c>
      <c r="G5" s="1">
        <v>2.08</v>
      </c>
      <c r="H5" s="1">
        <v>0</v>
      </c>
      <c r="I5" s="1">
        <v>1</v>
      </c>
      <c r="J5" s="1">
        <v>5</v>
      </c>
      <c r="K5" s="1">
        <v>3</v>
      </c>
      <c r="L5" s="1">
        <v>4</v>
      </c>
      <c r="M5">
        <f t="shared" si="0"/>
        <v>13</v>
      </c>
      <c r="N5" s="8">
        <f t="shared" si="1"/>
        <v>2.7600849256900211</v>
      </c>
    </row>
    <row r="6" spans="1:15" x14ac:dyDescent="0.15">
      <c r="A6" s="1" t="s">
        <v>337</v>
      </c>
      <c r="B6" s="1" t="s">
        <v>338</v>
      </c>
      <c r="C6" s="1" t="s">
        <v>17</v>
      </c>
      <c r="D6" s="1">
        <v>2008</v>
      </c>
      <c r="E6" s="1" t="s">
        <v>339</v>
      </c>
      <c r="F6" s="1">
        <v>24</v>
      </c>
      <c r="G6" s="1">
        <v>1.85</v>
      </c>
      <c r="H6" s="1">
        <v>0</v>
      </c>
      <c r="I6" s="1">
        <v>3</v>
      </c>
      <c r="J6" s="1">
        <v>3</v>
      </c>
      <c r="K6" s="1">
        <v>1</v>
      </c>
      <c r="L6" s="1">
        <v>3</v>
      </c>
      <c r="M6">
        <f t="shared" si="0"/>
        <v>10</v>
      </c>
      <c r="N6" s="8">
        <f t="shared" si="1"/>
        <v>2.1231422505307855</v>
      </c>
    </row>
    <row r="7" spans="1:15" x14ac:dyDescent="0.15">
      <c r="A7" s="1" t="s">
        <v>370</v>
      </c>
      <c r="B7" s="1" t="s">
        <v>371</v>
      </c>
      <c r="C7" s="1" t="s">
        <v>17</v>
      </c>
      <c r="D7" s="1">
        <v>2008</v>
      </c>
      <c r="E7" s="1" t="s">
        <v>372</v>
      </c>
      <c r="F7" s="1">
        <v>23</v>
      </c>
      <c r="G7" s="1">
        <v>1.77</v>
      </c>
      <c r="H7" s="1">
        <v>0</v>
      </c>
      <c r="I7" s="1">
        <v>2</v>
      </c>
      <c r="J7" s="1">
        <v>1</v>
      </c>
      <c r="K7" s="1">
        <v>2</v>
      </c>
      <c r="L7" s="1">
        <v>7</v>
      </c>
      <c r="M7">
        <f t="shared" si="0"/>
        <v>12</v>
      </c>
      <c r="N7" s="8">
        <f t="shared" si="1"/>
        <v>2.5477707006369426</v>
      </c>
    </row>
    <row r="8" spans="1:15" x14ac:dyDescent="0.15">
      <c r="A8" s="1" t="s">
        <v>373</v>
      </c>
      <c r="B8" s="1" t="s">
        <v>374</v>
      </c>
      <c r="C8" s="1" t="s">
        <v>17</v>
      </c>
      <c r="D8" s="1">
        <v>2008</v>
      </c>
      <c r="E8" s="1" t="s">
        <v>375</v>
      </c>
      <c r="F8" s="1">
        <v>23</v>
      </c>
      <c r="G8" s="1">
        <v>1.77</v>
      </c>
      <c r="H8" s="1">
        <v>2</v>
      </c>
      <c r="I8" s="1">
        <v>3</v>
      </c>
      <c r="J8" s="1">
        <v>2</v>
      </c>
      <c r="K8" s="1">
        <v>3</v>
      </c>
      <c r="L8" s="1">
        <v>4</v>
      </c>
      <c r="M8">
        <f t="shared" si="0"/>
        <v>14</v>
      </c>
      <c r="N8" s="8">
        <f t="shared" si="1"/>
        <v>2.9723991507431</v>
      </c>
    </row>
    <row r="9" spans="1:15" x14ac:dyDescent="0.15">
      <c r="A9" s="1" t="s">
        <v>433</v>
      </c>
      <c r="B9" s="1" t="s">
        <v>434</v>
      </c>
      <c r="C9" s="1" t="s">
        <v>17</v>
      </c>
      <c r="D9" s="1">
        <v>2008</v>
      </c>
      <c r="E9" s="1" t="s">
        <v>435</v>
      </c>
      <c r="F9" s="1">
        <v>21</v>
      </c>
      <c r="G9" s="1">
        <v>1.62</v>
      </c>
      <c r="H9" s="1">
        <v>1</v>
      </c>
      <c r="I9" s="1">
        <v>2</v>
      </c>
      <c r="J9" s="1">
        <v>1</v>
      </c>
      <c r="K9" s="1">
        <v>3</v>
      </c>
      <c r="L9" s="1">
        <v>1</v>
      </c>
      <c r="M9">
        <f t="shared" si="0"/>
        <v>8</v>
      </c>
      <c r="N9" s="8">
        <f t="shared" si="1"/>
        <v>1.6985138004246285</v>
      </c>
    </row>
    <row r="10" spans="1:15" x14ac:dyDescent="0.15">
      <c r="A10" s="1" t="s">
        <v>436</v>
      </c>
      <c r="B10" s="1" t="s">
        <v>437</v>
      </c>
      <c r="C10" s="1" t="s">
        <v>17</v>
      </c>
      <c r="D10" s="1">
        <v>2008</v>
      </c>
      <c r="E10" s="1" t="s">
        <v>438</v>
      </c>
      <c r="F10" s="1">
        <v>21</v>
      </c>
      <c r="G10" s="1">
        <v>1.62</v>
      </c>
      <c r="H10" s="1">
        <v>0</v>
      </c>
      <c r="I10" s="1">
        <v>1</v>
      </c>
      <c r="J10" s="1">
        <v>2</v>
      </c>
      <c r="K10" s="1">
        <v>3</v>
      </c>
      <c r="L10" s="1">
        <v>1</v>
      </c>
      <c r="M10">
        <f t="shared" si="0"/>
        <v>7</v>
      </c>
      <c r="N10" s="8">
        <f t="shared" si="1"/>
        <v>1.48619957537155</v>
      </c>
    </row>
    <row r="11" spans="1:15" x14ac:dyDescent="0.15">
      <c r="A11" s="1" t="s">
        <v>505</v>
      </c>
      <c r="B11" s="1" t="s">
        <v>506</v>
      </c>
      <c r="C11" s="1" t="s">
        <v>17</v>
      </c>
      <c r="D11" s="1">
        <v>2008</v>
      </c>
      <c r="E11" s="1" t="s">
        <v>507</v>
      </c>
      <c r="F11" s="1">
        <v>19</v>
      </c>
      <c r="G11" s="1">
        <v>1.46</v>
      </c>
      <c r="H11" s="1">
        <v>0</v>
      </c>
      <c r="I11" s="1">
        <v>0</v>
      </c>
      <c r="J11" s="1">
        <v>4</v>
      </c>
      <c r="K11" s="1">
        <v>3</v>
      </c>
      <c r="L11" s="1">
        <v>3</v>
      </c>
      <c r="M11">
        <f t="shared" si="0"/>
        <v>10</v>
      </c>
      <c r="N11" s="8">
        <f t="shared" si="1"/>
        <v>2.1231422505307855</v>
      </c>
    </row>
    <row r="12" spans="1:15" x14ac:dyDescent="0.15">
      <c r="A12" s="1" t="s">
        <v>598</v>
      </c>
      <c r="B12" s="1" t="s">
        <v>599</v>
      </c>
      <c r="C12" s="1" t="s">
        <v>17</v>
      </c>
      <c r="D12" s="1">
        <v>2008</v>
      </c>
      <c r="E12" s="1" t="s">
        <v>600</v>
      </c>
      <c r="F12" s="1">
        <v>17</v>
      </c>
      <c r="G12" s="1">
        <v>1.31</v>
      </c>
      <c r="H12" s="1">
        <v>1</v>
      </c>
      <c r="I12" s="1">
        <v>0</v>
      </c>
      <c r="J12" s="1">
        <v>3</v>
      </c>
      <c r="K12" s="1">
        <v>1</v>
      </c>
      <c r="L12" s="1">
        <v>2</v>
      </c>
      <c r="M12">
        <f t="shared" si="0"/>
        <v>7</v>
      </c>
      <c r="N12" s="8">
        <f t="shared" si="1"/>
        <v>1.48619957537155</v>
      </c>
    </row>
    <row r="13" spans="1:15" x14ac:dyDescent="0.15">
      <c r="A13" s="1" t="s">
        <v>601</v>
      </c>
      <c r="B13" s="1" t="s">
        <v>602</v>
      </c>
      <c r="C13" s="1" t="s">
        <v>17</v>
      </c>
      <c r="D13" s="1">
        <v>2008</v>
      </c>
      <c r="E13" s="1" t="s">
        <v>603</v>
      </c>
      <c r="F13" s="1">
        <v>17</v>
      </c>
      <c r="G13" s="1">
        <v>1.31</v>
      </c>
      <c r="H13" s="1">
        <v>0</v>
      </c>
      <c r="I13" s="1">
        <v>2</v>
      </c>
      <c r="J13" s="1">
        <v>1</v>
      </c>
      <c r="K13" s="1">
        <v>4</v>
      </c>
      <c r="L13" s="1">
        <v>1</v>
      </c>
      <c r="M13">
        <f t="shared" si="0"/>
        <v>8</v>
      </c>
      <c r="N13" s="8">
        <f t="shared" si="1"/>
        <v>1.6985138004246285</v>
      </c>
    </row>
    <row r="14" spans="1:15" x14ac:dyDescent="0.15">
      <c r="A14" s="1" t="s">
        <v>604</v>
      </c>
      <c r="B14" s="1" t="s">
        <v>605</v>
      </c>
      <c r="C14" s="1" t="s">
        <v>17</v>
      </c>
      <c r="D14" s="1">
        <v>2008</v>
      </c>
      <c r="E14" s="1" t="s">
        <v>606</v>
      </c>
      <c r="F14" s="1">
        <v>17</v>
      </c>
      <c r="G14" s="1">
        <v>1.31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>
        <f t="shared" si="0"/>
        <v>2</v>
      </c>
      <c r="N14" s="8">
        <f t="shared" si="1"/>
        <v>0.42462845010615713</v>
      </c>
    </row>
    <row r="15" spans="1:15" x14ac:dyDescent="0.15">
      <c r="A15" s="1" t="s">
        <v>607</v>
      </c>
      <c r="B15" s="1" t="s">
        <v>608</v>
      </c>
      <c r="C15" s="1" t="s">
        <v>17</v>
      </c>
      <c r="D15" s="1">
        <v>2008</v>
      </c>
      <c r="E15" s="1" t="s">
        <v>609</v>
      </c>
      <c r="F15" s="1">
        <v>17</v>
      </c>
      <c r="G15" s="1">
        <v>1.31</v>
      </c>
      <c r="H15" s="1">
        <v>1</v>
      </c>
      <c r="I15" s="1">
        <v>5</v>
      </c>
      <c r="J15" s="1">
        <v>2</v>
      </c>
      <c r="K15" s="1">
        <v>2</v>
      </c>
      <c r="L15" s="1">
        <v>1</v>
      </c>
      <c r="M15">
        <f t="shared" si="0"/>
        <v>11</v>
      </c>
      <c r="N15" s="8">
        <f t="shared" si="1"/>
        <v>2.335456475583864</v>
      </c>
    </row>
    <row r="16" spans="1:15" x14ac:dyDescent="0.15">
      <c r="A16" s="1" t="s">
        <v>697</v>
      </c>
      <c r="B16" s="1" t="s">
        <v>698</v>
      </c>
      <c r="C16" s="1" t="s">
        <v>17</v>
      </c>
      <c r="D16" s="1">
        <v>2008</v>
      </c>
      <c r="E16" s="1" t="s">
        <v>699</v>
      </c>
      <c r="F16" s="1">
        <v>15</v>
      </c>
      <c r="G16" s="1">
        <v>1.1499999999999999</v>
      </c>
      <c r="H16" s="1">
        <v>1</v>
      </c>
      <c r="I16" s="1">
        <v>0</v>
      </c>
      <c r="J16" s="1">
        <v>2</v>
      </c>
      <c r="K16" s="1">
        <v>3</v>
      </c>
      <c r="L16" s="1">
        <v>1</v>
      </c>
      <c r="M16">
        <f t="shared" si="0"/>
        <v>7</v>
      </c>
      <c r="N16" s="8">
        <f t="shared" si="1"/>
        <v>1.48619957537155</v>
      </c>
    </row>
    <row r="17" spans="1:14" x14ac:dyDescent="0.15">
      <c r="A17" s="1" t="s">
        <v>739</v>
      </c>
      <c r="B17" s="1" t="s">
        <v>740</v>
      </c>
      <c r="C17" s="1" t="s">
        <v>17</v>
      </c>
      <c r="D17" s="1">
        <v>2008</v>
      </c>
      <c r="E17" s="1" t="s">
        <v>741</v>
      </c>
      <c r="F17" s="1">
        <v>14</v>
      </c>
      <c r="G17" s="1">
        <v>1.08</v>
      </c>
      <c r="H17" s="1">
        <v>0</v>
      </c>
      <c r="I17" s="1">
        <v>2</v>
      </c>
      <c r="J17" s="1">
        <v>2</v>
      </c>
      <c r="K17" s="1">
        <v>1</v>
      </c>
      <c r="L17" s="1">
        <v>4</v>
      </c>
      <c r="M17">
        <f t="shared" si="0"/>
        <v>9</v>
      </c>
      <c r="N17" s="8">
        <f t="shared" si="1"/>
        <v>1.910828025477707</v>
      </c>
    </row>
    <row r="18" spans="1:14" x14ac:dyDescent="0.15">
      <c r="A18" s="1" t="s">
        <v>742</v>
      </c>
      <c r="B18" s="1" t="s">
        <v>743</v>
      </c>
      <c r="C18" s="1" t="s">
        <v>17</v>
      </c>
      <c r="D18" s="1">
        <v>2008</v>
      </c>
      <c r="E18" s="1" t="s">
        <v>744</v>
      </c>
      <c r="F18" s="1">
        <v>14</v>
      </c>
      <c r="G18" s="1">
        <v>1.08</v>
      </c>
      <c r="H18" s="1">
        <v>0</v>
      </c>
      <c r="I18" s="1">
        <v>2</v>
      </c>
      <c r="J18" s="1">
        <v>4</v>
      </c>
      <c r="K18" s="1">
        <v>1</v>
      </c>
      <c r="L18" s="1">
        <v>0</v>
      </c>
      <c r="M18">
        <f t="shared" si="0"/>
        <v>7</v>
      </c>
      <c r="N18" s="8">
        <f t="shared" si="1"/>
        <v>1.48619957537155</v>
      </c>
    </row>
    <row r="19" spans="1:14" x14ac:dyDescent="0.15">
      <c r="A19" s="1" t="s">
        <v>745</v>
      </c>
      <c r="B19" s="1" t="s">
        <v>746</v>
      </c>
      <c r="C19" s="1" t="s">
        <v>17</v>
      </c>
      <c r="D19" s="1">
        <v>2008</v>
      </c>
      <c r="E19" s="1" t="s">
        <v>747</v>
      </c>
      <c r="F19" s="1">
        <v>14</v>
      </c>
      <c r="G19" s="1">
        <v>1.08</v>
      </c>
      <c r="H19" s="1">
        <v>2</v>
      </c>
      <c r="I19" s="1">
        <v>4</v>
      </c>
      <c r="J19" s="1">
        <v>2</v>
      </c>
      <c r="K19" s="1">
        <v>2</v>
      </c>
      <c r="L19" s="1">
        <v>0</v>
      </c>
      <c r="M19">
        <f t="shared" si="0"/>
        <v>10</v>
      </c>
      <c r="N19" s="8">
        <f t="shared" si="1"/>
        <v>2.1231422505307855</v>
      </c>
    </row>
    <row r="20" spans="1:14" x14ac:dyDescent="0.15">
      <c r="A20" s="1" t="s">
        <v>805</v>
      </c>
      <c r="B20" s="1" t="s">
        <v>806</v>
      </c>
      <c r="C20" s="1" t="s">
        <v>17</v>
      </c>
      <c r="D20" s="1">
        <v>2008</v>
      </c>
      <c r="E20" s="1" t="s">
        <v>807</v>
      </c>
      <c r="F20" s="1">
        <v>13</v>
      </c>
      <c r="G20" s="1">
        <v>1</v>
      </c>
      <c r="H20" s="1">
        <v>0</v>
      </c>
      <c r="I20" s="1">
        <v>0</v>
      </c>
      <c r="J20" s="1">
        <v>3</v>
      </c>
      <c r="K20" s="1">
        <v>2</v>
      </c>
      <c r="L20" s="1">
        <v>4</v>
      </c>
      <c r="M20">
        <f t="shared" si="0"/>
        <v>9</v>
      </c>
      <c r="N20" s="8">
        <f t="shared" si="1"/>
        <v>1.910828025477707</v>
      </c>
    </row>
    <row r="21" spans="1:14" x14ac:dyDescent="0.15">
      <c r="A21" s="1" t="s">
        <v>808</v>
      </c>
      <c r="B21" s="1" t="s">
        <v>809</v>
      </c>
      <c r="C21" s="1" t="s">
        <v>17</v>
      </c>
      <c r="D21" s="1">
        <v>2008</v>
      </c>
      <c r="E21" s="1" t="s">
        <v>810</v>
      </c>
      <c r="F21" s="1">
        <v>13</v>
      </c>
      <c r="G21" s="1">
        <v>1</v>
      </c>
      <c r="H21" s="1">
        <v>0</v>
      </c>
      <c r="I21" s="1">
        <v>2</v>
      </c>
      <c r="J21" s="1">
        <v>3</v>
      </c>
      <c r="K21" s="1">
        <v>0</v>
      </c>
      <c r="L21" s="1">
        <v>0</v>
      </c>
      <c r="M21">
        <f t="shared" si="0"/>
        <v>5</v>
      </c>
      <c r="N21" s="8">
        <f t="shared" si="1"/>
        <v>1.0615711252653928</v>
      </c>
    </row>
    <row r="22" spans="1:14" x14ac:dyDescent="0.15">
      <c r="A22" s="1" t="s">
        <v>811</v>
      </c>
      <c r="B22" s="1" t="s">
        <v>812</v>
      </c>
      <c r="C22" s="1" t="s">
        <v>17</v>
      </c>
      <c r="D22" s="1">
        <v>2008</v>
      </c>
      <c r="E22" s="1" t="s">
        <v>813</v>
      </c>
      <c r="F22" s="1">
        <v>13</v>
      </c>
      <c r="G22" s="1">
        <v>1</v>
      </c>
      <c r="H22" s="1">
        <v>0</v>
      </c>
      <c r="I22" s="1">
        <v>1</v>
      </c>
      <c r="J22" s="1">
        <v>2</v>
      </c>
      <c r="K22" s="1">
        <v>3</v>
      </c>
      <c r="L22" s="1">
        <v>1</v>
      </c>
      <c r="M22">
        <f t="shared" si="0"/>
        <v>7</v>
      </c>
      <c r="N22" s="8">
        <f t="shared" si="1"/>
        <v>1.48619957537155</v>
      </c>
    </row>
    <row r="23" spans="1:14" x14ac:dyDescent="0.15">
      <c r="A23" s="1" t="s">
        <v>814</v>
      </c>
      <c r="B23" s="1" t="s">
        <v>815</v>
      </c>
      <c r="C23" s="1" t="s">
        <v>17</v>
      </c>
      <c r="D23" s="1">
        <v>2008</v>
      </c>
      <c r="E23" s="1" t="s">
        <v>816</v>
      </c>
      <c r="F23" s="1">
        <v>13</v>
      </c>
      <c r="G23" s="1">
        <v>1</v>
      </c>
      <c r="H23" s="1">
        <v>1</v>
      </c>
      <c r="I23" s="1">
        <v>2</v>
      </c>
      <c r="J23" s="1">
        <v>0</v>
      </c>
      <c r="K23" s="1">
        <v>4</v>
      </c>
      <c r="L23" s="1">
        <v>1</v>
      </c>
      <c r="M23">
        <f t="shared" si="0"/>
        <v>8</v>
      </c>
      <c r="N23" s="8">
        <f t="shared" si="1"/>
        <v>1.6985138004246285</v>
      </c>
    </row>
    <row r="24" spans="1:14" x14ac:dyDescent="0.15">
      <c r="A24" s="1" t="s">
        <v>898</v>
      </c>
      <c r="B24" s="1" t="s">
        <v>899</v>
      </c>
      <c r="C24" s="1" t="s">
        <v>17</v>
      </c>
      <c r="D24" s="1">
        <v>2008</v>
      </c>
      <c r="E24" s="1" t="s">
        <v>900</v>
      </c>
      <c r="F24" s="1">
        <v>12</v>
      </c>
      <c r="G24" s="1">
        <v>0.92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>
        <f t="shared" si="0"/>
        <v>2</v>
      </c>
      <c r="N24" s="8">
        <f t="shared" si="1"/>
        <v>0.42462845010615713</v>
      </c>
    </row>
    <row r="25" spans="1:14" x14ac:dyDescent="0.15">
      <c r="A25" s="1" t="s">
        <v>901</v>
      </c>
      <c r="B25" s="1" t="s">
        <v>902</v>
      </c>
      <c r="C25" s="1" t="s">
        <v>17</v>
      </c>
      <c r="D25" s="1">
        <v>2008</v>
      </c>
      <c r="E25" s="1" t="s">
        <v>903</v>
      </c>
      <c r="F25" s="1">
        <v>12</v>
      </c>
      <c r="G25" s="1">
        <v>0.92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>
        <f t="shared" si="0"/>
        <v>1</v>
      </c>
      <c r="N25" s="8">
        <f t="shared" si="1"/>
        <v>0.21231422505307856</v>
      </c>
    </row>
    <row r="26" spans="1:14" x14ac:dyDescent="0.15">
      <c r="A26" s="1" t="s">
        <v>991</v>
      </c>
      <c r="B26" s="1" t="s">
        <v>992</v>
      </c>
      <c r="C26" s="1" t="s">
        <v>17</v>
      </c>
      <c r="D26" s="1">
        <v>2008</v>
      </c>
      <c r="E26" s="1" t="s">
        <v>993</v>
      </c>
      <c r="F26" s="1">
        <v>11</v>
      </c>
      <c r="G26" s="1">
        <v>0.85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>
        <f t="shared" si="0"/>
        <v>3</v>
      </c>
      <c r="N26" s="8">
        <f t="shared" si="1"/>
        <v>0.63694267515923564</v>
      </c>
    </row>
    <row r="27" spans="1:14" x14ac:dyDescent="0.15">
      <c r="A27" s="1" t="s">
        <v>1156</v>
      </c>
      <c r="B27" s="1" t="s">
        <v>1157</v>
      </c>
      <c r="C27" s="1" t="s">
        <v>17</v>
      </c>
      <c r="D27" s="1">
        <v>2008</v>
      </c>
      <c r="E27" s="1" t="s">
        <v>1158</v>
      </c>
      <c r="F27" s="1">
        <v>9</v>
      </c>
      <c r="G27" s="1">
        <v>0.69</v>
      </c>
      <c r="H27" s="1">
        <v>0</v>
      </c>
      <c r="I27" s="1">
        <v>4</v>
      </c>
      <c r="J27" s="1">
        <v>0</v>
      </c>
      <c r="K27" s="1">
        <v>1</v>
      </c>
      <c r="L27" s="1">
        <v>1</v>
      </c>
      <c r="M27">
        <f t="shared" si="0"/>
        <v>6</v>
      </c>
      <c r="N27" s="8">
        <f t="shared" si="1"/>
        <v>1.2738853503184713</v>
      </c>
    </row>
    <row r="28" spans="1:14" x14ac:dyDescent="0.15">
      <c r="A28" s="1" t="s">
        <v>1159</v>
      </c>
      <c r="B28" s="1" t="s">
        <v>1160</v>
      </c>
      <c r="C28" s="1" t="s">
        <v>17</v>
      </c>
      <c r="D28" s="1">
        <v>2008</v>
      </c>
      <c r="E28" s="1" t="s">
        <v>1161</v>
      </c>
      <c r="F28" s="1">
        <v>9</v>
      </c>
      <c r="G28" s="1">
        <v>0.69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>
        <f t="shared" si="0"/>
        <v>2</v>
      </c>
      <c r="N28" s="8">
        <f t="shared" si="1"/>
        <v>0.42462845010615713</v>
      </c>
    </row>
    <row r="29" spans="1:14" x14ac:dyDescent="0.15">
      <c r="A29" s="1" t="s">
        <v>1162</v>
      </c>
      <c r="B29" s="1" t="s">
        <v>1163</v>
      </c>
      <c r="C29" s="1" t="s">
        <v>17</v>
      </c>
      <c r="D29" s="1">
        <v>2008</v>
      </c>
      <c r="E29" s="1" t="s">
        <v>1164</v>
      </c>
      <c r="F29" s="1">
        <v>9</v>
      </c>
      <c r="G29" s="1">
        <v>0.69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>
        <f t="shared" si="0"/>
        <v>2</v>
      </c>
      <c r="N29" s="8">
        <f t="shared" si="1"/>
        <v>0.42462845010615713</v>
      </c>
    </row>
    <row r="30" spans="1:14" x14ac:dyDescent="0.15">
      <c r="A30" s="1" t="s">
        <v>1288</v>
      </c>
      <c r="B30" s="1" t="s">
        <v>1289</v>
      </c>
      <c r="C30" s="1" t="s">
        <v>17</v>
      </c>
      <c r="D30" s="1">
        <v>2008</v>
      </c>
      <c r="E30" s="1" t="s">
        <v>1290</v>
      </c>
      <c r="F30" s="1">
        <v>8</v>
      </c>
      <c r="G30" s="1">
        <v>0.62</v>
      </c>
      <c r="H30" s="1">
        <v>1</v>
      </c>
      <c r="I30" s="1">
        <v>0</v>
      </c>
      <c r="J30" s="1">
        <v>1</v>
      </c>
      <c r="K30" s="1">
        <v>0</v>
      </c>
      <c r="L30" s="1">
        <v>2</v>
      </c>
      <c r="M30">
        <f t="shared" si="0"/>
        <v>4</v>
      </c>
      <c r="N30" s="8">
        <f t="shared" si="1"/>
        <v>0.84925690021231426</v>
      </c>
    </row>
    <row r="31" spans="1:14" x14ac:dyDescent="0.15">
      <c r="A31" s="1" t="s">
        <v>1291</v>
      </c>
      <c r="B31" s="1" t="s">
        <v>1292</v>
      </c>
      <c r="C31" s="1" t="s">
        <v>17</v>
      </c>
      <c r="D31" s="1">
        <v>2008</v>
      </c>
      <c r="E31" s="1" t="s">
        <v>1293</v>
      </c>
      <c r="F31" s="1">
        <v>8</v>
      </c>
      <c r="G31" s="1">
        <v>0.62</v>
      </c>
      <c r="H31" s="1">
        <v>0</v>
      </c>
      <c r="I31" s="1">
        <v>1</v>
      </c>
      <c r="J31" s="1">
        <v>0</v>
      </c>
      <c r="K31" s="1">
        <v>2</v>
      </c>
      <c r="L31" s="1">
        <v>1</v>
      </c>
      <c r="M31">
        <f t="shared" si="0"/>
        <v>4</v>
      </c>
      <c r="N31" s="8">
        <f t="shared" si="1"/>
        <v>0.84925690021231426</v>
      </c>
    </row>
    <row r="32" spans="1:14" x14ac:dyDescent="0.15">
      <c r="A32" s="1" t="s">
        <v>1294</v>
      </c>
      <c r="B32" s="1" t="s">
        <v>1295</v>
      </c>
      <c r="C32" s="1" t="s">
        <v>17</v>
      </c>
      <c r="D32" s="1">
        <v>2008</v>
      </c>
      <c r="E32" s="1" t="s">
        <v>1296</v>
      </c>
      <c r="F32" s="1">
        <v>8</v>
      </c>
      <c r="G32" s="1">
        <v>0.62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>
        <f t="shared" si="0"/>
        <v>1</v>
      </c>
      <c r="N32" s="8">
        <f t="shared" si="1"/>
        <v>0.21231422505307856</v>
      </c>
    </row>
    <row r="33" spans="1:14" x14ac:dyDescent="0.15">
      <c r="A33" s="1" t="s">
        <v>1297</v>
      </c>
      <c r="B33" s="1" t="s">
        <v>1298</v>
      </c>
      <c r="C33" s="1" t="s">
        <v>17</v>
      </c>
      <c r="D33" s="1">
        <v>2008</v>
      </c>
      <c r="E33" s="1" t="s">
        <v>1299</v>
      </c>
      <c r="F33" s="1">
        <v>8</v>
      </c>
      <c r="G33" s="1">
        <v>0.62</v>
      </c>
      <c r="H33" s="1">
        <v>0</v>
      </c>
      <c r="I33" s="1">
        <v>0</v>
      </c>
      <c r="J33" s="1">
        <v>1</v>
      </c>
      <c r="K33" s="1">
        <v>0</v>
      </c>
      <c r="L33" s="1">
        <v>2</v>
      </c>
      <c r="M33">
        <f t="shared" si="0"/>
        <v>3</v>
      </c>
      <c r="N33" s="8">
        <f t="shared" si="1"/>
        <v>0.63694267515923564</v>
      </c>
    </row>
    <row r="34" spans="1:14" x14ac:dyDescent="0.15">
      <c r="A34" s="1" t="s">
        <v>1414</v>
      </c>
      <c r="B34" s="1" t="s">
        <v>1415</v>
      </c>
      <c r="C34" s="1" t="s">
        <v>17</v>
      </c>
      <c r="D34" s="1">
        <v>2008</v>
      </c>
      <c r="E34" s="1" t="s">
        <v>1416</v>
      </c>
      <c r="F34" s="1">
        <v>7</v>
      </c>
      <c r="G34" s="1">
        <v>0.54</v>
      </c>
      <c r="H34" s="1">
        <v>0</v>
      </c>
      <c r="I34" s="1">
        <v>0</v>
      </c>
      <c r="J34" s="1">
        <v>3</v>
      </c>
      <c r="K34" s="1">
        <v>0</v>
      </c>
      <c r="L34" s="1">
        <v>3</v>
      </c>
      <c r="M34">
        <f t="shared" si="0"/>
        <v>6</v>
      </c>
      <c r="N34" s="8">
        <f t="shared" si="1"/>
        <v>1.2738853503184713</v>
      </c>
    </row>
    <row r="35" spans="1:14" x14ac:dyDescent="0.15">
      <c r="A35" s="1" t="s">
        <v>1417</v>
      </c>
      <c r="B35" s="1" t="s">
        <v>1418</v>
      </c>
      <c r="C35" s="1" t="s">
        <v>17</v>
      </c>
      <c r="D35" s="1">
        <v>2008</v>
      </c>
      <c r="E35" s="1" t="s">
        <v>1419</v>
      </c>
      <c r="F35" s="1">
        <v>7</v>
      </c>
      <c r="G35" s="1">
        <v>0.54</v>
      </c>
      <c r="H35" s="1">
        <v>0</v>
      </c>
      <c r="I35" s="1">
        <v>1</v>
      </c>
      <c r="J35" s="1">
        <v>1</v>
      </c>
      <c r="K35" s="1">
        <v>1</v>
      </c>
      <c r="L35" s="1">
        <v>2</v>
      </c>
      <c r="M35">
        <f t="shared" si="0"/>
        <v>5</v>
      </c>
      <c r="N35" s="8">
        <f t="shared" si="1"/>
        <v>1.0615711252653928</v>
      </c>
    </row>
    <row r="36" spans="1:14" x14ac:dyDescent="0.15">
      <c r="A36" s="1" t="s">
        <v>1420</v>
      </c>
      <c r="B36" s="1" t="s">
        <v>1421</v>
      </c>
      <c r="C36" s="1" t="s">
        <v>17</v>
      </c>
      <c r="D36" s="1">
        <v>2008</v>
      </c>
      <c r="E36" s="1" t="s">
        <v>1422</v>
      </c>
      <c r="F36" s="1">
        <v>7</v>
      </c>
      <c r="G36" s="1">
        <v>0.54</v>
      </c>
      <c r="H36" s="1">
        <v>0</v>
      </c>
      <c r="I36" s="1">
        <v>1</v>
      </c>
      <c r="J36" s="1">
        <v>0</v>
      </c>
      <c r="K36" s="1">
        <v>2</v>
      </c>
      <c r="L36" s="1">
        <v>0</v>
      </c>
      <c r="M36">
        <f t="shared" si="0"/>
        <v>3</v>
      </c>
      <c r="N36" s="8">
        <f t="shared" si="1"/>
        <v>0.63694267515923564</v>
      </c>
    </row>
    <row r="37" spans="1:14" x14ac:dyDescent="0.15">
      <c r="A37" s="1" t="s">
        <v>1423</v>
      </c>
      <c r="B37" s="1" t="s">
        <v>1424</v>
      </c>
      <c r="C37" s="1" t="s">
        <v>17</v>
      </c>
      <c r="D37" s="1">
        <v>2008</v>
      </c>
      <c r="E37" s="1" t="s">
        <v>1425</v>
      </c>
      <c r="F37" s="1">
        <v>7</v>
      </c>
      <c r="G37" s="1">
        <v>0.54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>
        <f t="shared" si="0"/>
        <v>1</v>
      </c>
      <c r="N37" s="8">
        <f t="shared" si="1"/>
        <v>0.21231422505307856</v>
      </c>
    </row>
    <row r="38" spans="1:14" x14ac:dyDescent="0.15">
      <c r="A38" s="1" t="s">
        <v>1426</v>
      </c>
      <c r="B38" s="1" t="s">
        <v>1427</v>
      </c>
      <c r="C38" s="1" t="s">
        <v>17</v>
      </c>
      <c r="D38" s="1">
        <v>2008</v>
      </c>
      <c r="E38" s="1" t="s">
        <v>1428</v>
      </c>
      <c r="F38" s="1">
        <v>7</v>
      </c>
      <c r="G38" s="1">
        <v>0.54</v>
      </c>
      <c r="H38" s="1">
        <v>0</v>
      </c>
      <c r="I38" s="1">
        <v>0</v>
      </c>
      <c r="J38" s="1">
        <v>0</v>
      </c>
      <c r="K38" s="1">
        <v>2</v>
      </c>
      <c r="L38" s="1">
        <v>0</v>
      </c>
      <c r="M38">
        <f t="shared" si="0"/>
        <v>2</v>
      </c>
      <c r="N38" s="8">
        <f t="shared" si="1"/>
        <v>0.42462845010615713</v>
      </c>
    </row>
    <row r="39" spans="1:14" x14ac:dyDescent="0.15">
      <c r="A39" s="1" t="s">
        <v>1429</v>
      </c>
      <c r="B39" s="1" t="s">
        <v>1430</v>
      </c>
      <c r="C39" s="1" t="s">
        <v>17</v>
      </c>
      <c r="D39" s="1">
        <v>2008</v>
      </c>
      <c r="E39" s="1" t="s">
        <v>1431</v>
      </c>
      <c r="F39" s="1">
        <v>7</v>
      </c>
      <c r="G39" s="1">
        <v>0.54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>
        <f t="shared" si="0"/>
        <v>1</v>
      </c>
      <c r="N39" s="8">
        <f t="shared" si="1"/>
        <v>0.21231422505307856</v>
      </c>
    </row>
    <row r="40" spans="1:14" x14ac:dyDescent="0.15">
      <c r="A40" s="1" t="s">
        <v>1432</v>
      </c>
      <c r="B40" s="1" t="s">
        <v>1433</v>
      </c>
      <c r="C40" s="1" t="s">
        <v>17</v>
      </c>
      <c r="D40" s="1">
        <v>2008</v>
      </c>
      <c r="E40" s="1" t="s">
        <v>1434</v>
      </c>
      <c r="F40" s="1">
        <v>7</v>
      </c>
      <c r="G40" s="1">
        <v>0.54</v>
      </c>
      <c r="H40" s="1">
        <v>1</v>
      </c>
      <c r="I40" s="1">
        <v>3</v>
      </c>
      <c r="J40" s="1">
        <v>1</v>
      </c>
      <c r="K40" s="1">
        <v>0</v>
      </c>
      <c r="L40" s="1">
        <v>1</v>
      </c>
      <c r="M40">
        <f t="shared" si="0"/>
        <v>6</v>
      </c>
      <c r="N40" s="8">
        <f t="shared" si="1"/>
        <v>1.2738853503184713</v>
      </c>
    </row>
    <row r="41" spans="1:14" x14ac:dyDescent="0.15">
      <c r="A41" s="1" t="s">
        <v>1570</v>
      </c>
      <c r="B41" s="1" t="s">
        <v>1571</v>
      </c>
      <c r="C41" s="1" t="s">
        <v>17</v>
      </c>
      <c r="D41" s="1">
        <v>2008</v>
      </c>
      <c r="E41" s="1" t="s">
        <v>1572</v>
      </c>
      <c r="F41" s="1">
        <v>6</v>
      </c>
      <c r="G41" s="1">
        <v>0.46</v>
      </c>
      <c r="H41" s="1">
        <v>0</v>
      </c>
      <c r="I41" s="1">
        <v>0</v>
      </c>
      <c r="J41" s="1">
        <v>0</v>
      </c>
      <c r="K41" s="1">
        <v>1</v>
      </c>
      <c r="L41" s="1">
        <v>1</v>
      </c>
      <c r="M41">
        <f t="shared" si="0"/>
        <v>2</v>
      </c>
      <c r="N41" s="8">
        <f t="shared" si="1"/>
        <v>0.42462845010615713</v>
      </c>
    </row>
    <row r="42" spans="1:14" x14ac:dyDescent="0.15">
      <c r="A42" s="1" t="s">
        <v>1573</v>
      </c>
      <c r="B42" s="1" t="s">
        <v>1574</v>
      </c>
      <c r="C42" s="1" t="s">
        <v>17</v>
      </c>
      <c r="D42" s="1">
        <v>2008</v>
      </c>
      <c r="E42" s="1" t="s">
        <v>1575</v>
      </c>
      <c r="F42" s="1">
        <v>6</v>
      </c>
      <c r="G42" s="1">
        <v>0.46</v>
      </c>
      <c r="H42" s="1">
        <v>0</v>
      </c>
      <c r="I42" s="1">
        <v>1</v>
      </c>
      <c r="J42" s="1">
        <v>0</v>
      </c>
      <c r="K42" s="1">
        <v>1</v>
      </c>
      <c r="L42" s="1">
        <v>1</v>
      </c>
      <c r="M42">
        <f t="shared" si="0"/>
        <v>3</v>
      </c>
      <c r="N42" s="8">
        <f t="shared" si="1"/>
        <v>0.63694267515923564</v>
      </c>
    </row>
    <row r="43" spans="1:14" x14ac:dyDescent="0.15">
      <c r="A43" s="1" t="s">
        <v>1576</v>
      </c>
      <c r="B43" s="1" t="s">
        <v>1577</v>
      </c>
      <c r="C43" s="1" t="s">
        <v>17</v>
      </c>
      <c r="D43" s="1">
        <v>2008</v>
      </c>
      <c r="E43" s="1" t="s">
        <v>1578</v>
      </c>
      <c r="F43" s="1">
        <v>6</v>
      </c>
      <c r="G43" s="1">
        <v>0.46</v>
      </c>
      <c r="H43" s="1">
        <v>0</v>
      </c>
      <c r="I43" s="1">
        <v>1</v>
      </c>
      <c r="J43" s="1">
        <v>0</v>
      </c>
      <c r="K43" s="1">
        <v>1</v>
      </c>
      <c r="L43" s="1">
        <v>1</v>
      </c>
      <c r="M43">
        <f t="shared" si="0"/>
        <v>3</v>
      </c>
      <c r="N43" s="8">
        <f t="shared" si="1"/>
        <v>0.63694267515923564</v>
      </c>
    </row>
    <row r="44" spans="1:14" x14ac:dyDescent="0.15">
      <c r="A44" s="1" t="s">
        <v>1750</v>
      </c>
      <c r="B44" s="1" t="s">
        <v>1751</v>
      </c>
      <c r="C44" s="1" t="s">
        <v>17</v>
      </c>
      <c r="D44" s="1">
        <v>2008</v>
      </c>
      <c r="E44" s="1" t="s">
        <v>1752</v>
      </c>
      <c r="F44" s="1">
        <v>5</v>
      </c>
      <c r="G44" s="1">
        <v>0.38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>
        <f t="shared" si="0"/>
        <v>2</v>
      </c>
      <c r="N44" s="8">
        <f t="shared" si="1"/>
        <v>0.42462845010615713</v>
      </c>
    </row>
    <row r="45" spans="1:14" x14ac:dyDescent="0.15">
      <c r="A45" s="1" t="s">
        <v>1753</v>
      </c>
      <c r="B45" s="1" t="s">
        <v>1754</v>
      </c>
      <c r="C45" s="1" t="s">
        <v>17</v>
      </c>
      <c r="D45" s="1">
        <v>2008</v>
      </c>
      <c r="E45" s="1" t="s">
        <v>1755</v>
      </c>
      <c r="F45" s="1">
        <v>5</v>
      </c>
      <c r="G45" s="1">
        <v>0.38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>
        <f t="shared" si="0"/>
        <v>1</v>
      </c>
      <c r="N45" s="8">
        <f t="shared" si="1"/>
        <v>0.21231422505307856</v>
      </c>
    </row>
    <row r="46" spans="1:14" x14ac:dyDescent="0.15">
      <c r="A46" s="1" t="s">
        <v>1756</v>
      </c>
      <c r="B46" s="1" t="s">
        <v>1757</v>
      </c>
      <c r="C46" s="1" t="s">
        <v>17</v>
      </c>
      <c r="D46" s="1">
        <v>2008</v>
      </c>
      <c r="E46" s="1" t="s">
        <v>1758</v>
      </c>
      <c r="F46" s="1">
        <v>5</v>
      </c>
      <c r="G46" s="1">
        <v>0.38</v>
      </c>
      <c r="H46" s="1">
        <v>0</v>
      </c>
      <c r="I46" s="1">
        <v>0</v>
      </c>
      <c r="J46" s="1">
        <v>0</v>
      </c>
      <c r="K46" s="1">
        <v>2</v>
      </c>
      <c r="L46" s="1">
        <v>0</v>
      </c>
      <c r="M46">
        <f t="shared" si="0"/>
        <v>2</v>
      </c>
      <c r="N46" s="8">
        <f t="shared" si="1"/>
        <v>0.42462845010615713</v>
      </c>
    </row>
    <row r="47" spans="1:14" x14ac:dyDescent="0.15">
      <c r="A47" s="1" t="s">
        <v>1759</v>
      </c>
      <c r="B47" s="1" t="s">
        <v>1760</v>
      </c>
      <c r="C47" s="1" t="s">
        <v>17</v>
      </c>
      <c r="D47" s="1">
        <v>2008</v>
      </c>
      <c r="E47" s="1" t="s">
        <v>1761</v>
      </c>
      <c r="F47" s="1">
        <v>5</v>
      </c>
      <c r="G47" s="1">
        <v>0.38</v>
      </c>
      <c r="H47" s="1">
        <v>0</v>
      </c>
      <c r="I47" s="1">
        <v>0</v>
      </c>
      <c r="J47" s="1">
        <v>2</v>
      </c>
      <c r="K47" s="1">
        <v>0</v>
      </c>
      <c r="L47" s="1">
        <v>0</v>
      </c>
      <c r="M47">
        <f t="shared" si="0"/>
        <v>2</v>
      </c>
      <c r="N47" s="8">
        <f t="shared" si="1"/>
        <v>0.42462845010615713</v>
      </c>
    </row>
    <row r="48" spans="1:14" x14ac:dyDescent="0.15">
      <c r="A48" s="1" t="s">
        <v>1762</v>
      </c>
      <c r="B48" s="1" t="s">
        <v>1763</v>
      </c>
      <c r="C48" s="1" t="s">
        <v>17</v>
      </c>
      <c r="D48" s="1">
        <v>2008</v>
      </c>
      <c r="E48" s="1" t="s">
        <v>1764</v>
      </c>
      <c r="F48" s="1">
        <v>5</v>
      </c>
      <c r="G48" s="1">
        <v>0.38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>
        <f t="shared" si="0"/>
        <v>2</v>
      </c>
      <c r="N48" s="8">
        <f t="shared" si="1"/>
        <v>0.42462845010615713</v>
      </c>
    </row>
    <row r="49" spans="1:14" x14ac:dyDescent="0.15">
      <c r="A49" s="1" t="s">
        <v>1957</v>
      </c>
      <c r="B49" s="1" t="s">
        <v>1958</v>
      </c>
      <c r="C49" s="1" t="s">
        <v>17</v>
      </c>
      <c r="D49" s="1">
        <v>2008</v>
      </c>
      <c r="E49" s="1" t="s">
        <v>1959</v>
      </c>
      <c r="F49" s="1">
        <v>4</v>
      </c>
      <c r="G49" s="1">
        <v>0.31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>
        <f t="shared" si="0"/>
        <v>1</v>
      </c>
      <c r="N49" s="8">
        <f t="shared" si="1"/>
        <v>0.21231422505307856</v>
      </c>
    </row>
    <row r="50" spans="1:14" x14ac:dyDescent="0.15">
      <c r="A50" s="1" t="s">
        <v>1960</v>
      </c>
      <c r="B50" s="1" t="s">
        <v>1961</v>
      </c>
      <c r="C50" s="1" t="s">
        <v>17</v>
      </c>
      <c r="D50" s="1">
        <v>2008</v>
      </c>
      <c r="E50" s="1" t="s">
        <v>1962</v>
      </c>
      <c r="F50" s="1">
        <v>4</v>
      </c>
      <c r="G50" s="1">
        <v>0.31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>
        <f t="shared" si="0"/>
        <v>1</v>
      </c>
      <c r="N50" s="8">
        <f t="shared" si="1"/>
        <v>0.21231422505307856</v>
      </c>
    </row>
    <row r="51" spans="1:14" x14ac:dyDescent="0.15">
      <c r="A51" s="1" t="s">
        <v>1963</v>
      </c>
      <c r="B51" s="1" t="s">
        <v>1964</v>
      </c>
      <c r="C51" s="1" t="s">
        <v>17</v>
      </c>
      <c r="D51" s="1">
        <v>2008</v>
      </c>
      <c r="E51" s="1" t="s">
        <v>1965</v>
      </c>
      <c r="F51" s="1">
        <v>4</v>
      </c>
      <c r="G51" s="1">
        <v>0.31</v>
      </c>
      <c r="H51" s="1">
        <v>0</v>
      </c>
      <c r="I51" s="1">
        <v>0</v>
      </c>
      <c r="J51" s="1">
        <v>0</v>
      </c>
      <c r="K51" s="1">
        <v>2</v>
      </c>
      <c r="L51" s="1">
        <v>0</v>
      </c>
      <c r="M51">
        <f t="shared" si="0"/>
        <v>2</v>
      </c>
      <c r="N51" s="8">
        <f t="shared" si="1"/>
        <v>0.42462845010615713</v>
      </c>
    </row>
    <row r="52" spans="1:14" x14ac:dyDescent="0.15">
      <c r="A52" s="1" t="s">
        <v>1966</v>
      </c>
      <c r="B52" s="1" t="s">
        <v>1967</v>
      </c>
      <c r="C52" s="1" t="s">
        <v>17</v>
      </c>
      <c r="D52" s="1">
        <v>2008</v>
      </c>
      <c r="E52" s="1" t="s">
        <v>1968</v>
      </c>
      <c r="F52" s="1">
        <v>4</v>
      </c>
      <c r="G52" s="1">
        <v>0.31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>
        <f t="shared" si="0"/>
        <v>0</v>
      </c>
      <c r="N52" s="8">
        <f t="shared" si="1"/>
        <v>0</v>
      </c>
    </row>
    <row r="53" spans="1:14" x14ac:dyDescent="0.15">
      <c r="A53" s="1" t="s">
        <v>1969</v>
      </c>
      <c r="B53" s="1" t="s">
        <v>1730</v>
      </c>
      <c r="C53" s="1" t="s">
        <v>17</v>
      </c>
      <c r="D53" s="1">
        <v>2008</v>
      </c>
      <c r="E53" s="1" t="s">
        <v>1970</v>
      </c>
      <c r="F53" s="1">
        <v>4</v>
      </c>
      <c r="G53" s="1">
        <v>0.31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>
        <f t="shared" si="0"/>
        <v>2</v>
      </c>
      <c r="N53" s="8">
        <f t="shared" si="1"/>
        <v>0.42462845010615713</v>
      </c>
    </row>
    <row r="54" spans="1:14" x14ac:dyDescent="0.15">
      <c r="A54" s="1" t="s">
        <v>1971</v>
      </c>
      <c r="B54" s="1" t="s">
        <v>1972</v>
      </c>
      <c r="C54" s="1" t="s">
        <v>17</v>
      </c>
      <c r="D54" s="1">
        <v>2008</v>
      </c>
      <c r="E54" s="1" t="s">
        <v>1973</v>
      </c>
      <c r="F54" s="1">
        <v>4</v>
      </c>
      <c r="G54" s="1">
        <v>0.31</v>
      </c>
      <c r="H54" s="1">
        <v>0</v>
      </c>
      <c r="I54" s="1">
        <v>3</v>
      </c>
      <c r="J54" s="1">
        <v>0</v>
      </c>
      <c r="K54" s="1">
        <v>1</v>
      </c>
      <c r="L54" s="1">
        <v>0</v>
      </c>
      <c r="M54">
        <f t="shared" si="0"/>
        <v>4</v>
      </c>
      <c r="N54" s="8">
        <f t="shared" si="1"/>
        <v>0.84925690021231426</v>
      </c>
    </row>
    <row r="55" spans="1:14" x14ac:dyDescent="0.15">
      <c r="A55" s="1" t="s">
        <v>1974</v>
      </c>
      <c r="B55" s="1" t="s">
        <v>1975</v>
      </c>
      <c r="C55" s="1" t="s">
        <v>17</v>
      </c>
      <c r="D55" s="1">
        <v>2008</v>
      </c>
      <c r="E55" s="1" t="s">
        <v>1976</v>
      </c>
      <c r="F55" s="1">
        <v>4</v>
      </c>
      <c r="G55" s="1">
        <v>0.31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>
        <f t="shared" si="0"/>
        <v>2</v>
      </c>
      <c r="N55" s="8">
        <f t="shared" si="1"/>
        <v>0.42462845010615713</v>
      </c>
    </row>
    <row r="56" spans="1:14" x14ac:dyDescent="0.15">
      <c r="A56" s="1" t="s">
        <v>2363</v>
      </c>
      <c r="B56" s="1" t="s">
        <v>2364</v>
      </c>
      <c r="C56" s="1" t="s">
        <v>17</v>
      </c>
      <c r="D56" s="1">
        <v>2008</v>
      </c>
      <c r="E56" s="1" t="s">
        <v>2365</v>
      </c>
      <c r="F56" s="1">
        <v>2</v>
      </c>
      <c r="G56" s="1">
        <v>0.15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>
        <f t="shared" si="0"/>
        <v>0</v>
      </c>
      <c r="N56" s="8">
        <f t="shared" si="1"/>
        <v>0</v>
      </c>
    </row>
    <row r="57" spans="1:14" x14ac:dyDescent="0.15">
      <c r="A57" s="1" t="s">
        <v>2366</v>
      </c>
      <c r="B57" s="1" t="s">
        <v>2367</v>
      </c>
      <c r="C57" s="1" t="s">
        <v>17</v>
      </c>
      <c r="D57" s="1">
        <v>2008</v>
      </c>
      <c r="E57" s="1" t="s">
        <v>2368</v>
      </c>
      <c r="F57" s="1">
        <v>2</v>
      </c>
      <c r="G57" s="1">
        <v>0.15</v>
      </c>
      <c r="H57" s="1">
        <v>0</v>
      </c>
      <c r="I57" s="1">
        <v>0</v>
      </c>
      <c r="J57" s="1">
        <v>1</v>
      </c>
      <c r="K57" s="1">
        <v>1</v>
      </c>
      <c r="L57" s="1">
        <v>0</v>
      </c>
      <c r="M57">
        <f t="shared" si="0"/>
        <v>2</v>
      </c>
      <c r="N57" s="8">
        <f t="shared" si="1"/>
        <v>0.42462845010615713</v>
      </c>
    </row>
    <row r="58" spans="1:14" x14ac:dyDescent="0.15">
      <c r="A58" s="1" t="s">
        <v>2564</v>
      </c>
      <c r="B58" s="1" t="s">
        <v>2565</v>
      </c>
      <c r="C58" s="1" t="s">
        <v>17</v>
      </c>
      <c r="D58" s="1">
        <v>2008</v>
      </c>
      <c r="E58" s="1" t="s">
        <v>2566</v>
      </c>
      <c r="F58" s="1">
        <v>1</v>
      </c>
      <c r="G58" s="1">
        <v>0.08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>
        <f t="shared" si="0"/>
        <v>1</v>
      </c>
      <c r="N58" s="8">
        <f t="shared" si="1"/>
        <v>0.21231422505307856</v>
      </c>
    </row>
    <row r="59" spans="1:14" x14ac:dyDescent="0.15">
      <c r="A59" s="1" t="s">
        <v>2567</v>
      </c>
      <c r="B59" s="1" t="s">
        <v>2568</v>
      </c>
      <c r="C59" s="1" t="s">
        <v>17</v>
      </c>
      <c r="D59" s="1">
        <v>2008</v>
      </c>
      <c r="E59" s="1" t="s">
        <v>2569</v>
      </c>
      <c r="F59" s="1">
        <v>1</v>
      </c>
      <c r="G59" s="1">
        <v>0.08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>
        <f t="shared" si="0"/>
        <v>0</v>
      </c>
      <c r="N59" s="8">
        <f t="shared" si="1"/>
        <v>0</v>
      </c>
    </row>
    <row r="60" spans="1:14" x14ac:dyDescent="0.15">
      <c r="A60" s="1" t="s">
        <v>2570</v>
      </c>
      <c r="B60" s="1" t="s">
        <v>2571</v>
      </c>
      <c r="C60" s="1" t="s">
        <v>17</v>
      </c>
      <c r="D60" s="1">
        <v>2008</v>
      </c>
      <c r="E60" s="1" t="s">
        <v>2572</v>
      </c>
      <c r="F60" s="1">
        <v>1</v>
      </c>
      <c r="G60" s="1">
        <v>0.08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>
        <f t="shared" si="0"/>
        <v>1</v>
      </c>
      <c r="N60" s="8">
        <f t="shared" si="1"/>
        <v>0.21231422505307856</v>
      </c>
    </row>
    <row r="61" spans="1:14" x14ac:dyDescent="0.15">
      <c r="A61" s="1" t="s">
        <v>2698</v>
      </c>
      <c r="B61" s="1" t="s">
        <v>2699</v>
      </c>
      <c r="C61" s="1" t="s">
        <v>17</v>
      </c>
      <c r="D61" s="1">
        <v>2008</v>
      </c>
      <c r="E61" s="1" t="s">
        <v>2700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>
        <f t="shared" si="0"/>
        <v>0</v>
      </c>
      <c r="N61" s="8">
        <f t="shared" si="1"/>
        <v>0</v>
      </c>
    </row>
    <row r="62" spans="1:14" x14ac:dyDescent="0.15">
      <c r="A62" s="1" t="s">
        <v>2701</v>
      </c>
      <c r="B62" s="1" t="s">
        <v>2702</v>
      </c>
      <c r="C62" s="1" t="s">
        <v>17</v>
      </c>
      <c r="D62" s="1">
        <v>2008</v>
      </c>
      <c r="E62" s="1" t="s">
        <v>2703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>
        <f t="shared" si="0"/>
        <v>0</v>
      </c>
      <c r="N62" s="8">
        <f t="shared" si="1"/>
        <v>0</v>
      </c>
    </row>
    <row r="63" spans="1:14" x14ac:dyDescent="0.15">
      <c r="A63" s="1" t="s">
        <v>2704</v>
      </c>
      <c r="B63" s="1" t="s">
        <v>2625</v>
      </c>
      <c r="C63" s="1" t="s">
        <v>17</v>
      </c>
      <c r="D63" s="1">
        <v>2008</v>
      </c>
      <c r="E63" s="1"/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>
        <f t="shared" si="0"/>
        <v>0</v>
      </c>
      <c r="N63" s="8">
        <f t="shared" si="1"/>
        <v>0</v>
      </c>
    </row>
    <row r="64" spans="1:14" x14ac:dyDescent="0.15">
      <c r="A64" s="1" t="s">
        <v>2705</v>
      </c>
      <c r="B64" s="1" t="s">
        <v>2706</v>
      </c>
      <c r="C64" s="1" t="s">
        <v>17</v>
      </c>
      <c r="D64" s="1">
        <v>2008</v>
      </c>
      <c r="E64" s="1" t="s">
        <v>2707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>
        <f t="shared" si="0"/>
        <v>0</v>
      </c>
      <c r="N64" s="8">
        <f t="shared" si="1"/>
        <v>0</v>
      </c>
    </row>
    <row r="65" spans="13:13" x14ac:dyDescent="0.15">
      <c r="M65">
        <f>AVERAGE(M2:M64)</f>
        <v>4.7142857142857144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4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2009</v>
      </c>
      <c r="I1">
        <v>2010</v>
      </c>
      <c r="J1">
        <v>2011</v>
      </c>
      <c r="K1">
        <v>2012</v>
      </c>
      <c r="L1">
        <v>2013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28</v>
      </c>
      <c r="B2" t="s">
        <v>29</v>
      </c>
      <c r="C2" t="s">
        <v>17</v>
      </c>
      <c r="D2">
        <v>2009</v>
      </c>
      <c r="E2" t="s">
        <v>30</v>
      </c>
      <c r="F2">
        <v>85</v>
      </c>
      <c r="G2">
        <v>7.08</v>
      </c>
      <c r="H2">
        <v>3</v>
      </c>
      <c r="I2">
        <v>9</v>
      </c>
      <c r="J2">
        <v>7</v>
      </c>
      <c r="K2">
        <v>11</v>
      </c>
      <c r="L2">
        <v>7</v>
      </c>
      <c r="M2">
        <v>37</v>
      </c>
      <c r="N2" s="8">
        <f>M2/5.75</f>
        <v>6.4347826086956523</v>
      </c>
      <c r="O2">
        <v>5.75</v>
      </c>
    </row>
    <row r="3" spans="1:15" x14ac:dyDescent="0.15">
      <c r="A3" t="s">
        <v>40</v>
      </c>
      <c r="B3" t="s">
        <v>41</v>
      </c>
      <c r="C3" t="s">
        <v>17</v>
      </c>
      <c r="D3">
        <v>2009</v>
      </c>
      <c r="E3" t="s">
        <v>42</v>
      </c>
      <c r="F3">
        <v>77</v>
      </c>
      <c r="G3">
        <v>6.42</v>
      </c>
      <c r="H3">
        <v>0</v>
      </c>
      <c r="I3">
        <v>3</v>
      </c>
      <c r="J3">
        <v>14</v>
      </c>
      <c r="K3">
        <v>9</v>
      </c>
      <c r="L3">
        <v>8</v>
      </c>
      <c r="M3">
        <v>34</v>
      </c>
      <c r="N3" s="8">
        <f t="shared" ref="N3:N66" si="0">M3/5.75</f>
        <v>5.9130434782608692</v>
      </c>
    </row>
    <row r="4" spans="1:15" x14ac:dyDescent="0.15">
      <c r="A4" t="s">
        <v>43</v>
      </c>
      <c r="B4" t="s">
        <v>44</v>
      </c>
      <c r="C4" t="s">
        <v>17</v>
      </c>
      <c r="D4">
        <v>2009</v>
      </c>
      <c r="E4" t="s">
        <v>45</v>
      </c>
      <c r="F4">
        <v>75</v>
      </c>
      <c r="G4">
        <v>6.25</v>
      </c>
      <c r="H4">
        <v>3</v>
      </c>
      <c r="I4">
        <v>4</v>
      </c>
      <c r="J4">
        <v>7</v>
      </c>
      <c r="K4">
        <v>7</v>
      </c>
      <c r="L4">
        <v>10</v>
      </c>
      <c r="M4">
        <v>31</v>
      </c>
      <c r="N4" s="8">
        <f t="shared" si="0"/>
        <v>5.3913043478260869</v>
      </c>
    </row>
    <row r="5" spans="1:15" x14ac:dyDescent="0.15">
      <c r="A5" t="s">
        <v>82</v>
      </c>
      <c r="B5" t="s">
        <v>83</v>
      </c>
      <c r="C5" t="s">
        <v>17</v>
      </c>
      <c r="D5">
        <v>2009</v>
      </c>
      <c r="E5" t="s">
        <v>84</v>
      </c>
      <c r="F5">
        <v>56</v>
      </c>
      <c r="G5">
        <v>4.67</v>
      </c>
      <c r="H5">
        <v>0</v>
      </c>
      <c r="I5">
        <v>4</v>
      </c>
      <c r="J5">
        <v>2</v>
      </c>
      <c r="K5">
        <v>6</v>
      </c>
      <c r="L5">
        <v>5</v>
      </c>
      <c r="M5">
        <v>17</v>
      </c>
      <c r="N5" s="8">
        <f t="shared" si="0"/>
        <v>2.9565217391304346</v>
      </c>
    </row>
    <row r="6" spans="1:15" x14ac:dyDescent="0.15">
      <c r="A6" t="s">
        <v>85</v>
      </c>
      <c r="B6" t="s">
        <v>86</v>
      </c>
      <c r="C6" t="s">
        <v>17</v>
      </c>
      <c r="D6">
        <v>2009</v>
      </c>
      <c r="E6" t="s">
        <v>87</v>
      </c>
      <c r="F6">
        <v>56</v>
      </c>
      <c r="G6">
        <v>4.67</v>
      </c>
      <c r="H6">
        <v>2</v>
      </c>
      <c r="I6">
        <v>2</v>
      </c>
      <c r="J6">
        <v>4</v>
      </c>
      <c r="K6">
        <v>4</v>
      </c>
      <c r="L6">
        <v>10</v>
      </c>
      <c r="M6">
        <v>22</v>
      </c>
      <c r="N6" s="8">
        <f t="shared" si="0"/>
        <v>3.8260869565217392</v>
      </c>
    </row>
    <row r="7" spans="1:15" x14ac:dyDescent="0.15">
      <c r="A7" t="s">
        <v>118</v>
      </c>
      <c r="B7" t="s">
        <v>119</v>
      </c>
      <c r="C7" t="s">
        <v>17</v>
      </c>
      <c r="D7">
        <v>2009</v>
      </c>
      <c r="E7" t="s">
        <v>120</v>
      </c>
      <c r="F7">
        <v>43</v>
      </c>
      <c r="G7">
        <v>3.58</v>
      </c>
      <c r="H7">
        <v>0</v>
      </c>
      <c r="I7">
        <v>1</v>
      </c>
      <c r="J7">
        <v>3</v>
      </c>
      <c r="K7">
        <v>10</v>
      </c>
      <c r="L7">
        <v>7</v>
      </c>
      <c r="M7">
        <v>21</v>
      </c>
      <c r="N7" s="8">
        <f t="shared" si="0"/>
        <v>3.652173913043478</v>
      </c>
    </row>
    <row r="8" spans="1:15" x14ac:dyDescent="0.15">
      <c r="A8" t="s">
        <v>265</v>
      </c>
      <c r="B8" t="s">
        <v>266</v>
      </c>
      <c r="C8" t="s">
        <v>17</v>
      </c>
      <c r="D8">
        <v>2009</v>
      </c>
      <c r="E8" t="s">
        <v>267</v>
      </c>
      <c r="F8">
        <v>27</v>
      </c>
      <c r="G8">
        <v>2.25</v>
      </c>
      <c r="H8">
        <v>0</v>
      </c>
      <c r="I8">
        <v>2</v>
      </c>
      <c r="J8">
        <v>8</v>
      </c>
      <c r="K8">
        <v>3</v>
      </c>
      <c r="L8">
        <v>1</v>
      </c>
      <c r="M8">
        <v>14</v>
      </c>
      <c r="N8" s="8">
        <f t="shared" si="0"/>
        <v>2.4347826086956523</v>
      </c>
    </row>
    <row r="9" spans="1:15" x14ac:dyDescent="0.15">
      <c r="A9" t="s">
        <v>319</v>
      </c>
      <c r="B9" t="s">
        <v>320</v>
      </c>
      <c r="C9" t="s">
        <v>17</v>
      </c>
      <c r="D9">
        <v>2009</v>
      </c>
      <c r="E9" t="s">
        <v>321</v>
      </c>
      <c r="F9">
        <v>25</v>
      </c>
      <c r="G9">
        <v>2.08</v>
      </c>
      <c r="H9">
        <v>0</v>
      </c>
      <c r="I9">
        <v>1</v>
      </c>
      <c r="J9">
        <v>1</v>
      </c>
      <c r="K9">
        <v>6</v>
      </c>
      <c r="L9">
        <v>3</v>
      </c>
      <c r="M9">
        <v>11</v>
      </c>
      <c r="N9" s="8">
        <f t="shared" si="0"/>
        <v>1.9130434782608696</v>
      </c>
    </row>
    <row r="10" spans="1:15" x14ac:dyDescent="0.15">
      <c r="A10" t="s">
        <v>322</v>
      </c>
      <c r="B10" t="s">
        <v>323</v>
      </c>
      <c r="C10" t="s">
        <v>17</v>
      </c>
      <c r="D10">
        <v>2009</v>
      </c>
      <c r="E10" t="s">
        <v>324</v>
      </c>
      <c r="F10">
        <v>25</v>
      </c>
      <c r="G10">
        <v>2.08</v>
      </c>
      <c r="H10">
        <v>1</v>
      </c>
      <c r="I10">
        <v>1</v>
      </c>
      <c r="J10">
        <v>0</v>
      </c>
      <c r="K10">
        <v>1</v>
      </c>
      <c r="L10">
        <v>2</v>
      </c>
      <c r="M10">
        <v>5</v>
      </c>
      <c r="N10" s="8">
        <f t="shared" si="0"/>
        <v>0.86956521739130432</v>
      </c>
    </row>
    <row r="11" spans="1:15" x14ac:dyDescent="0.15">
      <c r="A11" t="s">
        <v>502</v>
      </c>
      <c r="B11" t="s">
        <v>503</v>
      </c>
      <c r="C11" t="s">
        <v>17</v>
      </c>
      <c r="D11">
        <v>2009</v>
      </c>
      <c r="E11" t="s">
        <v>504</v>
      </c>
      <c r="F11">
        <v>19</v>
      </c>
      <c r="G11">
        <v>1.58</v>
      </c>
      <c r="H11">
        <v>1</v>
      </c>
      <c r="I11">
        <v>1</v>
      </c>
      <c r="J11">
        <v>0</v>
      </c>
      <c r="K11">
        <v>3</v>
      </c>
      <c r="L11">
        <v>4</v>
      </c>
      <c r="M11">
        <v>9</v>
      </c>
      <c r="N11" s="8">
        <f t="shared" si="0"/>
        <v>1.5652173913043479</v>
      </c>
    </row>
    <row r="12" spans="1:15" x14ac:dyDescent="0.15">
      <c r="A12" t="s">
        <v>556</v>
      </c>
      <c r="B12" t="s">
        <v>557</v>
      </c>
      <c r="C12" t="s">
        <v>17</v>
      </c>
      <c r="D12">
        <v>2009</v>
      </c>
      <c r="E12" t="s">
        <v>558</v>
      </c>
      <c r="F12">
        <v>18</v>
      </c>
      <c r="G12">
        <v>1.5</v>
      </c>
      <c r="H12">
        <v>0</v>
      </c>
      <c r="I12">
        <v>2</v>
      </c>
      <c r="J12">
        <v>3</v>
      </c>
      <c r="K12">
        <v>1</v>
      </c>
      <c r="L12">
        <v>2</v>
      </c>
      <c r="M12">
        <v>8</v>
      </c>
      <c r="N12" s="8">
        <f t="shared" si="0"/>
        <v>1.3913043478260869</v>
      </c>
    </row>
    <row r="13" spans="1:15" x14ac:dyDescent="0.15">
      <c r="A13" t="s">
        <v>559</v>
      </c>
      <c r="B13" t="s">
        <v>560</v>
      </c>
      <c r="C13" t="s">
        <v>17</v>
      </c>
      <c r="D13">
        <v>2009</v>
      </c>
      <c r="E13" t="s">
        <v>561</v>
      </c>
      <c r="F13">
        <v>18</v>
      </c>
      <c r="G13">
        <v>1.5</v>
      </c>
      <c r="H13">
        <v>0</v>
      </c>
      <c r="I13">
        <v>0</v>
      </c>
      <c r="J13">
        <v>1</v>
      </c>
      <c r="K13">
        <v>4</v>
      </c>
      <c r="L13">
        <v>4</v>
      </c>
      <c r="M13">
        <v>9</v>
      </c>
      <c r="N13" s="8">
        <f t="shared" si="0"/>
        <v>1.5652173913043479</v>
      </c>
    </row>
    <row r="14" spans="1:15" x14ac:dyDescent="0.15">
      <c r="A14" t="s">
        <v>592</v>
      </c>
      <c r="B14" t="s">
        <v>593</v>
      </c>
      <c r="C14" t="s">
        <v>17</v>
      </c>
      <c r="D14">
        <v>2009</v>
      </c>
      <c r="E14" t="s">
        <v>594</v>
      </c>
      <c r="F14">
        <v>17</v>
      </c>
      <c r="G14">
        <v>1.42</v>
      </c>
      <c r="H14">
        <v>0</v>
      </c>
      <c r="I14">
        <v>5</v>
      </c>
      <c r="J14">
        <v>2</v>
      </c>
      <c r="K14">
        <v>1</v>
      </c>
      <c r="L14">
        <v>1</v>
      </c>
      <c r="M14">
        <v>9</v>
      </c>
      <c r="N14" s="8">
        <f t="shared" si="0"/>
        <v>1.5652173913043479</v>
      </c>
    </row>
    <row r="15" spans="1:15" x14ac:dyDescent="0.15">
      <c r="A15" t="s">
        <v>595</v>
      </c>
      <c r="B15" t="s">
        <v>596</v>
      </c>
      <c r="C15" t="s">
        <v>17</v>
      </c>
      <c r="D15">
        <v>2009</v>
      </c>
      <c r="E15" t="s">
        <v>597</v>
      </c>
      <c r="F15">
        <v>17</v>
      </c>
      <c r="G15">
        <v>1.42</v>
      </c>
      <c r="H15">
        <v>0</v>
      </c>
      <c r="I15">
        <v>0</v>
      </c>
      <c r="J15">
        <v>1</v>
      </c>
      <c r="K15">
        <v>2</v>
      </c>
      <c r="L15">
        <v>1</v>
      </c>
      <c r="M15">
        <v>4</v>
      </c>
      <c r="N15" s="8">
        <f t="shared" si="0"/>
        <v>0.69565217391304346</v>
      </c>
    </row>
    <row r="16" spans="1:15" x14ac:dyDescent="0.15">
      <c r="A16" t="s">
        <v>799</v>
      </c>
      <c r="B16" t="s">
        <v>800</v>
      </c>
      <c r="C16" t="s">
        <v>17</v>
      </c>
      <c r="D16">
        <v>2009</v>
      </c>
      <c r="E16" t="s">
        <v>801</v>
      </c>
      <c r="F16">
        <v>13</v>
      </c>
      <c r="G16">
        <v>1.08</v>
      </c>
      <c r="H16">
        <v>0</v>
      </c>
      <c r="I16">
        <v>2</v>
      </c>
      <c r="J16">
        <v>0</v>
      </c>
      <c r="K16">
        <v>1</v>
      </c>
      <c r="L16">
        <v>1</v>
      </c>
      <c r="M16">
        <v>4</v>
      </c>
      <c r="N16" s="8">
        <f t="shared" si="0"/>
        <v>0.69565217391304346</v>
      </c>
    </row>
    <row r="17" spans="1:14" x14ac:dyDescent="0.15">
      <c r="A17" t="s">
        <v>802</v>
      </c>
      <c r="B17" t="s">
        <v>803</v>
      </c>
      <c r="C17" t="s">
        <v>17</v>
      </c>
      <c r="D17">
        <v>2009</v>
      </c>
      <c r="E17" t="s">
        <v>804</v>
      </c>
      <c r="F17">
        <v>13</v>
      </c>
      <c r="G17">
        <v>1.08</v>
      </c>
      <c r="H17">
        <v>0</v>
      </c>
      <c r="I17">
        <v>0</v>
      </c>
      <c r="J17">
        <v>1</v>
      </c>
      <c r="K17">
        <v>1</v>
      </c>
      <c r="L17">
        <v>2</v>
      </c>
      <c r="M17">
        <v>4</v>
      </c>
      <c r="N17" s="8">
        <f t="shared" si="0"/>
        <v>0.69565217391304346</v>
      </c>
    </row>
    <row r="18" spans="1:14" x14ac:dyDescent="0.15">
      <c r="A18" t="s">
        <v>889</v>
      </c>
      <c r="B18" t="s">
        <v>890</v>
      </c>
      <c r="C18" t="s">
        <v>17</v>
      </c>
      <c r="D18">
        <v>2009</v>
      </c>
      <c r="E18" t="s">
        <v>891</v>
      </c>
      <c r="F18">
        <v>12</v>
      </c>
      <c r="G18">
        <v>1</v>
      </c>
      <c r="H18">
        <v>0</v>
      </c>
      <c r="I18">
        <v>1</v>
      </c>
      <c r="J18">
        <v>1</v>
      </c>
      <c r="K18">
        <v>2</v>
      </c>
      <c r="L18">
        <v>2</v>
      </c>
      <c r="M18">
        <v>6</v>
      </c>
      <c r="N18" s="8">
        <f t="shared" si="0"/>
        <v>1.0434782608695652</v>
      </c>
    </row>
    <row r="19" spans="1:14" x14ac:dyDescent="0.15">
      <c r="A19" t="s">
        <v>892</v>
      </c>
      <c r="B19" t="s">
        <v>893</v>
      </c>
      <c r="C19" t="s">
        <v>17</v>
      </c>
      <c r="D19">
        <v>2009</v>
      </c>
      <c r="E19" t="s">
        <v>894</v>
      </c>
      <c r="F19">
        <v>12</v>
      </c>
      <c r="G19">
        <v>1</v>
      </c>
      <c r="H19">
        <v>0</v>
      </c>
      <c r="I19">
        <v>1</v>
      </c>
      <c r="J19">
        <v>2</v>
      </c>
      <c r="K19">
        <v>1</v>
      </c>
      <c r="L19">
        <v>2</v>
      </c>
      <c r="M19">
        <v>6</v>
      </c>
      <c r="N19" s="8">
        <f t="shared" si="0"/>
        <v>1.0434782608695652</v>
      </c>
    </row>
    <row r="20" spans="1:14" x14ac:dyDescent="0.15">
      <c r="A20" t="s">
        <v>895</v>
      </c>
      <c r="B20" t="s">
        <v>896</v>
      </c>
      <c r="C20" t="s">
        <v>17</v>
      </c>
      <c r="D20">
        <v>2009</v>
      </c>
      <c r="E20" t="s">
        <v>897</v>
      </c>
      <c r="F20">
        <v>12</v>
      </c>
      <c r="G20">
        <v>1</v>
      </c>
      <c r="H20">
        <v>0</v>
      </c>
      <c r="I20">
        <v>0</v>
      </c>
      <c r="J20">
        <v>1</v>
      </c>
      <c r="K20">
        <v>1</v>
      </c>
      <c r="L20">
        <v>4</v>
      </c>
      <c r="M20">
        <v>6</v>
      </c>
      <c r="N20" s="8">
        <f t="shared" si="0"/>
        <v>1.0434782608695652</v>
      </c>
    </row>
    <row r="21" spans="1:14" x14ac:dyDescent="0.15">
      <c r="A21" t="s">
        <v>976</v>
      </c>
      <c r="B21" t="s">
        <v>977</v>
      </c>
      <c r="C21" t="s">
        <v>17</v>
      </c>
      <c r="D21">
        <v>2009</v>
      </c>
      <c r="E21" t="s">
        <v>978</v>
      </c>
      <c r="F21">
        <v>11</v>
      </c>
      <c r="G21">
        <v>0.92</v>
      </c>
      <c r="H21">
        <v>0</v>
      </c>
      <c r="I21">
        <v>2</v>
      </c>
      <c r="J21">
        <v>0</v>
      </c>
      <c r="K21">
        <v>1</v>
      </c>
      <c r="L21">
        <v>1</v>
      </c>
      <c r="M21">
        <v>4</v>
      </c>
      <c r="N21" s="8">
        <f t="shared" si="0"/>
        <v>0.69565217391304346</v>
      </c>
    </row>
    <row r="22" spans="1:14" x14ac:dyDescent="0.15">
      <c r="A22" t="s">
        <v>979</v>
      </c>
      <c r="B22" t="s">
        <v>980</v>
      </c>
      <c r="C22" t="s">
        <v>17</v>
      </c>
      <c r="D22">
        <v>2009</v>
      </c>
      <c r="E22" t="s">
        <v>981</v>
      </c>
      <c r="F22">
        <v>11</v>
      </c>
      <c r="G22">
        <v>0.92</v>
      </c>
      <c r="H22">
        <v>0</v>
      </c>
      <c r="I22">
        <v>1</v>
      </c>
      <c r="J22">
        <v>3</v>
      </c>
      <c r="K22">
        <v>2</v>
      </c>
      <c r="L22">
        <v>1</v>
      </c>
      <c r="M22">
        <v>7</v>
      </c>
      <c r="N22" s="8">
        <f t="shared" si="0"/>
        <v>1.2173913043478262</v>
      </c>
    </row>
    <row r="23" spans="1:14" x14ac:dyDescent="0.15">
      <c r="A23" t="s">
        <v>982</v>
      </c>
      <c r="B23" t="s">
        <v>983</v>
      </c>
      <c r="C23" t="s">
        <v>17</v>
      </c>
      <c r="D23">
        <v>2009</v>
      </c>
      <c r="E23" t="s">
        <v>984</v>
      </c>
      <c r="F23">
        <v>11</v>
      </c>
      <c r="G23">
        <v>0.92</v>
      </c>
      <c r="H23">
        <v>1</v>
      </c>
      <c r="I23">
        <v>0</v>
      </c>
      <c r="J23">
        <v>2</v>
      </c>
      <c r="K23">
        <v>0</v>
      </c>
      <c r="L23">
        <v>1</v>
      </c>
      <c r="M23">
        <v>4</v>
      </c>
      <c r="N23" s="8">
        <f t="shared" si="0"/>
        <v>0.69565217391304346</v>
      </c>
    </row>
    <row r="24" spans="1:14" x14ac:dyDescent="0.15">
      <c r="A24" t="s">
        <v>985</v>
      </c>
      <c r="B24" t="s">
        <v>986</v>
      </c>
      <c r="C24" t="s">
        <v>17</v>
      </c>
      <c r="D24">
        <v>2009</v>
      </c>
      <c r="E24" t="s">
        <v>987</v>
      </c>
      <c r="F24">
        <v>11</v>
      </c>
      <c r="G24">
        <v>0.92</v>
      </c>
      <c r="H24">
        <v>0</v>
      </c>
      <c r="I24">
        <v>1</v>
      </c>
      <c r="J24">
        <v>0</v>
      </c>
      <c r="K24">
        <v>1</v>
      </c>
      <c r="L24">
        <v>2</v>
      </c>
      <c r="M24">
        <v>4</v>
      </c>
      <c r="N24" s="8">
        <f t="shared" si="0"/>
        <v>0.69565217391304346</v>
      </c>
    </row>
    <row r="25" spans="1:14" x14ac:dyDescent="0.15">
      <c r="A25" t="s">
        <v>988</v>
      </c>
      <c r="B25" t="s">
        <v>989</v>
      </c>
      <c r="C25" t="s">
        <v>17</v>
      </c>
      <c r="D25">
        <v>2009</v>
      </c>
      <c r="E25" t="s">
        <v>990</v>
      </c>
      <c r="F25">
        <v>11</v>
      </c>
      <c r="G25">
        <v>0.92</v>
      </c>
      <c r="H25">
        <v>0</v>
      </c>
      <c r="I25">
        <v>1</v>
      </c>
      <c r="J25">
        <v>0</v>
      </c>
      <c r="K25">
        <v>1</v>
      </c>
      <c r="L25">
        <v>1</v>
      </c>
      <c r="M25">
        <v>3</v>
      </c>
      <c r="N25" s="8">
        <f t="shared" si="0"/>
        <v>0.52173913043478259</v>
      </c>
    </row>
    <row r="26" spans="1:14" x14ac:dyDescent="0.15">
      <c r="A26" t="s">
        <v>1057</v>
      </c>
      <c r="B26" t="s">
        <v>1058</v>
      </c>
      <c r="C26" t="s">
        <v>17</v>
      </c>
      <c r="D26">
        <v>2009</v>
      </c>
      <c r="E26" t="s">
        <v>1059</v>
      </c>
      <c r="F26">
        <v>10</v>
      </c>
      <c r="G26">
        <v>0.83</v>
      </c>
      <c r="H26">
        <v>0</v>
      </c>
      <c r="I26">
        <v>0</v>
      </c>
      <c r="J26">
        <v>2</v>
      </c>
      <c r="K26">
        <v>1</v>
      </c>
      <c r="L26">
        <v>2</v>
      </c>
      <c r="M26">
        <v>5</v>
      </c>
      <c r="N26" s="8">
        <f t="shared" si="0"/>
        <v>0.86956521739130432</v>
      </c>
    </row>
    <row r="27" spans="1:14" x14ac:dyDescent="0.15">
      <c r="A27" t="s">
        <v>1060</v>
      </c>
      <c r="B27" t="s">
        <v>1061</v>
      </c>
      <c r="C27" t="s">
        <v>17</v>
      </c>
      <c r="D27">
        <v>2009</v>
      </c>
      <c r="E27" t="s">
        <v>1062</v>
      </c>
      <c r="F27">
        <v>10</v>
      </c>
      <c r="G27">
        <v>0.83</v>
      </c>
      <c r="H27">
        <v>0</v>
      </c>
      <c r="I27">
        <v>1</v>
      </c>
      <c r="J27">
        <v>1</v>
      </c>
      <c r="K27">
        <v>1</v>
      </c>
      <c r="L27">
        <v>4</v>
      </c>
      <c r="M27">
        <v>7</v>
      </c>
      <c r="N27" s="8">
        <f t="shared" si="0"/>
        <v>1.2173913043478262</v>
      </c>
    </row>
    <row r="28" spans="1:14" x14ac:dyDescent="0.15">
      <c r="A28" t="s">
        <v>1063</v>
      </c>
      <c r="B28" t="s">
        <v>1064</v>
      </c>
      <c r="C28" t="s">
        <v>17</v>
      </c>
      <c r="D28">
        <v>2009</v>
      </c>
      <c r="E28" t="s">
        <v>1065</v>
      </c>
      <c r="F28">
        <v>10</v>
      </c>
      <c r="G28">
        <v>0.83</v>
      </c>
      <c r="H28">
        <v>0</v>
      </c>
      <c r="I28">
        <v>3</v>
      </c>
      <c r="J28">
        <v>1</v>
      </c>
      <c r="K28">
        <v>1</v>
      </c>
      <c r="L28">
        <v>1</v>
      </c>
      <c r="M28">
        <v>6</v>
      </c>
      <c r="N28" s="8">
        <f t="shared" si="0"/>
        <v>1.0434782608695652</v>
      </c>
    </row>
    <row r="29" spans="1:14" x14ac:dyDescent="0.15">
      <c r="A29" t="s">
        <v>1066</v>
      </c>
      <c r="B29" t="s">
        <v>1067</v>
      </c>
      <c r="C29" t="s">
        <v>17</v>
      </c>
      <c r="D29">
        <v>2009</v>
      </c>
      <c r="E29" t="s">
        <v>1068</v>
      </c>
      <c r="F29">
        <v>10</v>
      </c>
      <c r="G29">
        <v>0.83</v>
      </c>
      <c r="H29">
        <v>0</v>
      </c>
      <c r="I29">
        <v>0</v>
      </c>
      <c r="J29">
        <v>1</v>
      </c>
      <c r="K29">
        <v>3</v>
      </c>
      <c r="L29">
        <v>1</v>
      </c>
      <c r="M29">
        <v>5</v>
      </c>
      <c r="N29" s="8">
        <f t="shared" si="0"/>
        <v>0.86956521739130432</v>
      </c>
    </row>
    <row r="30" spans="1:14" x14ac:dyDescent="0.15">
      <c r="A30" t="s">
        <v>1069</v>
      </c>
      <c r="B30" t="s">
        <v>1070</v>
      </c>
      <c r="C30" t="s">
        <v>17</v>
      </c>
      <c r="D30">
        <v>2009</v>
      </c>
      <c r="E30" t="s">
        <v>1071</v>
      </c>
      <c r="F30">
        <v>10</v>
      </c>
      <c r="G30">
        <v>0.83</v>
      </c>
      <c r="H30">
        <v>1</v>
      </c>
      <c r="I30">
        <v>0</v>
      </c>
      <c r="J30">
        <v>3</v>
      </c>
      <c r="K30">
        <v>2</v>
      </c>
      <c r="L30">
        <v>0</v>
      </c>
      <c r="M30">
        <v>6</v>
      </c>
      <c r="N30" s="8">
        <f t="shared" si="0"/>
        <v>1.0434782608695652</v>
      </c>
    </row>
    <row r="31" spans="1:14" x14ac:dyDescent="0.15">
      <c r="A31" t="s">
        <v>1072</v>
      </c>
      <c r="B31" t="s">
        <v>1073</v>
      </c>
      <c r="C31" t="s">
        <v>17</v>
      </c>
      <c r="D31">
        <v>2009</v>
      </c>
      <c r="E31" t="s">
        <v>1074</v>
      </c>
      <c r="F31">
        <v>10</v>
      </c>
      <c r="G31">
        <v>0.83</v>
      </c>
      <c r="H31">
        <v>2</v>
      </c>
      <c r="I31">
        <v>0</v>
      </c>
      <c r="J31">
        <v>2</v>
      </c>
      <c r="K31">
        <v>1</v>
      </c>
      <c r="L31">
        <v>0</v>
      </c>
      <c r="M31">
        <v>5</v>
      </c>
      <c r="N31" s="8">
        <f t="shared" si="0"/>
        <v>0.86956521739130432</v>
      </c>
    </row>
    <row r="32" spans="1:14" x14ac:dyDescent="0.15">
      <c r="A32" t="s">
        <v>1153</v>
      </c>
      <c r="B32" t="s">
        <v>1154</v>
      </c>
      <c r="C32" t="s">
        <v>17</v>
      </c>
      <c r="D32">
        <v>2009</v>
      </c>
      <c r="E32" t="s">
        <v>1155</v>
      </c>
      <c r="F32">
        <v>9</v>
      </c>
      <c r="G32">
        <v>0.75</v>
      </c>
      <c r="H32">
        <v>0</v>
      </c>
      <c r="I32">
        <v>1</v>
      </c>
      <c r="J32">
        <v>2</v>
      </c>
      <c r="K32">
        <v>0</v>
      </c>
      <c r="L32">
        <v>1</v>
      </c>
      <c r="M32">
        <v>4</v>
      </c>
      <c r="N32" s="8">
        <f t="shared" si="0"/>
        <v>0.69565217391304346</v>
      </c>
    </row>
    <row r="33" spans="1:14" x14ac:dyDescent="0.15">
      <c r="A33" t="s">
        <v>1258</v>
      </c>
      <c r="B33" t="s">
        <v>1259</v>
      </c>
      <c r="C33" t="s">
        <v>17</v>
      </c>
      <c r="D33">
        <v>2009</v>
      </c>
      <c r="E33" t="s">
        <v>1260</v>
      </c>
      <c r="F33">
        <v>8</v>
      </c>
      <c r="G33">
        <v>0.67</v>
      </c>
      <c r="H33">
        <v>0</v>
      </c>
      <c r="I33">
        <v>0</v>
      </c>
      <c r="J33">
        <v>0</v>
      </c>
      <c r="K33">
        <v>2</v>
      </c>
      <c r="L33">
        <v>4</v>
      </c>
      <c r="M33">
        <v>6</v>
      </c>
      <c r="N33" s="8">
        <f t="shared" si="0"/>
        <v>1.0434782608695652</v>
      </c>
    </row>
    <row r="34" spans="1:14" x14ac:dyDescent="0.15">
      <c r="A34" t="s">
        <v>1261</v>
      </c>
      <c r="B34" t="s">
        <v>1262</v>
      </c>
      <c r="C34" t="s">
        <v>17</v>
      </c>
      <c r="D34">
        <v>2009</v>
      </c>
      <c r="E34" t="s">
        <v>1263</v>
      </c>
      <c r="F34">
        <v>8</v>
      </c>
      <c r="G34">
        <v>0.67</v>
      </c>
      <c r="H34">
        <v>0</v>
      </c>
      <c r="I34">
        <v>2</v>
      </c>
      <c r="J34">
        <v>1</v>
      </c>
      <c r="K34">
        <v>1</v>
      </c>
      <c r="L34">
        <v>1</v>
      </c>
      <c r="M34">
        <v>5</v>
      </c>
      <c r="N34" s="8">
        <f t="shared" si="0"/>
        <v>0.86956521739130432</v>
      </c>
    </row>
    <row r="35" spans="1:14" x14ac:dyDescent="0.15">
      <c r="A35" t="s">
        <v>1264</v>
      </c>
      <c r="B35" t="s">
        <v>1265</v>
      </c>
      <c r="C35" t="s">
        <v>17</v>
      </c>
      <c r="D35">
        <v>2009</v>
      </c>
      <c r="E35" t="s">
        <v>1266</v>
      </c>
      <c r="F35">
        <v>8</v>
      </c>
      <c r="G35">
        <v>0.67</v>
      </c>
      <c r="H35">
        <v>0</v>
      </c>
      <c r="I35">
        <v>1</v>
      </c>
      <c r="J35">
        <v>0</v>
      </c>
      <c r="K35">
        <v>2</v>
      </c>
      <c r="L35">
        <v>0</v>
      </c>
      <c r="M35">
        <v>3</v>
      </c>
      <c r="N35" s="8">
        <f t="shared" si="0"/>
        <v>0.52173913043478259</v>
      </c>
    </row>
    <row r="36" spans="1:14" x14ac:dyDescent="0.15">
      <c r="A36" t="s">
        <v>1267</v>
      </c>
      <c r="B36" t="s">
        <v>1268</v>
      </c>
      <c r="C36" t="s">
        <v>17</v>
      </c>
      <c r="D36">
        <v>2009</v>
      </c>
      <c r="E36" t="s">
        <v>1269</v>
      </c>
      <c r="F36">
        <v>8</v>
      </c>
      <c r="G36">
        <v>0.67</v>
      </c>
      <c r="H36">
        <v>0</v>
      </c>
      <c r="I36">
        <v>0</v>
      </c>
      <c r="J36">
        <v>1</v>
      </c>
      <c r="K36">
        <v>1</v>
      </c>
      <c r="L36">
        <v>0</v>
      </c>
      <c r="M36">
        <v>2</v>
      </c>
      <c r="N36" s="8">
        <f t="shared" si="0"/>
        <v>0.34782608695652173</v>
      </c>
    </row>
    <row r="37" spans="1:14" x14ac:dyDescent="0.15">
      <c r="A37" t="s">
        <v>1270</v>
      </c>
      <c r="B37" t="s">
        <v>1271</v>
      </c>
      <c r="C37" t="s">
        <v>17</v>
      </c>
      <c r="D37">
        <v>2009</v>
      </c>
      <c r="E37" t="s">
        <v>1272</v>
      </c>
      <c r="F37">
        <v>8</v>
      </c>
      <c r="G37">
        <v>0.67</v>
      </c>
      <c r="H37">
        <v>2</v>
      </c>
      <c r="I37">
        <v>1</v>
      </c>
      <c r="J37">
        <v>1</v>
      </c>
      <c r="K37">
        <v>2</v>
      </c>
      <c r="L37">
        <v>1</v>
      </c>
      <c r="M37">
        <v>7</v>
      </c>
      <c r="N37" s="8">
        <f t="shared" si="0"/>
        <v>1.2173913043478262</v>
      </c>
    </row>
    <row r="38" spans="1:14" x14ac:dyDescent="0.15">
      <c r="A38" t="s">
        <v>1273</v>
      </c>
      <c r="B38" t="s">
        <v>1274</v>
      </c>
      <c r="C38" t="s">
        <v>17</v>
      </c>
      <c r="D38">
        <v>2009</v>
      </c>
      <c r="E38" t="s">
        <v>1275</v>
      </c>
      <c r="F38">
        <v>8</v>
      </c>
      <c r="G38">
        <v>0.67</v>
      </c>
      <c r="H38">
        <v>0</v>
      </c>
      <c r="I38">
        <v>0</v>
      </c>
      <c r="J38">
        <v>0</v>
      </c>
      <c r="K38">
        <v>0</v>
      </c>
      <c r="L38">
        <v>4</v>
      </c>
      <c r="M38">
        <v>4</v>
      </c>
      <c r="N38" s="8">
        <f t="shared" si="0"/>
        <v>0.69565217391304346</v>
      </c>
    </row>
    <row r="39" spans="1:14" x14ac:dyDescent="0.15">
      <c r="A39" t="s">
        <v>1276</v>
      </c>
      <c r="B39" t="s">
        <v>1277</v>
      </c>
      <c r="C39" t="s">
        <v>17</v>
      </c>
      <c r="D39">
        <v>2009</v>
      </c>
      <c r="E39" t="s">
        <v>1278</v>
      </c>
      <c r="F39">
        <v>8</v>
      </c>
      <c r="G39">
        <v>0.67</v>
      </c>
      <c r="H39">
        <v>0</v>
      </c>
      <c r="I39">
        <v>0</v>
      </c>
      <c r="J39">
        <v>2</v>
      </c>
      <c r="K39">
        <v>2</v>
      </c>
      <c r="L39">
        <v>0</v>
      </c>
      <c r="M39">
        <v>4</v>
      </c>
      <c r="N39" s="8">
        <f t="shared" si="0"/>
        <v>0.69565217391304346</v>
      </c>
    </row>
    <row r="40" spans="1:14" x14ac:dyDescent="0.15">
      <c r="A40" t="s">
        <v>1279</v>
      </c>
      <c r="B40" t="s">
        <v>1280</v>
      </c>
      <c r="C40" t="s">
        <v>17</v>
      </c>
      <c r="D40">
        <v>2009</v>
      </c>
      <c r="E40" t="s">
        <v>1281</v>
      </c>
      <c r="F40">
        <v>8</v>
      </c>
      <c r="G40">
        <v>0.67</v>
      </c>
      <c r="H40">
        <v>1</v>
      </c>
      <c r="I40">
        <v>0</v>
      </c>
      <c r="J40">
        <v>2</v>
      </c>
      <c r="K40">
        <v>1</v>
      </c>
      <c r="L40">
        <v>1</v>
      </c>
      <c r="M40">
        <v>5</v>
      </c>
      <c r="N40" s="8">
        <f t="shared" si="0"/>
        <v>0.86956521739130432</v>
      </c>
    </row>
    <row r="41" spans="1:14" x14ac:dyDescent="0.15">
      <c r="A41" t="s">
        <v>1282</v>
      </c>
      <c r="B41" t="s">
        <v>1283</v>
      </c>
      <c r="C41" t="s">
        <v>17</v>
      </c>
      <c r="D41">
        <v>2009</v>
      </c>
      <c r="E41" t="s">
        <v>1284</v>
      </c>
      <c r="F41">
        <v>8</v>
      </c>
      <c r="G41">
        <v>0.67</v>
      </c>
      <c r="H41">
        <v>0</v>
      </c>
      <c r="I41">
        <v>0</v>
      </c>
      <c r="J41">
        <v>2</v>
      </c>
      <c r="K41">
        <v>0</v>
      </c>
      <c r="L41">
        <v>0</v>
      </c>
      <c r="M41">
        <v>2</v>
      </c>
      <c r="N41" s="8">
        <f t="shared" si="0"/>
        <v>0.34782608695652173</v>
      </c>
    </row>
    <row r="42" spans="1:14" x14ac:dyDescent="0.15">
      <c r="A42" t="s">
        <v>1285</v>
      </c>
      <c r="B42" t="s">
        <v>1286</v>
      </c>
      <c r="C42" t="s">
        <v>17</v>
      </c>
      <c r="D42">
        <v>2009</v>
      </c>
      <c r="E42" t="s">
        <v>1287</v>
      </c>
      <c r="F42">
        <v>8</v>
      </c>
      <c r="G42">
        <v>0.67</v>
      </c>
      <c r="H42">
        <v>0</v>
      </c>
      <c r="I42">
        <v>1</v>
      </c>
      <c r="J42">
        <v>1</v>
      </c>
      <c r="K42">
        <v>0</v>
      </c>
      <c r="L42">
        <v>1</v>
      </c>
      <c r="M42">
        <v>3</v>
      </c>
      <c r="N42" s="8">
        <f t="shared" si="0"/>
        <v>0.52173913043478259</v>
      </c>
    </row>
    <row r="43" spans="1:14" x14ac:dyDescent="0.15">
      <c r="A43" t="s">
        <v>1405</v>
      </c>
      <c r="B43" t="s">
        <v>1406</v>
      </c>
      <c r="C43" t="s">
        <v>17</v>
      </c>
      <c r="D43">
        <v>2009</v>
      </c>
      <c r="E43" t="s">
        <v>1407</v>
      </c>
      <c r="F43">
        <v>7</v>
      </c>
      <c r="G43">
        <v>0.57999999999999996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 s="8">
        <f t="shared" si="0"/>
        <v>0.17391304347826086</v>
      </c>
    </row>
    <row r="44" spans="1:14" x14ac:dyDescent="0.15">
      <c r="A44" t="s">
        <v>1408</v>
      </c>
      <c r="B44" t="s">
        <v>1409</v>
      </c>
      <c r="C44" t="s">
        <v>17</v>
      </c>
      <c r="D44">
        <v>2009</v>
      </c>
      <c r="E44" t="s">
        <v>1410</v>
      </c>
      <c r="F44">
        <v>7</v>
      </c>
      <c r="G44">
        <v>0.57999999999999996</v>
      </c>
      <c r="H44">
        <v>0</v>
      </c>
      <c r="I44">
        <v>1</v>
      </c>
      <c r="J44">
        <v>2</v>
      </c>
      <c r="K44">
        <v>3</v>
      </c>
      <c r="L44">
        <v>1</v>
      </c>
      <c r="M44">
        <v>7</v>
      </c>
      <c r="N44" s="8">
        <f t="shared" si="0"/>
        <v>1.2173913043478262</v>
      </c>
    </row>
    <row r="45" spans="1:14" x14ac:dyDescent="0.15">
      <c r="A45" t="s">
        <v>1411</v>
      </c>
      <c r="B45" t="s">
        <v>1412</v>
      </c>
      <c r="C45" t="s">
        <v>17</v>
      </c>
      <c r="D45">
        <v>2009</v>
      </c>
      <c r="E45" t="s">
        <v>1413</v>
      </c>
      <c r="F45">
        <v>7</v>
      </c>
      <c r="G45">
        <v>0.57999999999999996</v>
      </c>
      <c r="H45">
        <v>0</v>
      </c>
      <c r="I45">
        <v>1</v>
      </c>
      <c r="J45">
        <v>3</v>
      </c>
      <c r="K45">
        <v>0</v>
      </c>
      <c r="L45">
        <v>0</v>
      </c>
      <c r="M45">
        <v>4</v>
      </c>
      <c r="N45" s="8">
        <f t="shared" si="0"/>
        <v>0.69565217391304346</v>
      </c>
    </row>
    <row r="46" spans="1:14" x14ac:dyDescent="0.15">
      <c r="A46" t="s">
        <v>1549</v>
      </c>
      <c r="B46" t="s">
        <v>1550</v>
      </c>
      <c r="C46" t="s">
        <v>17</v>
      </c>
      <c r="D46">
        <v>2009</v>
      </c>
      <c r="E46" t="s">
        <v>1551</v>
      </c>
      <c r="F46">
        <v>6</v>
      </c>
      <c r="G46">
        <v>0.5</v>
      </c>
      <c r="H46">
        <v>0</v>
      </c>
      <c r="I46">
        <v>0</v>
      </c>
      <c r="J46">
        <v>2</v>
      </c>
      <c r="K46">
        <v>2</v>
      </c>
      <c r="L46">
        <v>1</v>
      </c>
      <c r="M46">
        <v>5</v>
      </c>
      <c r="N46" s="8">
        <f t="shared" si="0"/>
        <v>0.86956521739130432</v>
      </c>
    </row>
    <row r="47" spans="1:14" x14ac:dyDescent="0.15">
      <c r="A47" t="s">
        <v>1552</v>
      </c>
      <c r="B47" t="s">
        <v>1553</v>
      </c>
      <c r="C47" t="s">
        <v>17</v>
      </c>
      <c r="D47">
        <v>2009</v>
      </c>
      <c r="E47" t="s">
        <v>1554</v>
      </c>
      <c r="F47">
        <v>6</v>
      </c>
      <c r="G47">
        <v>0.5</v>
      </c>
      <c r="H47">
        <v>0</v>
      </c>
      <c r="I47">
        <v>1</v>
      </c>
      <c r="J47">
        <v>1</v>
      </c>
      <c r="K47">
        <v>0</v>
      </c>
      <c r="L47">
        <v>1</v>
      </c>
      <c r="M47">
        <v>3</v>
      </c>
      <c r="N47" s="8">
        <f t="shared" si="0"/>
        <v>0.52173913043478259</v>
      </c>
    </row>
    <row r="48" spans="1:14" x14ac:dyDescent="0.15">
      <c r="A48" t="s">
        <v>1555</v>
      </c>
      <c r="B48" t="s">
        <v>1556</v>
      </c>
      <c r="C48" t="s">
        <v>17</v>
      </c>
      <c r="D48">
        <v>2009</v>
      </c>
      <c r="E48" t="s">
        <v>1557</v>
      </c>
      <c r="F48">
        <v>6</v>
      </c>
      <c r="G48">
        <v>0.5</v>
      </c>
      <c r="H48">
        <v>0</v>
      </c>
      <c r="I48">
        <v>1</v>
      </c>
      <c r="J48">
        <v>1</v>
      </c>
      <c r="K48">
        <v>0</v>
      </c>
      <c r="L48">
        <v>0</v>
      </c>
      <c r="M48">
        <v>2</v>
      </c>
      <c r="N48" s="8">
        <f t="shared" si="0"/>
        <v>0.34782608695652173</v>
      </c>
    </row>
    <row r="49" spans="1:14" x14ac:dyDescent="0.15">
      <c r="A49" t="s">
        <v>1558</v>
      </c>
      <c r="B49" t="s">
        <v>1559</v>
      </c>
      <c r="C49" t="s">
        <v>17</v>
      </c>
      <c r="D49">
        <v>2009</v>
      </c>
      <c r="E49" t="s">
        <v>1560</v>
      </c>
      <c r="F49">
        <v>6</v>
      </c>
      <c r="G49">
        <v>0.5</v>
      </c>
      <c r="H49">
        <v>0</v>
      </c>
      <c r="I49">
        <v>0</v>
      </c>
      <c r="J49">
        <v>1</v>
      </c>
      <c r="K49">
        <v>1</v>
      </c>
      <c r="L49">
        <v>0</v>
      </c>
      <c r="M49">
        <v>2</v>
      </c>
      <c r="N49" s="8">
        <f t="shared" si="0"/>
        <v>0.34782608695652173</v>
      </c>
    </row>
    <row r="50" spans="1:14" x14ac:dyDescent="0.15">
      <c r="A50" t="s">
        <v>1561</v>
      </c>
      <c r="B50" t="s">
        <v>1562</v>
      </c>
      <c r="C50" t="s">
        <v>17</v>
      </c>
      <c r="D50">
        <v>2009</v>
      </c>
      <c r="E50" t="s">
        <v>1563</v>
      </c>
      <c r="F50">
        <v>6</v>
      </c>
      <c r="G50">
        <v>0.5</v>
      </c>
      <c r="H50">
        <v>0</v>
      </c>
      <c r="I50">
        <v>0</v>
      </c>
      <c r="J50">
        <v>1</v>
      </c>
      <c r="K50">
        <v>1</v>
      </c>
      <c r="L50">
        <v>0</v>
      </c>
      <c r="M50">
        <v>2</v>
      </c>
      <c r="N50" s="8">
        <f t="shared" si="0"/>
        <v>0.34782608695652173</v>
      </c>
    </row>
    <row r="51" spans="1:14" x14ac:dyDescent="0.15">
      <c r="A51" t="s">
        <v>1564</v>
      </c>
      <c r="B51" t="s">
        <v>1565</v>
      </c>
      <c r="C51" t="s">
        <v>17</v>
      </c>
      <c r="D51">
        <v>2009</v>
      </c>
      <c r="E51" t="s">
        <v>1566</v>
      </c>
      <c r="F51">
        <v>6</v>
      </c>
      <c r="G51">
        <v>0.5</v>
      </c>
      <c r="H51">
        <v>0</v>
      </c>
      <c r="I51">
        <v>1</v>
      </c>
      <c r="J51">
        <v>0</v>
      </c>
      <c r="K51">
        <v>0</v>
      </c>
      <c r="L51">
        <v>1</v>
      </c>
      <c r="M51">
        <v>2</v>
      </c>
      <c r="N51" s="8">
        <f t="shared" si="0"/>
        <v>0.34782608695652173</v>
      </c>
    </row>
    <row r="52" spans="1:14" x14ac:dyDescent="0.15">
      <c r="A52" t="s">
        <v>1567</v>
      </c>
      <c r="B52" t="s">
        <v>1568</v>
      </c>
      <c r="C52" t="s">
        <v>17</v>
      </c>
      <c r="D52">
        <v>2009</v>
      </c>
      <c r="E52" t="s">
        <v>1569</v>
      </c>
      <c r="F52">
        <v>6</v>
      </c>
      <c r="G52">
        <v>0.5</v>
      </c>
      <c r="H52">
        <v>1</v>
      </c>
      <c r="I52">
        <v>1</v>
      </c>
      <c r="J52">
        <v>1</v>
      </c>
      <c r="K52">
        <v>0</v>
      </c>
      <c r="L52">
        <v>0</v>
      </c>
      <c r="M52">
        <v>3</v>
      </c>
      <c r="N52" s="8">
        <f t="shared" si="0"/>
        <v>0.52173913043478259</v>
      </c>
    </row>
    <row r="53" spans="1:14" x14ac:dyDescent="0.15">
      <c r="A53" t="s">
        <v>1732</v>
      </c>
      <c r="B53" t="s">
        <v>1733</v>
      </c>
      <c r="C53" t="s">
        <v>17</v>
      </c>
      <c r="D53">
        <v>2009</v>
      </c>
      <c r="E53" t="s">
        <v>1734</v>
      </c>
      <c r="F53">
        <v>5</v>
      </c>
      <c r="G53">
        <v>0.42</v>
      </c>
      <c r="H53">
        <v>0</v>
      </c>
      <c r="I53">
        <v>1</v>
      </c>
      <c r="J53">
        <v>0</v>
      </c>
      <c r="K53">
        <v>1</v>
      </c>
      <c r="L53">
        <v>0</v>
      </c>
      <c r="M53">
        <v>2</v>
      </c>
      <c r="N53" s="8">
        <f t="shared" si="0"/>
        <v>0.34782608695652173</v>
      </c>
    </row>
    <row r="54" spans="1:14" x14ac:dyDescent="0.15">
      <c r="A54" t="s">
        <v>1735</v>
      </c>
      <c r="B54" t="s">
        <v>1736</v>
      </c>
      <c r="C54" t="s">
        <v>17</v>
      </c>
      <c r="D54">
        <v>2009</v>
      </c>
      <c r="E54" t="s">
        <v>1737</v>
      </c>
      <c r="F54">
        <v>5</v>
      </c>
      <c r="G54">
        <v>0.42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 s="8">
        <f t="shared" si="0"/>
        <v>0.17391304347826086</v>
      </c>
    </row>
    <row r="55" spans="1:14" x14ac:dyDescent="0.15">
      <c r="A55" t="s">
        <v>1738</v>
      </c>
      <c r="B55" t="s">
        <v>1739</v>
      </c>
      <c r="C55" t="s">
        <v>17</v>
      </c>
      <c r="D55">
        <v>2009</v>
      </c>
      <c r="E55" t="s">
        <v>1740</v>
      </c>
      <c r="F55">
        <v>5</v>
      </c>
      <c r="G55">
        <v>0.42</v>
      </c>
      <c r="H55">
        <v>0</v>
      </c>
      <c r="I55">
        <v>0</v>
      </c>
      <c r="J55">
        <v>0</v>
      </c>
      <c r="K55">
        <v>3</v>
      </c>
      <c r="L55">
        <v>0</v>
      </c>
      <c r="M55">
        <v>3</v>
      </c>
      <c r="N55" s="8">
        <f t="shared" si="0"/>
        <v>0.52173913043478259</v>
      </c>
    </row>
    <row r="56" spans="1:14" x14ac:dyDescent="0.15">
      <c r="A56" t="s">
        <v>1741</v>
      </c>
      <c r="B56" t="s">
        <v>1742</v>
      </c>
      <c r="C56" t="s">
        <v>17</v>
      </c>
      <c r="D56">
        <v>2009</v>
      </c>
      <c r="E56" t="s">
        <v>1743</v>
      </c>
      <c r="F56">
        <v>5</v>
      </c>
      <c r="G56">
        <v>0.42</v>
      </c>
      <c r="H56">
        <v>0</v>
      </c>
      <c r="I56">
        <v>0</v>
      </c>
      <c r="J56">
        <v>2</v>
      </c>
      <c r="K56">
        <v>1</v>
      </c>
      <c r="L56">
        <v>0</v>
      </c>
      <c r="M56">
        <v>3</v>
      </c>
      <c r="N56" s="8">
        <f t="shared" si="0"/>
        <v>0.52173913043478259</v>
      </c>
    </row>
    <row r="57" spans="1:14" x14ac:dyDescent="0.15">
      <c r="A57" t="s">
        <v>1744</v>
      </c>
      <c r="B57" t="s">
        <v>1745</v>
      </c>
      <c r="C57" t="s">
        <v>17</v>
      </c>
      <c r="D57">
        <v>2009</v>
      </c>
      <c r="E57" t="s">
        <v>1746</v>
      </c>
      <c r="F57">
        <v>5</v>
      </c>
      <c r="G57">
        <v>0.42</v>
      </c>
      <c r="H57">
        <v>0</v>
      </c>
      <c r="I57">
        <v>0</v>
      </c>
      <c r="J57">
        <v>1</v>
      </c>
      <c r="K57">
        <v>0</v>
      </c>
      <c r="L57">
        <v>1</v>
      </c>
      <c r="M57">
        <v>2</v>
      </c>
      <c r="N57" s="8">
        <f t="shared" si="0"/>
        <v>0.34782608695652173</v>
      </c>
    </row>
    <row r="58" spans="1:14" x14ac:dyDescent="0.15">
      <c r="A58" t="s">
        <v>1747</v>
      </c>
      <c r="B58" t="s">
        <v>1748</v>
      </c>
      <c r="C58" t="s">
        <v>17</v>
      </c>
      <c r="D58">
        <v>2009</v>
      </c>
      <c r="E58" t="s">
        <v>1749</v>
      </c>
      <c r="F58">
        <v>5</v>
      </c>
      <c r="G58">
        <v>0.42</v>
      </c>
      <c r="H58">
        <v>0</v>
      </c>
      <c r="I58">
        <v>1</v>
      </c>
      <c r="J58">
        <v>0</v>
      </c>
      <c r="K58">
        <v>1</v>
      </c>
      <c r="L58">
        <v>1</v>
      </c>
      <c r="M58">
        <v>3</v>
      </c>
      <c r="N58" s="8">
        <f t="shared" si="0"/>
        <v>0.52173913043478259</v>
      </c>
    </row>
    <row r="59" spans="1:14" x14ac:dyDescent="0.15">
      <c r="A59" t="s">
        <v>1945</v>
      </c>
      <c r="B59" t="s">
        <v>1946</v>
      </c>
      <c r="C59" t="s">
        <v>17</v>
      </c>
      <c r="D59">
        <v>2009</v>
      </c>
      <c r="E59" t="s">
        <v>1947</v>
      </c>
      <c r="F59">
        <v>4</v>
      </c>
      <c r="G59">
        <v>0.33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 s="8">
        <f t="shared" si="0"/>
        <v>0.17391304347826086</v>
      </c>
    </row>
    <row r="60" spans="1:14" x14ac:dyDescent="0.15">
      <c r="A60" t="s">
        <v>1948</v>
      </c>
      <c r="B60" t="s">
        <v>1949</v>
      </c>
      <c r="C60" t="s">
        <v>17</v>
      </c>
      <c r="D60">
        <v>2009</v>
      </c>
      <c r="E60" t="s">
        <v>1950</v>
      </c>
      <c r="F60">
        <v>4</v>
      </c>
      <c r="G60">
        <v>0.33</v>
      </c>
      <c r="H60">
        <v>0</v>
      </c>
      <c r="I60">
        <v>1</v>
      </c>
      <c r="J60">
        <v>0</v>
      </c>
      <c r="K60">
        <v>0</v>
      </c>
      <c r="L60">
        <v>1</v>
      </c>
      <c r="M60">
        <v>2</v>
      </c>
      <c r="N60" s="8">
        <f t="shared" si="0"/>
        <v>0.34782608695652173</v>
      </c>
    </row>
    <row r="61" spans="1:14" x14ac:dyDescent="0.15">
      <c r="A61" t="s">
        <v>1951</v>
      </c>
      <c r="B61" t="s">
        <v>1952</v>
      </c>
      <c r="C61" t="s">
        <v>17</v>
      </c>
      <c r="D61">
        <v>2009</v>
      </c>
      <c r="E61" t="s">
        <v>1953</v>
      </c>
      <c r="F61">
        <v>4</v>
      </c>
      <c r="G61">
        <v>0.33</v>
      </c>
      <c r="H61">
        <v>0</v>
      </c>
      <c r="I61">
        <v>0</v>
      </c>
      <c r="J61">
        <v>0</v>
      </c>
      <c r="K61">
        <v>1</v>
      </c>
      <c r="L61">
        <v>1</v>
      </c>
      <c r="M61">
        <v>2</v>
      </c>
      <c r="N61" s="8">
        <f t="shared" si="0"/>
        <v>0.34782608695652173</v>
      </c>
    </row>
    <row r="62" spans="1:14" x14ac:dyDescent="0.15">
      <c r="A62" t="s">
        <v>1954</v>
      </c>
      <c r="B62" t="s">
        <v>1955</v>
      </c>
      <c r="C62" t="s">
        <v>17</v>
      </c>
      <c r="D62">
        <v>2009</v>
      </c>
      <c r="E62" t="s">
        <v>1956</v>
      </c>
      <c r="F62">
        <v>4</v>
      </c>
      <c r="G62">
        <v>0.33</v>
      </c>
      <c r="H62">
        <v>0</v>
      </c>
      <c r="I62">
        <v>1</v>
      </c>
      <c r="J62">
        <v>0</v>
      </c>
      <c r="K62">
        <v>0</v>
      </c>
      <c r="L62">
        <v>1</v>
      </c>
      <c r="M62">
        <v>2</v>
      </c>
      <c r="N62" s="8">
        <f t="shared" si="0"/>
        <v>0.34782608695652173</v>
      </c>
    </row>
    <row r="63" spans="1:14" x14ac:dyDescent="0.15">
      <c r="A63" t="s">
        <v>2360</v>
      </c>
      <c r="B63" t="s">
        <v>2361</v>
      </c>
      <c r="C63" t="s">
        <v>17</v>
      </c>
      <c r="D63">
        <v>2009</v>
      </c>
      <c r="E63" t="s">
        <v>2362</v>
      </c>
      <c r="F63">
        <v>2</v>
      </c>
      <c r="G63">
        <v>0.17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 s="8">
        <f t="shared" si="0"/>
        <v>0.17391304347826086</v>
      </c>
    </row>
    <row r="64" spans="1:14" x14ac:dyDescent="0.15">
      <c r="A64" t="s">
        <v>2543</v>
      </c>
      <c r="B64" t="s">
        <v>2544</v>
      </c>
      <c r="C64" t="s">
        <v>17</v>
      </c>
      <c r="D64">
        <v>2009</v>
      </c>
      <c r="E64" t="s">
        <v>2545</v>
      </c>
      <c r="F64">
        <v>1</v>
      </c>
      <c r="G64">
        <v>0.08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8">
        <f t="shared" si="0"/>
        <v>0</v>
      </c>
    </row>
    <row r="65" spans="1:14" x14ac:dyDescent="0.15">
      <c r="A65" t="s">
        <v>2546</v>
      </c>
      <c r="B65" t="s">
        <v>2547</v>
      </c>
      <c r="C65" t="s">
        <v>17</v>
      </c>
      <c r="D65">
        <v>2009</v>
      </c>
      <c r="E65" t="s">
        <v>2548</v>
      </c>
      <c r="F65">
        <v>1</v>
      </c>
      <c r="G65">
        <v>0.08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8">
        <f t="shared" si="0"/>
        <v>0</v>
      </c>
    </row>
    <row r="66" spans="1:14" x14ac:dyDescent="0.15">
      <c r="A66" t="s">
        <v>2549</v>
      </c>
      <c r="B66" t="s">
        <v>2550</v>
      </c>
      <c r="C66" t="s">
        <v>17</v>
      </c>
      <c r="D66">
        <v>2009</v>
      </c>
      <c r="E66" t="s">
        <v>2551</v>
      </c>
      <c r="F66">
        <v>1</v>
      </c>
      <c r="G66">
        <v>0.08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 s="8">
        <f t="shared" si="0"/>
        <v>0.17391304347826086</v>
      </c>
    </row>
    <row r="67" spans="1:14" x14ac:dyDescent="0.15">
      <c r="A67" t="s">
        <v>2552</v>
      </c>
      <c r="B67" t="s">
        <v>2553</v>
      </c>
      <c r="C67" t="s">
        <v>17</v>
      </c>
      <c r="D67">
        <v>2009</v>
      </c>
      <c r="E67" t="s">
        <v>2554</v>
      </c>
      <c r="F67">
        <v>1</v>
      </c>
      <c r="G67">
        <v>0.08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8">
        <f t="shared" ref="N67:N73" si="1">M67/5.75</f>
        <v>0</v>
      </c>
    </row>
    <row r="68" spans="1:14" x14ac:dyDescent="0.15">
      <c r="A68" t="s">
        <v>2555</v>
      </c>
      <c r="B68" t="s">
        <v>2556</v>
      </c>
      <c r="C68" t="s">
        <v>17</v>
      </c>
      <c r="D68">
        <v>2009</v>
      </c>
      <c r="E68" t="s">
        <v>2557</v>
      </c>
      <c r="F68">
        <v>1</v>
      </c>
      <c r="G68">
        <v>0.08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 s="8">
        <f t="shared" si="1"/>
        <v>0.17391304347826086</v>
      </c>
    </row>
    <row r="69" spans="1:14" x14ac:dyDescent="0.15">
      <c r="A69" t="s">
        <v>2558</v>
      </c>
      <c r="B69" t="s">
        <v>2559</v>
      </c>
      <c r="C69" t="s">
        <v>17</v>
      </c>
      <c r="D69">
        <v>2009</v>
      </c>
      <c r="E69" t="s">
        <v>2560</v>
      </c>
      <c r="F69">
        <v>1</v>
      </c>
      <c r="G69">
        <v>0.08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 s="8">
        <f t="shared" si="1"/>
        <v>0.17391304347826086</v>
      </c>
    </row>
    <row r="70" spans="1:14" x14ac:dyDescent="0.15">
      <c r="A70" t="s">
        <v>2561</v>
      </c>
      <c r="B70" t="s">
        <v>2562</v>
      </c>
      <c r="C70" t="s">
        <v>17</v>
      </c>
      <c r="D70">
        <v>2009</v>
      </c>
      <c r="E70" t="s">
        <v>2563</v>
      </c>
      <c r="F70">
        <v>1</v>
      </c>
      <c r="G70">
        <v>0.08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8">
        <f t="shared" si="1"/>
        <v>0</v>
      </c>
    </row>
    <row r="71" spans="1:14" x14ac:dyDescent="0.15">
      <c r="A71" t="s">
        <v>2690</v>
      </c>
      <c r="B71" t="s">
        <v>2691</v>
      </c>
      <c r="C71" t="s">
        <v>17</v>
      </c>
      <c r="D71">
        <v>2009</v>
      </c>
      <c r="E71" t="s">
        <v>2692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8">
        <f t="shared" si="1"/>
        <v>0</v>
      </c>
    </row>
    <row r="72" spans="1:14" x14ac:dyDescent="0.15">
      <c r="A72" t="s">
        <v>2693</v>
      </c>
      <c r="B72" t="s">
        <v>2694</v>
      </c>
      <c r="C72" t="s">
        <v>17</v>
      </c>
      <c r="D72">
        <v>2009</v>
      </c>
      <c r="E72" t="s">
        <v>2695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8">
        <f t="shared" si="1"/>
        <v>0</v>
      </c>
    </row>
    <row r="73" spans="1:14" x14ac:dyDescent="0.15">
      <c r="A73" t="s">
        <v>2696</v>
      </c>
      <c r="B73" t="s">
        <v>2625</v>
      </c>
      <c r="C73" t="s">
        <v>17</v>
      </c>
      <c r="D73">
        <v>2009</v>
      </c>
      <c r="E73" t="s">
        <v>2697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8">
        <f t="shared" si="1"/>
        <v>0</v>
      </c>
    </row>
    <row r="74" spans="1:14" x14ac:dyDescent="0.15">
      <c r="M74">
        <f>AVERAGE(M2:M73)</f>
        <v>5.75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2"/>
  <sheetViews>
    <sheetView topLeftCell="B1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2010</v>
      </c>
      <c r="I1">
        <v>2011</v>
      </c>
      <c r="J1">
        <v>2012</v>
      </c>
      <c r="K1">
        <v>2013</v>
      </c>
      <c r="L1">
        <v>2014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52</v>
      </c>
      <c r="B2" t="s">
        <v>53</v>
      </c>
      <c r="C2" t="s">
        <v>17</v>
      </c>
      <c r="D2">
        <v>2010</v>
      </c>
      <c r="E2" t="s">
        <v>54</v>
      </c>
      <c r="F2">
        <v>71</v>
      </c>
      <c r="G2">
        <v>6.45</v>
      </c>
      <c r="H2">
        <v>0</v>
      </c>
      <c r="I2">
        <v>6</v>
      </c>
      <c r="J2">
        <v>7</v>
      </c>
      <c r="K2">
        <v>4</v>
      </c>
      <c r="L2">
        <v>15</v>
      </c>
      <c r="M2">
        <v>32</v>
      </c>
      <c r="N2" s="8">
        <f>M2/5.36</f>
        <v>5.9701492537313428</v>
      </c>
      <c r="O2">
        <v>5.36</v>
      </c>
    </row>
    <row r="3" spans="1:15" x14ac:dyDescent="0.15">
      <c r="A3" t="s">
        <v>91</v>
      </c>
      <c r="B3" t="s">
        <v>92</v>
      </c>
      <c r="C3" t="s">
        <v>17</v>
      </c>
      <c r="D3">
        <v>2010</v>
      </c>
      <c r="E3" t="s">
        <v>93</v>
      </c>
      <c r="F3">
        <v>54</v>
      </c>
      <c r="G3">
        <v>4.91</v>
      </c>
      <c r="H3">
        <v>4</v>
      </c>
      <c r="I3">
        <v>9</v>
      </c>
      <c r="J3">
        <v>8</v>
      </c>
      <c r="K3">
        <v>6</v>
      </c>
      <c r="L3">
        <v>4</v>
      </c>
      <c r="M3">
        <v>31</v>
      </c>
      <c r="N3" s="8">
        <f t="shared" ref="N3:N66" si="0">M3/5.36</f>
        <v>5.7835820895522385</v>
      </c>
    </row>
    <row r="4" spans="1:15" x14ac:dyDescent="0.15">
      <c r="A4" t="s">
        <v>241</v>
      </c>
      <c r="B4" t="s">
        <v>242</v>
      </c>
      <c r="C4" t="s">
        <v>17</v>
      </c>
      <c r="D4">
        <v>2010</v>
      </c>
      <c r="E4" t="s">
        <v>243</v>
      </c>
      <c r="F4">
        <v>29</v>
      </c>
      <c r="G4">
        <v>2.64</v>
      </c>
      <c r="H4">
        <v>0</v>
      </c>
      <c r="I4">
        <v>3</v>
      </c>
      <c r="J4">
        <v>4</v>
      </c>
      <c r="K4">
        <v>6</v>
      </c>
      <c r="L4">
        <v>3</v>
      </c>
      <c r="M4">
        <v>16</v>
      </c>
      <c r="N4" s="8">
        <f t="shared" si="0"/>
        <v>2.9850746268656714</v>
      </c>
    </row>
    <row r="5" spans="1:15" x14ac:dyDescent="0.15">
      <c r="A5" t="s">
        <v>250</v>
      </c>
      <c r="B5" t="s">
        <v>251</v>
      </c>
      <c r="C5" t="s">
        <v>17</v>
      </c>
      <c r="D5">
        <v>2010</v>
      </c>
      <c r="E5" t="s">
        <v>252</v>
      </c>
      <c r="F5">
        <v>28</v>
      </c>
      <c r="G5">
        <v>2.5499999999999998</v>
      </c>
      <c r="H5">
        <v>0</v>
      </c>
      <c r="I5">
        <v>1</v>
      </c>
      <c r="J5">
        <v>2</v>
      </c>
      <c r="K5">
        <v>3</v>
      </c>
      <c r="L5">
        <v>7</v>
      </c>
      <c r="M5">
        <v>13</v>
      </c>
      <c r="N5" s="8">
        <f t="shared" si="0"/>
        <v>2.4253731343283582</v>
      </c>
    </row>
    <row r="6" spans="1:15" x14ac:dyDescent="0.15">
      <c r="A6" t="s">
        <v>280</v>
      </c>
      <c r="B6" t="s">
        <v>281</v>
      </c>
      <c r="C6" t="s">
        <v>17</v>
      </c>
      <c r="D6">
        <v>2010</v>
      </c>
      <c r="E6" t="s">
        <v>282</v>
      </c>
      <c r="F6">
        <v>26</v>
      </c>
      <c r="G6">
        <v>2.36</v>
      </c>
      <c r="H6">
        <v>2</v>
      </c>
      <c r="I6">
        <v>4</v>
      </c>
      <c r="J6">
        <v>3</v>
      </c>
      <c r="K6">
        <v>3</v>
      </c>
      <c r="L6">
        <v>3</v>
      </c>
      <c r="M6">
        <v>15</v>
      </c>
      <c r="N6" s="8">
        <f t="shared" si="0"/>
        <v>2.7985074626865671</v>
      </c>
    </row>
    <row r="7" spans="1:15" x14ac:dyDescent="0.15">
      <c r="A7" t="s">
        <v>283</v>
      </c>
      <c r="B7" t="s">
        <v>284</v>
      </c>
      <c r="C7" t="s">
        <v>17</v>
      </c>
      <c r="D7">
        <v>2010</v>
      </c>
      <c r="E7" t="s">
        <v>285</v>
      </c>
      <c r="F7">
        <v>26</v>
      </c>
      <c r="G7">
        <v>2.36</v>
      </c>
      <c r="H7">
        <v>1</v>
      </c>
      <c r="I7">
        <v>4</v>
      </c>
      <c r="J7">
        <v>0</v>
      </c>
      <c r="K7">
        <v>7</v>
      </c>
      <c r="L7">
        <v>2</v>
      </c>
      <c r="M7">
        <v>14</v>
      </c>
      <c r="N7" s="8">
        <f t="shared" si="0"/>
        <v>2.6119402985074625</v>
      </c>
    </row>
    <row r="8" spans="1:15" x14ac:dyDescent="0.15">
      <c r="A8" t="s">
        <v>316</v>
      </c>
      <c r="B8" t="s">
        <v>317</v>
      </c>
      <c r="C8" t="s">
        <v>17</v>
      </c>
      <c r="D8">
        <v>2010</v>
      </c>
      <c r="E8" t="s">
        <v>318</v>
      </c>
      <c r="F8">
        <v>25</v>
      </c>
      <c r="G8">
        <v>2.27</v>
      </c>
      <c r="H8">
        <v>1</v>
      </c>
      <c r="I8">
        <v>4</v>
      </c>
      <c r="J8">
        <v>6</v>
      </c>
      <c r="K8">
        <v>2</v>
      </c>
      <c r="L8">
        <v>2</v>
      </c>
      <c r="M8">
        <v>15</v>
      </c>
      <c r="N8" s="8">
        <f t="shared" si="0"/>
        <v>2.7985074626865671</v>
      </c>
    </row>
    <row r="9" spans="1:15" x14ac:dyDescent="0.15">
      <c r="A9" t="s">
        <v>334</v>
      </c>
      <c r="B9" t="s">
        <v>335</v>
      </c>
      <c r="C9" t="s">
        <v>17</v>
      </c>
      <c r="D9">
        <v>2010</v>
      </c>
      <c r="E9" t="s">
        <v>336</v>
      </c>
      <c r="F9">
        <v>24</v>
      </c>
      <c r="G9">
        <v>2.1800000000000002</v>
      </c>
      <c r="H9">
        <v>0</v>
      </c>
      <c r="I9">
        <v>3</v>
      </c>
      <c r="J9">
        <v>4</v>
      </c>
      <c r="K9">
        <v>3</v>
      </c>
      <c r="L9">
        <v>4</v>
      </c>
      <c r="M9">
        <v>14</v>
      </c>
      <c r="N9" s="8">
        <f t="shared" si="0"/>
        <v>2.6119402985074625</v>
      </c>
    </row>
    <row r="10" spans="1:15" x14ac:dyDescent="0.15">
      <c r="A10" t="s">
        <v>367</v>
      </c>
      <c r="B10" t="s">
        <v>368</v>
      </c>
      <c r="C10" t="s">
        <v>17</v>
      </c>
      <c r="D10">
        <v>2010</v>
      </c>
      <c r="E10" t="s">
        <v>369</v>
      </c>
      <c r="F10">
        <v>23</v>
      </c>
      <c r="G10">
        <v>2.09</v>
      </c>
      <c r="H10">
        <v>1</v>
      </c>
      <c r="I10">
        <v>3</v>
      </c>
      <c r="J10">
        <v>2</v>
      </c>
      <c r="K10">
        <v>2</v>
      </c>
      <c r="L10">
        <v>4</v>
      </c>
      <c r="M10">
        <v>12</v>
      </c>
      <c r="N10" s="8">
        <f t="shared" si="0"/>
        <v>2.2388059701492535</v>
      </c>
    </row>
    <row r="11" spans="1:15" x14ac:dyDescent="0.15">
      <c r="A11" t="s">
        <v>391</v>
      </c>
      <c r="B11" t="s">
        <v>392</v>
      </c>
      <c r="C11" t="s">
        <v>17</v>
      </c>
      <c r="D11">
        <v>2010</v>
      </c>
      <c r="E11" t="s">
        <v>393</v>
      </c>
      <c r="F11">
        <v>22</v>
      </c>
      <c r="G11">
        <v>2</v>
      </c>
      <c r="H11">
        <v>0</v>
      </c>
      <c r="I11">
        <v>2</v>
      </c>
      <c r="J11">
        <v>2</v>
      </c>
      <c r="K11">
        <v>1</v>
      </c>
      <c r="L11">
        <v>2</v>
      </c>
      <c r="M11">
        <v>7</v>
      </c>
      <c r="N11" s="8">
        <f t="shared" si="0"/>
        <v>1.3059701492537312</v>
      </c>
    </row>
    <row r="12" spans="1:15" x14ac:dyDescent="0.15">
      <c r="A12" t="s">
        <v>430</v>
      </c>
      <c r="B12" t="s">
        <v>431</v>
      </c>
      <c r="C12" t="s">
        <v>17</v>
      </c>
      <c r="D12">
        <v>2010</v>
      </c>
      <c r="E12" t="s">
        <v>432</v>
      </c>
      <c r="F12">
        <v>21</v>
      </c>
      <c r="G12">
        <v>1.91</v>
      </c>
      <c r="H12">
        <v>0</v>
      </c>
      <c r="I12">
        <v>1</v>
      </c>
      <c r="J12">
        <v>0</v>
      </c>
      <c r="K12">
        <v>2</v>
      </c>
      <c r="L12">
        <v>2</v>
      </c>
      <c r="M12">
        <v>5</v>
      </c>
      <c r="N12" s="8">
        <f t="shared" si="0"/>
        <v>0.93283582089552231</v>
      </c>
    </row>
    <row r="13" spans="1:15" x14ac:dyDescent="0.15">
      <c r="A13" t="s">
        <v>460</v>
      </c>
      <c r="B13" t="s">
        <v>461</v>
      </c>
      <c r="C13" t="s">
        <v>17</v>
      </c>
      <c r="D13">
        <v>2010</v>
      </c>
      <c r="E13" t="s">
        <v>462</v>
      </c>
      <c r="F13">
        <v>20</v>
      </c>
      <c r="G13">
        <v>1.82</v>
      </c>
      <c r="H13">
        <v>0</v>
      </c>
      <c r="I13">
        <v>1</v>
      </c>
      <c r="J13">
        <v>2</v>
      </c>
      <c r="K13">
        <v>4</v>
      </c>
      <c r="L13">
        <v>2</v>
      </c>
      <c r="M13">
        <v>9</v>
      </c>
      <c r="N13" s="8">
        <f t="shared" si="0"/>
        <v>1.6791044776119401</v>
      </c>
    </row>
    <row r="14" spans="1:15" x14ac:dyDescent="0.15">
      <c r="A14" t="s">
        <v>550</v>
      </c>
      <c r="B14" t="s">
        <v>551</v>
      </c>
      <c r="C14" t="s">
        <v>17</v>
      </c>
      <c r="D14">
        <v>2010</v>
      </c>
      <c r="E14" t="s">
        <v>552</v>
      </c>
      <c r="F14">
        <v>18</v>
      </c>
      <c r="G14">
        <v>1.64</v>
      </c>
      <c r="H14">
        <v>0</v>
      </c>
      <c r="I14">
        <v>3</v>
      </c>
      <c r="J14">
        <v>2</v>
      </c>
      <c r="K14">
        <v>2</v>
      </c>
      <c r="L14">
        <v>1</v>
      </c>
      <c r="M14">
        <v>8</v>
      </c>
      <c r="N14" s="8">
        <f t="shared" si="0"/>
        <v>1.4925373134328357</v>
      </c>
    </row>
    <row r="15" spans="1:15" x14ac:dyDescent="0.15">
      <c r="A15" t="s">
        <v>553</v>
      </c>
      <c r="B15" t="s">
        <v>554</v>
      </c>
      <c r="C15" t="s">
        <v>17</v>
      </c>
      <c r="D15">
        <v>2010</v>
      </c>
      <c r="E15" t="s">
        <v>555</v>
      </c>
      <c r="F15">
        <v>18</v>
      </c>
      <c r="G15">
        <v>1.64</v>
      </c>
      <c r="H15">
        <v>1</v>
      </c>
      <c r="I15">
        <v>0</v>
      </c>
      <c r="J15">
        <v>1</v>
      </c>
      <c r="K15">
        <v>5</v>
      </c>
      <c r="L15">
        <v>0</v>
      </c>
      <c r="M15">
        <v>7</v>
      </c>
      <c r="N15" s="8">
        <f t="shared" si="0"/>
        <v>1.3059701492537312</v>
      </c>
    </row>
    <row r="16" spans="1:15" x14ac:dyDescent="0.15">
      <c r="A16" t="s">
        <v>589</v>
      </c>
      <c r="B16" t="s">
        <v>590</v>
      </c>
      <c r="C16" t="s">
        <v>17</v>
      </c>
      <c r="D16">
        <v>2010</v>
      </c>
      <c r="E16" t="s">
        <v>591</v>
      </c>
      <c r="F16">
        <v>17</v>
      </c>
      <c r="G16">
        <v>1.55</v>
      </c>
      <c r="H16">
        <v>1</v>
      </c>
      <c r="I16">
        <v>3</v>
      </c>
      <c r="J16">
        <v>2</v>
      </c>
      <c r="K16">
        <v>0</v>
      </c>
      <c r="L16">
        <v>3</v>
      </c>
      <c r="M16">
        <v>9</v>
      </c>
      <c r="N16" s="8">
        <f t="shared" si="0"/>
        <v>1.6791044776119401</v>
      </c>
    </row>
    <row r="17" spans="1:14" x14ac:dyDescent="0.15">
      <c r="A17" t="s">
        <v>652</v>
      </c>
      <c r="B17" t="s">
        <v>653</v>
      </c>
      <c r="C17" t="s">
        <v>17</v>
      </c>
      <c r="D17">
        <v>2010</v>
      </c>
      <c r="E17" t="s">
        <v>654</v>
      </c>
      <c r="F17">
        <v>16</v>
      </c>
      <c r="G17">
        <v>1.45</v>
      </c>
      <c r="H17">
        <v>1</v>
      </c>
      <c r="I17">
        <v>2</v>
      </c>
      <c r="J17">
        <v>3</v>
      </c>
      <c r="K17">
        <v>2</v>
      </c>
      <c r="L17">
        <v>3</v>
      </c>
      <c r="M17">
        <v>11</v>
      </c>
      <c r="N17" s="8">
        <f t="shared" si="0"/>
        <v>2.0522388059701493</v>
      </c>
    </row>
    <row r="18" spans="1:14" x14ac:dyDescent="0.15">
      <c r="A18" t="s">
        <v>691</v>
      </c>
      <c r="B18" t="s">
        <v>692</v>
      </c>
      <c r="C18" t="s">
        <v>17</v>
      </c>
      <c r="D18">
        <v>2010</v>
      </c>
      <c r="E18" t="s">
        <v>693</v>
      </c>
      <c r="F18">
        <v>15</v>
      </c>
      <c r="G18">
        <v>1.36</v>
      </c>
      <c r="H18">
        <v>2</v>
      </c>
      <c r="I18">
        <v>3</v>
      </c>
      <c r="J18">
        <v>1</v>
      </c>
      <c r="K18">
        <v>2</v>
      </c>
      <c r="L18">
        <v>1</v>
      </c>
      <c r="M18">
        <v>9</v>
      </c>
      <c r="N18" s="8">
        <f t="shared" si="0"/>
        <v>1.6791044776119401</v>
      </c>
    </row>
    <row r="19" spans="1:14" x14ac:dyDescent="0.15">
      <c r="A19" t="s">
        <v>694</v>
      </c>
      <c r="B19" t="s">
        <v>695</v>
      </c>
      <c r="C19" t="s">
        <v>17</v>
      </c>
      <c r="D19">
        <v>2010</v>
      </c>
      <c r="E19" t="s">
        <v>696</v>
      </c>
      <c r="F19">
        <v>15</v>
      </c>
      <c r="G19">
        <v>1.36</v>
      </c>
      <c r="H19">
        <v>1</v>
      </c>
      <c r="I19">
        <v>0</v>
      </c>
      <c r="J19">
        <v>0</v>
      </c>
      <c r="K19">
        <v>5</v>
      </c>
      <c r="L19">
        <v>1</v>
      </c>
      <c r="M19">
        <v>7</v>
      </c>
      <c r="N19" s="8">
        <f t="shared" si="0"/>
        <v>1.3059701492537312</v>
      </c>
    </row>
    <row r="20" spans="1:14" x14ac:dyDescent="0.15">
      <c r="A20" t="s">
        <v>790</v>
      </c>
      <c r="B20" t="s">
        <v>791</v>
      </c>
      <c r="C20" t="s">
        <v>17</v>
      </c>
      <c r="D20">
        <v>2010</v>
      </c>
      <c r="E20" t="s">
        <v>792</v>
      </c>
      <c r="F20">
        <v>13</v>
      </c>
      <c r="G20">
        <v>1.18</v>
      </c>
      <c r="H20">
        <v>1</v>
      </c>
      <c r="I20">
        <v>1</v>
      </c>
      <c r="J20">
        <v>1</v>
      </c>
      <c r="K20">
        <v>2</v>
      </c>
      <c r="L20">
        <v>1</v>
      </c>
      <c r="M20">
        <v>6</v>
      </c>
      <c r="N20" s="8">
        <f t="shared" si="0"/>
        <v>1.1194029850746268</v>
      </c>
    </row>
    <row r="21" spans="1:14" x14ac:dyDescent="0.15">
      <c r="A21" t="s">
        <v>793</v>
      </c>
      <c r="B21" t="s">
        <v>794</v>
      </c>
      <c r="C21" t="s">
        <v>17</v>
      </c>
      <c r="D21">
        <v>2010</v>
      </c>
      <c r="E21" t="s">
        <v>795</v>
      </c>
      <c r="F21">
        <v>13</v>
      </c>
      <c r="G21">
        <v>1.18</v>
      </c>
      <c r="H21">
        <v>0</v>
      </c>
      <c r="I21">
        <v>1</v>
      </c>
      <c r="J21">
        <v>0</v>
      </c>
      <c r="K21">
        <v>1</v>
      </c>
      <c r="L21">
        <v>1</v>
      </c>
      <c r="M21">
        <v>3</v>
      </c>
      <c r="N21" s="8">
        <f t="shared" si="0"/>
        <v>0.55970149253731338</v>
      </c>
    </row>
    <row r="22" spans="1:14" x14ac:dyDescent="0.15">
      <c r="A22" t="s">
        <v>796</v>
      </c>
      <c r="B22" t="s">
        <v>797</v>
      </c>
      <c r="C22" t="s">
        <v>17</v>
      </c>
      <c r="D22">
        <v>2010</v>
      </c>
      <c r="E22" t="s">
        <v>798</v>
      </c>
      <c r="F22">
        <v>13</v>
      </c>
      <c r="G22">
        <v>1.18</v>
      </c>
      <c r="H22">
        <v>1</v>
      </c>
      <c r="I22">
        <v>1</v>
      </c>
      <c r="J22">
        <v>4</v>
      </c>
      <c r="K22">
        <v>2</v>
      </c>
      <c r="L22">
        <v>0</v>
      </c>
      <c r="M22">
        <v>8</v>
      </c>
      <c r="N22" s="8">
        <f t="shared" si="0"/>
        <v>1.4925373134328357</v>
      </c>
    </row>
    <row r="23" spans="1:14" x14ac:dyDescent="0.15">
      <c r="A23" t="s">
        <v>877</v>
      </c>
      <c r="B23" t="s">
        <v>878</v>
      </c>
      <c r="C23" t="s">
        <v>17</v>
      </c>
      <c r="D23">
        <v>2010</v>
      </c>
      <c r="E23" t="s">
        <v>879</v>
      </c>
      <c r="F23">
        <v>12</v>
      </c>
      <c r="G23">
        <v>1.0900000000000001</v>
      </c>
      <c r="H23">
        <v>0</v>
      </c>
      <c r="I23">
        <v>0</v>
      </c>
      <c r="J23">
        <v>1</v>
      </c>
      <c r="K23">
        <v>2</v>
      </c>
      <c r="L23">
        <v>2</v>
      </c>
      <c r="M23">
        <v>5</v>
      </c>
      <c r="N23" s="8">
        <f t="shared" si="0"/>
        <v>0.93283582089552231</v>
      </c>
    </row>
    <row r="24" spans="1:14" x14ac:dyDescent="0.15">
      <c r="A24" t="s">
        <v>880</v>
      </c>
      <c r="B24" t="s">
        <v>881</v>
      </c>
      <c r="C24" t="s">
        <v>17</v>
      </c>
      <c r="D24">
        <v>2010</v>
      </c>
      <c r="E24" t="s">
        <v>882</v>
      </c>
      <c r="F24">
        <v>12</v>
      </c>
      <c r="G24">
        <v>1.0900000000000001</v>
      </c>
      <c r="H24">
        <v>0</v>
      </c>
      <c r="I24">
        <v>3</v>
      </c>
      <c r="J24">
        <v>2</v>
      </c>
      <c r="K24">
        <v>1</v>
      </c>
      <c r="L24">
        <v>1</v>
      </c>
      <c r="M24">
        <v>7</v>
      </c>
      <c r="N24" s="8">
        <f t="shared" si="0"/>
        <v>1.3059701492537312</v>
      </c>
    </row>
    <row r="25" spans="1:14" x14ac:dyDescent="0.15">
      <c r="A25" t="s">
        <v>883</v>
      </c>
      <c r="B25" t="s">
        <v>884</v>
      </c>
      <c r="C25" t="s">
        <v>17</v>
      </c>
      <c r="D25">
        <v>2010</v>
      </c>
      <c r="E25" t="s">
        <v>885</v>
      </c>
      <c r="F25">
        <v>12</v>
      </c>
      <c r="G25">
        <v>1.0900000000000001</v>
      </c>
      <c r="H25">
        <v>1</v>
      </c>
      <c r="I25">
        <v>0</v>
      </c>
      <c r="J25">
        <v>0</v>
      </c>
      <c r="K25">
        <v>1</v>
      </c>
      <c r="L25">
        <v>3</v>
      </c>
      <c r="M25">
        <v>5</v>
      </c>
      <c r="N25" s="8">
        <f t="shared" si="0"/>
        <v>0.93283582089552231</v>
      </c>
    </row>
    <row r="26" spans="1:14" x14ac:dyDescent="0.15">
      <c r="A26" t="s">
        <v>886</v>
      </c>
      <c r="B26" t="s">
        <v>887</v>
      </c>
      <c r="C26" t="s">
        <v>17</v>
      </c>
      <c r="D26">
        <v>2010</v>
      </c>
      <c r="E26" t="s">
        <v>888</v>
      </c>
      <c r="F26">
        <v>12</v>
      </c>
      <c r="G26">
        <v>1.0900000000000001</v>
      </c>
      <c r="H26">
        <v>0</v>
      </c>
      <c r="I26">
        <v>0</v>
      </c>
      <c r="J26">
        <v>0</v>
      </c>
      <c r="K26">
        <v>0</v>
      </c>
      <c r="L26">
        <v>4</v>
      </c>
      <c r="M26">
        <v>4</v>
      </c>
      <c r="N26" s="8">
        <f t="shared" si="0"/>
        <v>0.74626865671641784</v>
      </c>
    </row>
    <row r="27" spans="1:14" x14ac:dyDescent="0.15">
      <c r="A27" t="s">
        <v>973</v>
      </c>
      <c r="B27" t="s">
        <v>974</v>
      </c>
      <c r="C27" t="s">
        <v>17</v>
      </c>
      <c r="D27">
        <v>2010</v>
      </c>
      <c r="E27" t="s">
        <v>975</v>
      </c>
      <c r="F27">
        <v>11</v>
      </c>
      <c r="G27">
        <v>1</v>
      </c>
      <c r="H27">
        <v>0</v>
      </c>
      <c r="I27">
        <v>1</v>
      </c>
      <c r="J27">
        <v>2</v>
      </c>
      <c r="K27">
        <v>3</v>
      </c>
      <c r="L27">
        <v>0</v>
      </c>
      <c r="M27">
        <v>6</v>
      </c>
      <c r="N27" s="8">
        <f t="shared" si="0"/>
        <v>1.1194029850746268</v>
      </c>
    </row>
    <row r="28" spans="1:14" x14ac:dyDescent="0.15">
      <c r="A28" t="s">
        <v>1054</v>
      </c>
      <c r="B28" t="s">
        <v>1055</v>
      </c>
      <c r="C28" t="s">
        <v>17</v>
      </c>
      <c r="D28">
        <v>2010</v>
      </c>
      <c r="E28" t="s">
        <v>1056</v>
      </c>
      <c r="F28">
        <v>10</v>
      </c>
      <c r="G28">
        <v>0.91</v>
      </c>
      <c r="H28">
        <v>1</v>
      </c>
      <c r="I28">
        <v>2</v>
      </c>
      <c r="J28">
        <v>1</v>
      </c>
      <c r="K28">
        <v>0</v>
      </c>
      <c r="L28">
        <v>1</v>
      </c>
      <c r="M28">
        <v>5</v>
      </c>
      <c r="N28" s="8">
        <f t="shared" si="0"/>
        <v>0.93283582089552231</v>
      </c>
    </row>
    <row r="29" spans="1:14" x14ac:dyDescent="0.15">
      <c r="A29" t="s">
        <v>1147</v>
      </c>
      <c r="B29" t="s">
        <v>1148</v>
      </c>
      <c r="C29" t="s">
        <v>17</v>
      </c>
      <c r="D29">
        <v>2010</v>
      </c>
      <c r="E29" t="s">
        <v>1149</v>
      </c>
      <c r="F29">
        <v>9</v>
      </c>
      <c r="G29">
        <v>0.82</v>
      </c>
      <c r="H29">
        <v>0</v>
      </c>
      <c r="I29">
        <v>0</v>
      </c>
      <c r="J29">
        <v>0</v>
      </c>
      <c r="K29">
        <v>2</v>
      </c>
      <c r="L29">
        <v>1</v>
      </c>
      <c r="M29">
        <v>3</v>
      </c>
      <c r="N29" s="8">
        <f t="shared" si="0"/>
        <v>0.55970149253731338</v>
      </c>
    </row>
    <row r="30" spans="1:14" x14ac:dyDescent="0.15">
      <c r="A30" t="s">
        <v>1150</v>
      </c>
      <c r="B30" t="s">
        <v>1151</v>
      </c>
      <c r="C30" t="s">
        <v>17</v>
      </c>
      <c r="D30">
        <v>2010</v>
      </c>
      <c r="E30" t="s">
        <v>1152</v>
      </c>
      <c r="F30">
        <v>9</v>
      </c>
      <c r="G30">
        <v>0.82</v>
      </c>
      <c r="H30">
        <v>0</v>
      </c>
      <c r="I30">
        <v>1</v>
      </c>
      <c r="J30">
        <v>1</v>
      </c>
      <c r="K30">
        <v>2</v>
      </c>
      <c r="L30">
        <v>0</v>
      </c>
      <c r="M30">
        <v>4</v>
      </c>
      <c r="N30" s="8">
        <f t="shared" si="0"/>
        <v>0.74626865671641784</v>
      </c>
    </row>
    <row r="31" spans="1:14" x14ac:dyDescent="0.15">
      <c r="A31" t="s">
        <v>1237</v>
      </c>
      <c r="B31" t="s">
        <v>1238</v>
      </c>
      <c r="C31" t="s">
        <v>17</v>
      </c>
      <c r="D31">
        <v>2010</v>
      </c>
      <c r="E31" t="s">
        <v>1239</v>
      </c>
      <c r="F31">
        <v>8</v>
      </c>
      <c r="G31">
        <v>0.73</v>
      </c>
      <c r="H31">
        <v>0</v>
      </c>
      <c r="I31">
        <v>0</v>
      </c>
      <c r="J31">
        <v>1</v>
      </c>
      <c r="K31">
        <v>0</v>
      </c>
      <c r="L31">
        <v>1</v>
      </c>
      <c r="M31">
        <v>2</v>
      </c>
      <c r="N31" s="8">
        <f t="shared" si="0"/>
        <v>0.37313432835820892</v>
      </c>
    </row>
    <row r="32" spans="1:14" x14ac:dyDescent="0.15">
      <c r="A32" t="s">
        <v>1240</v>
      </c>
      <c r="B32" t="s">
        <v>1241</v>
      </c>
      <c r="C32" t="s">
        <v>17</v>
      </c>
      <c r="D32">
        <v>2010</v>
      </c>
      <c r="E32" t="s">
        <v>1242</v>
      </c>
      <c r="F32">
        <v>8</v>
      </c>
      <c r="G32">
        <v>0.73</v>
      </c>
      <c r="H32">
        <v>2</v>
      </c>
      <c r="I32">
        <v>2</v>
      </c>
      <c r="J32">
        <v>3</v>
      </c>
      <c r="K32">
        <v>0</v>
      </c>
      <c r="L32">
        <v>0</v>
      </c>
      <c r="M32">
        <v>7</v>
      </c>
      <c r="N32" s="8">
        <f t="shared" si="0"/>
        <v>1.3059701492537312</v>
      </c>
    </row>
    <row r="33" spans="1:14" x14ac:dyDescent="0.15">
      <c r="A33" t="s">
        <v>1243</v>
      </c>
      <c r="B33" t="s">
        <v>1244</v>
      </c>
      <c r="C33" t="s">
        <v>17</v>
      </c>
      <c r="D33">
        <v>2010</v>
      </c>
      <c r="E33" t="s">
        <v>1245</v>
      </c>
      <c r="F33">
        <v>8</v>
      </c>
      <c r="G33">
        <v>0.73</v>
      </c>
      <c r="H33">
        <v>0</v>
      </c>
      <c r="I33">
        <v>1</v>
      </c>
      <c r="J33">
        <v>2</v>
      </c>
      <c r="K33">
        <v>4</v>
      </c>
      <c r="L33">
        <v>0</v>
      </c>
      <c r="M33">
        <v>7</v>
      </c>
      <c r="N33" s="8">
        <f t="shared" si="0"/>
        <v>1.3059701492537312</v>
      </c>
    </row>
    <row r="34" spans="1:14" x14ac:dyDescent="0.15">
      <c r="A34" t="s">
        <v>1246</v>
      </c>
      <c r="B34" t="s">
        <v>1247</v>
      </c>
      <c r="C34" t="s">
        <v>17</v>
      </c>
      <c r="D34">
        <v>2010</v>
      </c>
      <c r="E34" t="s">
        <v>1248</v>
      </c>
      <c r="F34">
        <v>8</v>
      </c>
      <c r="G34">
        <v>0.73</v>
      </c>
      <c r="H34">
        <v>0</v>
      </c>
      <c r="I34">
        <v>0</v>
      </c>
      <c r="J34">
        <v>1</v>
      </c>
      <c r="K34">
        <v>1</v>
      </c>
      <c r="L34">
        <v>0</v>
      </c>
      <c r="M34">
        <v>2</v>
      </c>
      <c r="N34" s="8">
        <f t="shared" si="0"/>
        <v>0.37313432835820892</v>
      </c>
    </row>
    <row r="35" spans="1:14" x14ac:dyDescent="0.15">
      <c r="A35" t="s">
        <v>1249</v>
      </c>
      <c r="B35" t="s">
        <v>1250</v>
      </c>
      <c r="C35" t="s">
        <v>17</v>
      </c>
      <c r="D35">
        <v>2010</v>
      </c>
      <c r="E35" t="s">
        <v>1251</v>
      </c>
      <c r="F35">
        <v>8</v>
      </c>
      <c r="G35">
        <v>0.73</v>
      </c>
      <c r="H35">
        <v>2</v>
      </c>
      <c r="I35">
        <v>1</v>
      </c>
      <c r="J35">
        <v>2</v>
      </c>
      <c r="K35">
        <v>1</v>
      </c>
      <c r="L35">
        <v>0</v>
      </c>
      <c r="M35">
        <v>6</v>
      </c>
      <c r="N35" s="8">
        <f t="shared" si="0"/>
        <v>1.1194029850746268</v>
      </c>
    </row>
    <row r="36" spans="1:14" x14ac:dyDescent="0.15">
      <c r="A36" t="s">
        <v>1252</v>
      </c>
      <c r="B36" t="s">
        <v>1253</v>
      </c>
      <c r="C36" t="s">
        <v>17</v>
      </c>
      <c r="D36">
        <v>2010</v>
      </c>
      <c r="E36" t="s">
        <v>1254</v>
      </c>
      <c r="F36">
        <v>8</v>
      </c>
      <c r="G36">
        <v>0.73</v>
      </c>
      <c r="H36">
        <v>0</v>
      </c>
      <c r="I36">
        <v>0</v>
      </c>
      <c r="J36">
        <v>1</v>
      </c>
      <c r="K36">
        <v>1</v>
      </c>
      <c r="L36">
        <v>2</v>
      </c>
      <c r="M36">
        <v>4</v>
      </c>
      <c r="N36" s="8">
        <f t="shared" si="0"/>
        <v>0.74626865671641784</v>
      </c>
    </row>
    <row r="37" spans="1:14" x14ac:dyDescent="0.15">
      <c r="A37" t="s">
        <v>1255</v>
      </c>
      <c r="B37" t="s">
        <v>1256</v>
      </c>
      <c r="C37" t="s">
        <v>17</v>
      </c>
      <c r="D37">
        <v>2010</v>
      </c>
      <c r="E37" t="s">
        <v>1257</v>
      </c>
      <c r="F37">
        <v>8</v>
      </c>
      <c r="G37">
        <v>0.73</v>
      </c>
      <c r="H37">
        <v>1</v>
      </c>
      <c r="I37">
        <v>0</v>
      </c>
      <c r="J37">
        <v>2</v>
      </c>
      <c r="K37">
        <v>0</v>
      </c>
      <c r="L37">
        <v>2</v>
      </c>
      <c r="M37">
        <v>5</v>
      </c>
      <c r="N37" s="8">
        <f t="shared" si="0"/>
        <v>0.93283582089552231</v>
      </c>
    </row>
    <row r="38" spans="1:14" x14ac:dyDescent="0.15">
      <c r="A38" t="s">
        <v>1402</v>
      </c>
      <c r="B38" t="s">
        <v>1403</v>
      </c>
      <c r="C38" t="s">
        <v>17</v>
      </c>
      <c r="D38">
        <v>2010</v>
      </c>
      <c r="E38" t="s">
        <v>1404</v>
      </c>
      <c r="F38">
        <v>7</v>
      </c>
      <c r="G38">
        <v>0.64</v>
      </c>
      <c r="H38">
        <v>0</v>
      </c>
      <c r="I38">
        <v>0</v>
      </c>
      <c r="J38">
        <v>0</v>
      </c>
      <c r="K38">
        <v>1</v>
      </c>
      <c r="L38">
        <v>1</v>
      </c>
      <c r="M38">
        <v>2</v>
      </c>
      <c r="N38" s="8">
        <f t="shared" si="0"/>
        <v>0.37313432835820892</v>
      </c>
    </row>
    <row r="39" spans="1:14" x14ac:dyDescent="0.15">
      <c r="A39" t="s">
        <v>1543</v>
      </c>
      <c r="B39" t="s">
        <v>1544</v>
      </c>
      <c r="C39" t="s">
        <v>17</v>
      </c>
      <c r="D39">
        <v>2010</v>
      </c>
      <c r="E39" t="s">
        <v>1545</v>
      </c>
      <c r="F39">
        <v>6</v>
      </c>
      <c r="G39">
        <v>0.55000000000000004</v>
      </c>
      <c r="H39">
        <v>0</v>
      </c>
      <c r="I39">
        <v>0</v>
      </c>
      <c r="J39">
        <v>3</v>
      </c>
      <c r="K39">
        <v>1</v>
      </c>
      <c r="L39">
        <v>0</v>
      </c>
      <c r="M39">
        <v>4</v>
      </c>
      <c r="N39" s="8">
        <f t="shared" si="0"/>
        <v>0.74626865671641784</v>
      </c>
    </row>
    <row r="40" spans="1:14" x14ac:dyDescent="0.15">
      <c r="A40" t="s">
        <v>1546</v>
      </c>
      <c r="B40" t="s">
        <v>1547</v>
      </c>
      <c r="C40" t="s">
        <v>17</v>
      </c>
      <c r="D40">
        <v>2010</v>
      </c>
      <c r="E40" t="s">
        <v>1548</v>
      </c>
      <c r="F40">
        <v>6</v>
      </c>
      <c r="G40">
        <v>0.55000000000000004</v>
      </c>
      <c r="H40">
        <v>0</v>
      </c>
      <c r="I40">
        <v>1</v>
      </c>
      <c r="J40">
        <v>0</v>
      </c>
      <c r="K40">
        <v>0</v>
      </c>
      <c r="L40">
        <v>1</v>
      </c>
      <c r="M40">
        <v>2</v>
      </c>
      <c r="N40" s="8">
        <f t="shared" si="0"/>
        <v>0.37313432835820892</v>
      </c>
    </row>
    <row r="41" spans="1:14" x14ac:dyDescent="0.15">
      <c r="A41" t="s">
        <v>1711</v>
      </c>
      <c r="B41" t="s">
        <v>1712</v>
      </c>
      <c r="C41" t="s">
        <v>17</v>
      </c>
      <c r="D41">
        <v>2010</v>
      </c>
      <c r="E41" t="s">
        <v>1713</v>
      </c>
      <c r="F41">
        <v>5</v>
      </c>
      <c r="G41">
        <v>0.45</v>
      </c>
      <c r="H41">
        <v>0</v>
      </c>
      <c r="I41">
        <v>0</v>
      </c>
      <c r="J41">
        <v>0</v>
      </c>
      <c r="K41">
        <v>1</v>
      </c>
      <c r="L41">
        <v>2</v>
      </c>
      <c r="M41">
        <v>3</v>
      </c>
      <c r="N41" s="8">
        <f t="shared" si="0"/>
        <v>0.55970149253731338</v>
      </c>
    </row>
    <row r="42" spans="1:14" x14ac:dyDescent="0.15">
      <c r="A42" t="s">
        <v>1714</v>
      </c>
      <c r="B42" t="s">
        <v>1715</v>
      </c>
      <c r="C42" t="s">
        <v>17</v>
      </c>
      <c r="D42">
        <v>2010</v>
      </c>
      <c r="E42" t="s">
        <v>1716</v>
      </c>
      <c r="F42">
        <v>5</v>
      </c>
      <c r="G42">
        <v>0.45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8">
        <f t="shared" si="0"/>
        <v>0</v>
      </c>
    </row>
    <row r="43" spans="1:14" x14ac:dyDescent="0.15">
      <c r="A43" t="s">
        <v>1717</v>
      </c>
      <c r="B43" t="s">
        <v>1718</v>
      </c>
      <c r="C43" t="s">
        <v>17</v>
      </c>
      <c r="D43">
        <v>2010</v>
      </c>
      <c r="E43" t="s">
        <v>1719</v>
      </c>
      <c r="F43">
        <v>5</v>
      </c>
      <c r="G43">
        <v>0.45</v>
      </c>
      <c r="H43">
        <v>0</v>
      </c>
      <c r="I43">
        <v>2</v>
      </c>
      <c r="J43">
        <v>0</v>
      </c>
      <c r="K43">
        <v>0</v>
      </c>
      <c r="L43">
        <v>2</v>
      </c>
      <c r="M43">
        <v>4</v>
      </c>
      <c r="N43" s="8">
        <f t="shared" si="0"/>
        <v>0.74626865671641784</v>
      </c>
    </row>
    <row r="44" spans="1:14" x14ac:dyDescent="0.15">
      <c r="A44" t="s">
        <v>1720</v>
      </c>
      <c r="B44" t="s">
        <v>1721</v>
      </c>
      <c r="C44" t="s">
        <v>17</v>
      </c>
      <c r="D44">
        <v>2010</v>
      </c>
      <c r="E44" t="s">
        <v>1722</v>
      </c>
      <c r="F44">
        <v>5</v>
      </c>
      <c r="G44">
        <v>0.45</v>
      </c>
      <c r="H44">
        <v>0</v>
      </c>
      <c r="I44">
        <v>3</v>
      </c>
      <c r="J44">
        <v>1</v>
      </c>
      <c r="K44">
        <v>0</v>
      </c>
      <c r="L44">
        <v>0</v>
      </c>
      <c r="M44">
        <v>4</v>
      </c>
      <c r="N44" s="8">
        <f t="shared" si="0"/>
        <v>0.74626865671641784</v>
      </c>
    </row>
    <row r="45" spans="1:14" x14ac:dyDescent="0.15">
      <c r="A45" t="s">
        <v>1723</v>
      </c>
      <c r="B45" t="s">
        <v>1724</v>
      </c>
      <c r="C45" t="s">
        <v>17</v>
      </c>
      <c r="D45">
        <v>2010</v>
      </c>
      <c r="E45" t="s">
        <v>1725</v>
      </c>
      <c r="F45">
        <v>5</v>
      </c>
      <c r="G45">
        <v>0.45</v>
      </c>
      <c r="H45">
        <v>0</v>
      </c>
      <c r="I45">
        <v>1</v>
      </c>
      <c r="J45">
        <v>1</v>
      </c>
      <c r="K45">
        <v>1</v>
      </c>
      <c r="L45">
        <v>0</v>
      </c>
      <c r="M45">
        <v>3</v>
      </c>
      <c r="N45" s="8">
        <f t="shared" si="0"/>
        <v>0.55970149253731338</v>
      </c>
    </row>
    <row r="46" spans="1:14" x14ac:dyDescent="0.15">
      <c r="A46" t="s">
        <v>1726</v>
      </c>
      <c r="B46" t="s">
        <v>1727</v>
      </c>
      <c r="C46" t="s">
        <v>17</v>
      </c>
      <c r="D46">
        <v>2010</v>
      </c>
      <c r="E46" t="s">
        <v>1728</v>
      </c>
      <c r="F46">
        <v>5</v>
      </c>
      <c r="G46">
        <v>0.45</v>
      </c>
      <c r="H46">
        <v>0</v>
      </c>
      <c r="I46">
        <v>0</v>
      </c>
      <c r="J46">
        <v>1</v>
      </c>
      <c r="K46">
        <v>0</v>
      </c>
      <c r="L46">
        <v>2</v>
      </c>
      <c r="M46">
        <v>3</v>
      </c>
      <c r="N46" s="8">
        <f t="shared" si="0"/>
        <v>0.55970149253731338</v>
      </c>
    </row>
    <row r="47" spans="1:14" x14ac:dyDescent="0.15">
      <c r="A47" t="s">
        <v>1729</v>
      </c>
      <c r="B47" t="s">
        <v>1730</v>
      </c>
      <c r="C47" t="s">
        <v>17</v>
      </c>
      <c r="D47">
        <v>2010</v>
      </c>
      <c r="E47" t="s">
        <v>1731</v>
      </c>
      <c r="F47">
        <v>5</v>
      </c>
      <c r="G47">
        <v>0.45</v>
      </c>
      <c r="H47">
        <v>0</v>
      </c>
      <c r="I47">
        <v>1</v>
      </c>
      <c r="J47">
        <v>0</v>
      </c>
      <c r="K47">
        <v>1</v>
      </c>
      <c r="L47">
        <v>1</v>
      </c>
      <c r="M47">
        <v>3</v>
      </c>
      <c r="N47" s="8">
        <f t="shared" si="0"/>
        <v>0.55970149253731338</v>
      </c>
    </row>
    <row r="48" spans="1:14" x14ac:dyDescent="0.15">
      <c r="A48" t="s">
        <v>1927</v>
      </c>
      <c r="B48" t="s">
        <v>1928</v>
      </c>
      <c r="C48" t="s">
        <v>17</v>
      </c>
      <c r="D48">
        <v>2010</v>
      </c>
      <c r="E48" t="s">
        <v>1929</v>
      </c>
      <c r="F48">
        <v>4</v>
      </c>
      <c r="G48">
        <v>0.36</v>
      </c>
      <c r="H48">
        <v>0</v>
      </c>
      <c r="I48">
        <v>0</v>
      </c>
      <c r="J48">
        <v>1</v>
      </c>
      <c r="K48">
        <v>1</v>
      </c>
      <c r="L48">
        <v>0</v>
      </c>
      <c r="M48">
        <v>2</v>
      </c>
      <c r="N48" s="8">
        <f t="shared" si="0"/>
        <v>0.37313432835820892</v>
      </c>
    </row>
    <row r="49" spans="1:14" x14ac:dyDescent="0.15">
      <c r="A49" t="s">
        <v>1930</v>
      </c>
      <c r="B49" t="s">
        <v>1931</v>
      </c>
      <c r="C49" t="s">
        <v>17</v>
      </c>
      <c r="D49">
        <v>2010</v>
      </c>
      <c r="E49" t="s">
        <v>1932</v>
      </c>
      <c r="F49">
        <v>4</v>
      </c>
      <c r="G49">
        <v>0.36</v>
      </c>
      <c r="H49">
        <v>0</v>
      </c>
      <c r="I49">
        <v>1</v>
      </c>
      <c r="J49">
        <v>0</v>
      </c>
      <c r="K49">
        <v>0</v>
      </c>
      <c r="L49">
        <v>1</v>
      </c>
      <c r="M49">
        <v>2</v>
      </c>
      <c r="N49" s="8">
        <f t="shared" si="0"/>
        <v>0.37313432835820892</v>
      </c>
    </row>
    <row r="50" spans="1:14" x14ac:dyDescent="0.15">
      <c r="A50" t="s">
        <v>1933</v>
      </c>
      <c r="B50" t="s">
        <v>1934</v>
      </c>
      <c r="C50" t="s">
        <v>17</v>
      </c>
      <c r="D50">
        <v>2010</v>
      </c>
      <c r="E50" t="s">
        <v>1935</v>
      </c>
      <c r="F50">
        <v>4</v>
      </c>
      <c r="G50">
        <v>0.36</v>
      </c>
      <c r="H50">
        <v>0</v>
      </c>
      <c r="I50">
        <v>0</v>
      </c>
      <c r="J50">
        <v>0</v>
      </c>
      <c r="K50">
        <v>1</v>
      </c>
      <c r="L50">
        <v>1</v>
      </c>
      <c r="M50">
        <v>2</v>
      </c>
      <c r="N50" s="8">
        <f t="shared" si="0"/>
        <v>0.37313432835820892</v>
      </c>
    </row>
    <row r="51" spans="1:14" x14ac:dyDescent="0.15">
      <c r="A51" t="s">
        <v>1936</v>
      </c>
      <c r="B51" t="s">
        <v>1937</v>
      </c>
      <c r="C51" t="s">
        <v>17</v>
      </c>
      <c r="D51">
        <v>2010</v>
      </c>
      <c r="E51" t="s">
        <v>1938</v>
      </c>
      <c r="F51">
        <v>4</v>
      </c>
      <c r="G51">
        <v>0.36</v>
      </c>
      <c r="H51">
        <v>0</v>
      </c>
      <c r="I51">
        <v>0</v>
      </c>
      <c r="J51">
        <v>1</v>
      </c>
      <c r="K51">
        <v>1</v>
      </c>
      <c r="L51">
        <v>0</v>
      </c>
      <c r="M51">
        <v>2</v>
      </c>
      <c r="N51" s="8">
        <f t="shared" si="0"/>
        <v>0.37313432835820892</v>
      </c>
    </row>
    <row r="52" spans="1:14" x14ac:dyDescent="0.15">
      <c r="A52" t="s">
        <v>1939</v>
      </c>
      <c r="B52" t="s">
        <v>1940</v>
      </c>
      <c r="C52" t="s">
        <v>17</v>
      </c>
      <c r="D52">
        <v>2010</v>
      </c>
      <c r="E52" t="s">
        <v>1941</v>
      </c>
      <c r="F52">
        <v>4</v>
      </c>
      <c r="G52">
        <v>0.36</v>
      </c>
      <c r="H52">
        <v>1</v>
      </c>
      <c r="I52">
        <v>1</v>
      </c>
      <c r="J52">
        <v>0</v>
      </c>
      <c r="K52">
        <v>0</v>
      </c>
      <c r="L52">
        <v>0</v>
      </c>
      <c r="M52">
        <v>2</v>
      </c>
      <c r="N52" s="8">
        <f t="shared" si="0"/>
        <v>0.37313432835820892</v>
      </c>
    </row>
    <row r="53" spans="1:14" x14ac:dyDescent="0.15">
      <c r="A53" t="s">
        <v>1942</v>
      </c>
      <c r="B53" t="s">
        <v>1943</v>
      </c>
      <c r="C53" t="s">
        <v>17</v>
      </c>
      <c r="D53">
        <v>2010</v>
      </c>
      <c r="E53" t="s">
        <v>1944</v>
      </c>
      <c r="F53">
        <v>4</v>
      </c>
      <c r="G53">
        <v>0.36</v>
      </c>
      <c r="H53">
        <v>0</v>
      </c>
      <c r="I53">
        <v>0</v>
      </c>
      <c r="J53">
        <v>0</v>
      </c>
      <c r="K53">
        <v>1</v>
      </c>
      <c r="L53">
        <v>1</v>
      </c>
      <c r="M53">
        <v>2</v>
      </c>
      <c r="N53" s="8">
        <f t="shared" si="0"/>
        <v>0.37313432835820892</v>
      </c>
    </row>
    <row r="54" spans="1:14" x14ac:dyDescent="0.15">
      <c r="A54" t="s">
        <v>2153</v>
      </c>
      <c r="B54" t="s">
        <v>2154</v>
      </c>
      <c r="C54" t="s">
        <v>17</v>
      </c>
      <c r="D54">
        <v>2010</v>
      </c>
      <c r="E54" t="s">
        <v>2155</v>
      </c>
      <c r="F54">
        <v>3</v>
      </c>
      <c r="G54">
        <v>0.27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8">
        <f t="shared" si="0"/>
        <v>0</v>
      </c>
    </row>
    <row r="55" spans="1:14" x14ac:dyDescent="0.15">
      <c r="A55" t="s">
        <v>2156</v>
      </c>
      <c r="B55" t="s">
        <v>2157</v>
      </c>
      <c r="C55" t="s">
        <v>17</v>
      </c>
      <c r="D55">
        <v>2010</v>
      </c>
      <c r="E55" t="s">
        <v>2158</v>
      </c>
      <c r="F55">
        <v>3</v>
      </c>
      <c r="G55">
        <v>0.27</v>
      </c>
      <c r="H55">
        <v>0</v>
      </c>
      <c r="I55">
        <v>0</v>
      </c>
      <c r="J55">
        <v>0</v>
      </c>
      <c r="K55">
        <v>1</v>
      </c>
      <c r="L55">
        <v>1</v>
      </c>
      <c r="M55">
        <v>2</v>
      </c>
      <c r="N55" s="8">
        <f t="shared" si="0"/>
        <v>0.37313432835820892</v>
      </c>
    </row>
    <row r="56" spans="1:14" x14ac:dyDescent="0.15">
      <c r="A56" t="s">
        <v>2159</v>
      </c>
      <c r="B56" t="s">
        <v>2160</v>
      </c>
      <c r="C56" t="s">
        <v>17</v>
      </c>
      <c r="D56">
        <v>2010</v>
      </c>
      <c r="E56" t="s">
        <v>2161</v>
      </c>
      <c r="F56">
        <v>3</v>
      </c>
      <c r="G56">
        <v>0.27</v>
      </c>
      <c r="H56">
        <v>1</v>
      </c>
      <c r="I56">
        <v>0</v>
      </c>
      <c r="J56">
        <v>0</v>
      </c>
      <c r="K56">
        <v>1</v>
      </c>
      <c r="L56">
        <v>0</v>
      </c>
      <c r="M56">
        <v>2</v>
      </c>
      <c r="N56" s="8">
        <f t="shared" si="0"/>
        <v>0.37313432835820892</v>
      </c>
    </row>
    <row r="57" spans="1:14" x14ac:dyDescent="0.15">
      <c r="A57" t="s">
        <v>2162</v>
      </c>
      <c r="B57" t="s">
        <v>2163</v>
      </c>
      <c r="C57" t="s">
        <v>17</v>
      </c>
      <c r="D57">
        <v>2010</v>
      </c>
      <c r="E57" t="s">
        <v>2164</v>
      </c>
      <c r="F57">
        <v>3</v>
      </c>
      <c r="G57">
        <v>0.27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 s="8">
        <f t="shared" si="0"/>
        <v>0.18656716417910446</v>
      </c>
    </row>
    <row r="58" spans="1:14" x14ac:dyDescent="0.15">
      <c r="A58" t="s">
        <v>2342</v>
      </c>
      <c r="B58" t="s">
        <v>2343</v>
      </c>
      <c r="C58" t="s">
        <v>17</v>
      </c>
      <c r="D58">
        <v>2010</v>
      </c>
      <c r="E58" t="s">
        <v>2344</v>
      </c>
      <c r="F58">
        <v>2</v>
      </c>
      <c r="G58">
        <v>0.18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8">
        <f t="shared" si="0"/>
        <v>0</v>
      </c>
    </row>
    <row r="59" spans="1:14" x14ac:dyDescent="0.15">
      <c r="A59" t="s">
        <v>2345</v>
      </c>
      <c r="B59" t="s">
        <v>2346</v>
      </c>
      <c r="C59" t="s">
        <v>17</v>
      </c>
      <c r="D59">
        <v>2010</v>
      </c>
      <c r="E59" t="s">
        <v>2347</v>
      </c>
      <c r="F59">
        <v>2</v>
      </c>
      <c r="G59">
        <v>0.18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 s="8">
        <f t="shared" si="0"/>
        <v>0.18656716417910446</v>
      </c>
    </row>
    <row r="60" spans="1:14" x14ac:dyDescent="0.15">
      <c r="A60" t="s">
        <v>2348</v>
      </c>
      <c r="B60" t="s">
        <v>2349</v>
      </c>
      <c r="C60" t="s">
        <v>17</v>
      </c>
      <c r="D60">
        <v>2010</v>
      </c>
      <c r="E60" t="s">
        <v>2350</v>
      </c>
      <c r="F60">
        <v>2</v>
      </c>
      <c r="G60">
        <v>0.18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 s="8">
        <f t="shared" si="0"/>
        <v>0.18656716417910446</v>
      </c>
    </row>
    <row r="61" spans="1:14" x14ac:dyDescent="0.15">
      <c r="A61" t="s">
        <v>2351</v>
      </c>
      <c r="B61" t="s">
        <v>2352</v>
      </c>
      <c r="C61" t="s">
        <v>17</v>
      </c>
      <c r="D61">
        <v>2010</v>
      </c>
      <c r="E61" t="s">
        <v>2353</v>
      </c>
      <c r="F61">
        <v>2</v>
      </c>
      <c r="G61">
        <v>0.18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 s="8">
        <f t="shared" si="0"/>
        <v>0.18656716417910446</v>
      </c>
    </row>
    <row r="62" spans="1:14" x14ac:dyDescent="0.15">
      <c r="A62" t="s">
        <v>2354</v>
      </c>
      <c r="B62" t="s">
        <v>2355</v>
      </c>
      <c r="C62" t="s">
        <v>17</v>
      </c>
      <c r="D62">
        <v>2010</v>
      </c>
      <c r="E62" t="s">
        <v>2356</v>
      </c>
      <c r="F62">
        <v>2</v>
      </c>
      <c r="G62">
        <v>0.18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 s="8">
        <f t="shared" si="0"/>
        <v>0.18656716417910446</v>
      </c>
    </row>
    <row r="63" spans="1:14" x14ac:dyDescent="0.15">
      <c r="A63" t="s">
        <v>2357</v>
      </c>
      <c r="B63" t="s">
        <v>2358</v>
      </c>
      <c r="C63" t="s">
        <v>17</v>
      </c>
      <c r="D63">
        <v>2010</v>
      </c>
      <c r="E63" t="s">
        <v>2359</v>
      </c>
      <c r="F63">
        <v>2</v>
      </c>
      <c r="G63">
        <v>0.18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8">
        <f t="shared" si="0"/>
        <v>0</v>
      </c>
    </row>
    <row r="64" spans="1:14" x14ac:dyDescent="0.15">
      <c r="A64" t="s">
        <v>2528</v>
      </c>
      <c r="B64" t="s">
        <v>2529</v>
      </c>
      <c r="C64" t="s">
        <v>17</v>
      </c>
      <c r="D64">
        <v>2010</v>
      </c>
      <c r="E64" t="s">
        <v>2530</v>
      </c>
      <c r="F64">
        <v>1</v>
      </c>
      <c r="G64">
        <v>0.09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 s="8">
        <f t="shared" si="0"/>
        <v>0.18656716417910446</v>
      </c>
    </row>
    <row r="65" spans="1:14" x14ac:dyDescent="0.15">
      <c r="A65" t="s">
        <v>2531</v>
      </c>
      <c r="B65" t="s">
        <v>2532</v>
      </c>
      <c r="C65" t="s">
        <v>17</v>
      </c>
      <c r="D65">
        <v>2010</v>
      </c>
      <c r="E65" t="s">
        <v>2533</v>
      </c>
      <c r="F65">
        <v>1</v>
      </c>
      <c r="G65">
        <v>0.09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8">
        <f t="shared" si="0"/>
        <v>0</v>
      </c>
    </row>
    <row r="66" spans="1:14" x14ac:dyDescent="0.15">
      <c r="A66" t="s">
        <v>2534</v>
      </c>
      <c r="B66" t="s">
        <v>2535</v>
      </c>
      <c r="C66" t="s">
        <v>17</v>
      </c>
      <c r="D66">
        <v>2010</v>
      </c>
      <c r="E66" t="s">
        <v>2536</v>
      </c>
      <c r="F66">
        <v>1</v>
      </c>
      <c r="G66">
        <v>0.09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 s="8">
        <f t="shared" si="0"/>
        <v>0.18656716417910446</v>
      </c>
    </row>
    <row r="67" spans="1:14" x14ac:dyDescent="0.15">
      <c r="A67" t="s">
        <v>2537</v>
      </c>
      <c r="B67" t="s">
        <v>2538</v>
      </c>
      <c r="C67" t="s">
        <v>17</v>
      </c>
      <c r="D67">
        <v>2010</v>
      </c>
      <c r="E67" t="s">
        <v>2539</v>
      </c>
      <c r="F67">
        <v>1</v>
      </c>
      <c r="G67">
        <v>0.09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8">
        <f t="shared" ref="N67:N71" si="1">M67/5.36</f>
        <v>0</v>
      </c>
    </row>
    <row r="68" spans="1:14" x14ac:dyDescent="0.15">
      <c r="A68" t="s">
        <v>2540</v>
      </c>
      <c r="B68" t="s">
        <v>2541</v>
      </c>
      <c r="C68" t="s">
        <v>17</v>
      </c>
      <c r="D68">
        <v>2010</v>
      </c>
      <c r="E68" t="s">
        <v>2542</v>
      </c>
      <c r="F68">
        <v>1</v>
      </c>
      <c r="G68">
        <v>0.09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 s="8">
        <f t="shared" si="1"/>
        <v>0.18656716417910446</v>
      </c>
    </row>
    <row r="69" spans="1:14" x14ac:dyDescent="0.15">
      <c r="A69" t="s">
        <v>2683</v>
      </c>
      <c r="B69" t="s">
        <v>2684</v>
      </c>
      <c r="C69" t="s">
        <v>17</v>
      </c>
      <c r="D69">
        <v>2010</v>
      </c>
      <c r="E69" t="s">
        <v>2685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8">
        <f t="shared" si="1"/>
        <v>0</v>
      </c>
    </row>
    <row r="70" spans="1:14" x14ac:dyDescent="0.15">
      <c r="A70" t="s">
        <v>2686</v>
      </c>
      <c r="B70" t="s">
        <v>2687</v>
      </c>
      <c r="C70" t="s">
        <v>17</v>
      </c>
      <c r="D70">
        <v>2010</v>
      </c>
      <c r="E70" t="s">
        <v>2688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8">
        <f t="shared" si="1"/>
        <v>0</v>
      </c>
    </row>
    <row r="71" spans="1:14" x14ac:dyDescent="0.15">
      <c r="A71" t="s">
        <v>2689</v>
      </c>
      <c r="B71" t="s">
        <v>2625</v>
      </c>
      <c r="C71" t="s">
        <v>17</v>
      </c>
      <c r="D71">
        <v>2010</v>
      </c>
      <c r="E71" t="s">
        <v>16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8">
        <f t="shared" si="1"/>
        <v>0</v>
      </c>
    </row>
    <row r="72" spans="1:14" x14ac:dyDescent="0.15">
      <c r="M72">
        <f>AVERAGE(M2:M71)</f>
        <v>5.3571428571428568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5"/>
  <sheetViews>
    <sheetView topLeftCell="B1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2011</v>
      </c>
      <c r="I1">
        <v>2012</v>
      </c>
      <c r="J1">
        <v>2013</v>
      </c>
      <c r="K1">
        <v>2014</v>
      </c>
      <c r="L1">
        <v>2015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58</v>
      </c>
      <c r="B2" t="s">
        <v>59</v>
      </c>
      <c r="C2" t="s">
        <v>17</v>
      </c>
      <c r="D2">
        <v>2011</v>
      </c>
      <c r="E2" t="s">
        <v>60</v>
      </c>
      <c r="F2">
        <v>68</v>
      </c>
      <c r="G2">
        <v>6.8</v>
      </c>
      <c r="H2">
        <v>2</v>
      </c>
      <c r="I2">
        <v>8</v>
      </c>
      <c r="J2">
        <v>7</v>
      </c>
      <c r="K2">
        <v>6</v>
      </c>
      <c r="L2">
        <v>7</v>
      </c>
      <c r="M2">
        <v>30</v>
      </c>
      <c r="N2" s="8">
        <f>M2/6.41</f>
        <v>4.6801872074882995</v>
      </c>
      <c r="O2">
        <v>6.41</v>
      </c>
    </row>
    <row r="3" spans="1:15" x14ac:dyDescent="0.15">
      <c r="A3" t="s">
        <v>61</v>
      </c>
      <c r="B3" t="s">
        <v>62</v>
      </c>
      <c r="C3" t="s">
        <v>17</v>
      </c>
      <c r="D3">
        <v>2011</v>
      </c>
      <c r="E3" t="s">
        <v>63</v>
      </c>
      <c r="F3">
        <v>63</v>
      </c>
      <c r="G3">
        <v>6.3</v>
      </c>
      <c r="H3">
        <v>2</v>
      </c>
      <c r="I3">
        <v>6</v>
      </c>
      <c r="J3">
        <v>5</v>
      </c>
      <c r="K3">
        <v>8</v>
      </c>
      <c r="L3">
        <v>9</v>
      </c>
      <c r="M3">
        <v>30</v>
      </c>
      <c r="N3" s="8">
        <f t="shared" ref="N3:N66" si="0">M3/6.41</f>
        <v>4.6801872074882995</v>
      </c>
    </row>
    <row r="4" spans="1:15" x14ac:dyDescent="0.15">
      <c r="A4" t="s">
        <v>115</v>
      </c>
      <c r="B4" t="s">
        <v>116</v>
      </c>
      <c r="C4" t="s">
        <v>17</v>
      </c>
      <c r="D4">
        <v>2011</v>
      </c>
      <c r="E4" t="s">
        <v>117</v>
      </c>
      <c r="F4">
        <v>43</v>
      </c>
      <c r="G4">
        <v>4.3</v>
      </c>
      <c r="H4">
        <v>3</v>
      </c>
      <c r="I4">
        <v>2</v>
      </c>
      <c r="J4">
        <v>7</v>
      </c>
      <c r="K4">
        <v>2</v>
      </c>
      <c r="L4">
        <v>7</v>
      </c>
      <c r="M4">
        <v>21</v>
      </c>
      <c r="N4" s="8">
        <f t="shared" si="0"/>
        <v>3.2761310452418098</v>
      </c>
    </row>
    <row r="5" spans="1:15" x14ac:dyDescent="0.15">
      <c r="A5" t="s">
        <v>124</v>
      </c>
      <c r="B5" t="s">
        <v>125</v>
      </c>
      <c r="C5" t="s">
        <v>17</v>
      </c>
      <c r="D5">
        <v>2011</v>
      </c>
      <c r="E5" t="s">
        <v>126</v>
      </c>
      <c r="F5">
        <v>42</v>
      </c>
      <c r="G5">
        <v>4.2</v>
      </c>
      <c r="H5">
        <v>0</v>
      </c>
      <c r="I5">
        <v>4</v>
      </c>
      <c r="J5">
        <v>4</v>
      </c>
      <c r="K5">
        <v>5</v>
      </c>
      <c r="L5">
        <v>4</v>
      </c>
      <c r="M5">
        <v>17</v>
      </c>
      <c r="N5" s="8">
        <f t="shared" si="0"/>
        <v>2.6521060842433695</v>
      </c>
    </row>
    <row r="6" spans="1:15" x14ac:dyDescent="0.15">
      <c r="A6" t="s">
        <v>133</v>
      </c>
      <c r="B6" t="s">
        <v>134</v>
      </c>
      <c r="C6" t="s">
        <v>17</v>
      </c>
      <c r="D6">
        <v>2011</v>
      </c>
      <c r="E6" t="s">
        <v>135</v>
      </c>
      <c r="F6">
        <v>40</v>
      </c>
      <c r="G6">
        <v>4</v>
      </c>
      <c r="H6">
        <v>1</v>
      </c>
      <c r="I6">
        <v>4</v>
      </c>
      <c r="J6">
        <v>5</v>
      </c>
      <c r="K6">
        <v>5</v>
      </c>
      <c r="L6">
        <v>7</v>
      </c>
      <c r="M6">
        <v>22</v>
      </c>
      <c r="N6" s="8">
        <f t="shared" si="0"/>
        <v>3.4321372854914194</v>
      </c>
    </row>
    <row r="7" spans="1:15" x14ac:dyDescent="0.15">
      <c r="A7" t="s">
        <v>139</v>
      </c>
      <c r="B7" t="s">
        <v>140</v>
      </c>
      <c r="C7" t="s">
        <v>17</v>
      </c>
      <c r="D7">
        <v>2011</v>
      </c>
      <c r="E7" t="s">
        <v>141</v>
      </c>
      <c r="F7">
        <v>39</v>
      </c>
      <c r="G7">
        <v>3.9</v>
      </c>
      <c r="H7">
        <v>1</v>
      </c>
      <c r="I7">
        <v>4</v>
      </c>
      <c r="J7">
        <v>6</v>
      </c>
      <c r="K7">
        <v>4</v>
      </c>
      <c r="L7">
        <v>7</v>
      </c>
      <c r="M7">
        <v>22</v>
      </c>
      <c r="N7" s="8">
        <f t="shared" si="0"/>
        <v>3.4321372854914194</v>
      </c>
    </row>
    <row r="8" spans="1:15" x14ac:dyDescent="0.15">
      <c r="A8" t="s">
        <v>151</v>
      </c>
      <c r="B8" t="s">
        <v>152</v>
      </c>
      <c r="C8" t="s">
        <v>17</v>
      </c>
      <c r="D8">
        <v>2011</v>
      </c>
      <c r="E8" t="s">
        <v>153</v>
      </c>
      <c r="F8">
        <v>38</v>
      </c>
      <c r="G8">
        <v>3.8</v>
      </c>
      <c r="H8">
        <v>1</v>
      </c>
      <c r="I8">
        <v>4</v>
      </c>
      <c r="J8">
        <v>6</v>
      </c>
      <c r="K8">
        <v>2</v>
      </c>
      <c r="L8">
        <v>3</v>
      </c>
      <c r="M8">
        <v>16</v>
      </c>
      <c r="N8" s="8">
        <f t="shared" si="0"/>
        <v>2.4960998439937598</v>
      </c>
    </row>
    <row r="9" spans="1:15" x14ac:dyDescent="0.15">
      <c r="A9" t="s">
        <v>166</v>
      </c>
      <c r="B9" t="s">
        <v>167</v>
      </c>
      <c r="C9" t="s">
        <v>17</v>
      </c>
      <c r="D9">
        <v>2011</v>
      </c>
      <c r="E9" t="s">
        <v>168</v>
      </c>
      <c r="F9">
        <v>37</v>
      </c>
      <c r="G9">
        <v>3.7</v>
      </c>
      <c r="H9">
        <v>0</v>
      </c>
      <c r="I9">
        <v>2</v>
      </c>
      <c r="J9">
        <v>5</v>
      </c>
      <c r="K9">
        <v>6</v>
      </c>
      <c r="L9">
        <v>5</v>
      </c>
      <c r="M9">
        <v>18</v>
      </c>
      <c r="N9" s="8">
        <f t="shared" si="0"/>
        <v>2.8081123244929795</v>
      </c>
    </row>
    <row r="10" spans="1:15" x14ac:dyDescent="0.15">
      <c r="A10" t="s">
        <v>196</v>
      </c>
      <c r="B10" t="s">
        <v>197</v>
      </c>
      <c r="C10" t="s">
        <v>17</v>
      </c>
      <c r="D10">
        <v>2011</v>
      </c>
      <c r="E10" t="s">
        <v>198</v>
      </c>
      <c r="F10">
        <v>33</v>
      </c>
      <c r="G10">
        <v>3.3</v>
      </c>
      <c r="H10">
        <v>0</v>
      </c>
      <c r="I10">
        <v>3</v>
      </c>
      <c r="J10">
        <v>3</v>
      </c>
      <c r="K10">
        <v>3</v>
      </c>
      <c r="L10">
        <v>5</v>
      </c>
      <c r="M10">
        <v>14</v>
      </c>
      <c r="N10" s="8">
        <f t="shared" si="0"/>
        <v>2.1840873634945397</v>
      </c>
    </row>
    <row r="11" spans="1:15" x14ac:dyDescent="0.15">
      <c r="A11" t="s">
        <v>199</v>
      </c>
      <c r="B11" t="s">
        <v>200</v>
      </c>
      <c r="C11" t="s">
        <v>17</v>
      </c>
      <c r="D11">
        <v>2011</v>
      </c>
      <c r="E11" t="s">
        <v>201</v>
      </c>
      <c r="F11">
        <v>33</v>
      </c>
      <c r="G11">
        <v>3.3</v>
      </c>
      <c r="H11">
        <v>3</v>
      </c>
      <c r="I11">
        <v>0</v>
      </c>
      <c r="J11">
        <v>1</v>
      </c>
      <c r="K11">
        <v>7</v>
      </c>
      <c r="L11">
        <v>3</v>
      </c>
      <c r="M11">
        <v>14</v>
      </c>
      <c r="N11" s="8">
        <f t="shared" si="0"/>
        <v>2.1840873634945397</v>
      </c>
    </row>
    <row r="12" spans="1:15" x14ac:dyDescent="0.15">
      <c r="A12" t="s">
        <v>238</v>
      </c>
      <c r="B12" t="s">
        <v>239</v>
      </c>
      <c r="C12" t="s">
        <v>17</v>
      </c>
      <c r="D12">
        <v>2011</v>
      </c>
      <c r="E12" t="s">
        <v>240</v>
      </c>
      <c r="F12">
        <v>29</v>
      </c>
      <c r="G12">
        <v>2.9</v>
      </c>
      <c r="H12">
        <v>0</v>
      </c>
      <c r="I12">
        <v>6</v>
      </c>
      <c r="J12">
        <v>1</v>
      </c>
      <c r="K12">
        <v>7</v>
      </c>
      <c r="L12">
        <v>3</v>
      </c>
      <c r="M12">
        <v>17</v>
      </c>
      <c r="N12" s="8">
        <f t="shared" si="0"/>
        <v>2.6521060842433695</v>
      </c>
    </row>
    <row r="13" spans="1:15" x14ac:dyDescent="0.15">
      <c r="A13" t="s">
        <v>307</v>
      </c>
      <c r="B13" t="s">
        <v>308</v>
      </c>
      <c r="C13" t="s">
        <v>17</v>
      </c>
      <c r="D13">
        <v>2011</v>
      </c>
      <c r="E13" t="s">
        <v>309</v>
      </c>
      <c r="F13">
        <v>25</v>
      </c>
      <c r="G13">
        <v>2.5</v>
      </c>
      <c r="H13">
        <v>0</v>
      </c>
      <c r="I13">
        <v>5</v>
      </c>
      <c r="J13">
        <v>7</v>
      </c>
      <c r="K13">
        <v>4</v>
      </c>
      <c r="L13">
        <v>4</v>
      </c>
      <c r="M13">
        <v>20</v>
      </c>
      <c r="N13" s="8">
        <f t="shared" si="0"/>
        <v>3.1201248049921997</v>
      </c>
    </row>
    <row r="14" spans="1:15" x14ac:dyDescent="0.15">
      <c r="A14" t="s">
        <v>310</v>
      </c>
      <c r="B14" t="s">
        <v>311</v>
      </c>
      <c r="C14" t="s">
        <v>17</v>
      </c>
      <c r="D14">
        <v>2011</v>
      </c>
      <c r="E14" t="s">
        <v>312</v>
      </c>
      <c r="F14">
        <v>25</v>
      </c>
      <c r="G14">
        <v>2.5</v>
      </c>
      <c r="H14">
        <v>1</v>
      </c>
      <c r="I14">
        <v>3</v>
      </c>
      <c r="J14">
        <v>4</v>
      </c>
      <c r="K14">
        <v>6</v>
      </c>
      <c r="L14">
        <v>3</v>
      </c>
      <c r="M14">
        <v>17</v>
      </c>
      <c r="N14" s="8">
        <f t="shared" si="0"/>
        <v>2.6521060842433695</v>
      </c>
    </row>
    <row r="15" spans="1:15" x14ac:dyDescent="0.15">
      <c r="A15" t="s">
        <v>313</v>
      </c>
      <c r="B15" t="s">
        <v>314</v>
      </c>
      <c r="C15" t="s">
        <v>17</v>
      </c>
      <c r="D15">
        <v>2011</v>
      </c>
      <c r="E15" t="s">
        <v>315</v>
      </c>
      <c r="F15">
        <v>25</v>
      </c>
      <c r="G15">
        <v>2.5</v>
      </c>
      <c r="H15">
        <v>1</v>
      </c>
      <c r="I15">
        <v>4</v>
      </c>
      <c r="J15">
        <v>1</v>
      </c>
      <c r="K15">
        <v>1</v>
      </c>
      <c r="L15">
        <v>5</v>
      </c>
      <c r="M15">
        <v>12</v>
      </c>
      <c r="N15" s="8">
        <f t="shared" si="0"/>
        <v>1.8720748829953198</v>
      </c>
    </row>
    <row r="16" spans="1:15" x14ac:dyDescent="0.15">
      <c r="A16" t="s">
        <v>361</v>
      </c>
      <c r="B16" t="s">
        <v>362</v>
      </c>
      <c r="C16" t="s">
        <v>17</v>
      </c>
      <c r="D16">
        <v>2011</v>
      </c>
      <c r="E16" t="s">
        <v>363</v>
      </c>
      <c r="F16">
        <v>23</v>
      </c>
      <c r="G16">
        <v>2.2999999999999998</v>
      </c>
      <c r="H16">
        <v>1</v>
      </c>
      <c r="I16">
        <v>1</v>
      </c>
      <c r="J16">
        <v>4</v>
      </c>
      <c r="K16">
        <v>4</v>
      </c>
      <c r="L16">
        <v>1</v>
      </c>
      <c r="M16">
        <v>11</v>
      </c>
      <c r="N16" s="8">
        <f t="shared" si="0"/>
        <v>1.7160686427457097</v>
      </c>
    </row>
    <row r="17" spans="1:14" x14ac:dyDescent="0.15">
      <c r="A17" t="s">
        <v>364</v>
      </c>
      <c r="B17" t="s">
        <v>365</v>
      </c>
      <c r="C17" t="s">
        <v>17</v>
      </c>
      <c r="D17">
        <v>2011</v>
      </c>
      <c r="E17" t="s">
        <v>366</v>
      </c>
      <c r="F17">
        <v>23</v>
      </c>
      <c r="G17">
        <v>2.2999999999999998</v>
      </c>
      <c r="H17">
        <v>2</v>
      </c>
      <c r="I17">
        <v>1</v>
      </c>
      <c r="J17">
        <v>4</v>
      </c>
      <c r="K17">
        <v>1</v>
      </c>
      <c r="L17">
        <v>2</v>
      </c>
      <c r="M17">
        <v>10</v>
      </c>
      <c r="N17" s="8">
        <f t="shared" si="0"/>
        <v>1.5600624024960998</v>
      </c>
    </row>
    <row r="18" spans="1:14" x14ac:dyDescent="0.15">
      <c r="A18" t="s">
        <v>388</v>
      </c>
      <c r="B18" t="s">
        <v>389</v>
      </c>
      <c r="C18" t="s">
        <v>17</v>
      </c>
      <c r="D18">
        <v>2011</v>
      </c>
      <c r="E18" t="s">
        <v>390</v>
      </c>
      <c r="F18">
        <v>22</v>
      </c>
      <c r="G18">
        <v>2.2000000000000002</v>
      </c>
      <c r="H18">
        <v>0</v>
      </c>
      <c r="I18">
        <v>3</v>
      </c>
      <c r="J18">
        <v>4</v>
      </c>
      <c r="K18">
        <v>2</v>
      </c>
      <c r="L18">
        <v>3</v>
      </c>
      <c r="M18">
        <v>12</v>
      </c>
      <c r="N18" s="8">
        <f t="shared" si="0"/>
        <v>1.8720748829953198</v>
      </c>
    </row>
    <row r="19" spans="1:14" x14ac:dyDescent="0.15">
      <c r="A19" t="s">
        <v>457</v>
      </c>
      <c r="B19" t="s">
        <v>458</v>
      </c>
      <c r="C19" t="s">
        <v>17</v>
      </c>
      <c r="D19">
        <v>2011</v>
      </c>
      <c r="E19" t="s">
        <v>459</v>
      </c>
      <c r="F19">
        <v>20</v>
      </c>
      <c r="G19">
        <v>2</v>
      </c>
      <c r="H19">
        <v>1</v>
      </c>
      <c r="I19">
        <v>1</v>
      </c>
      <c r="J19">
        <v>7</v>
      </c>
      <c r="K19">
        <v>3</v>
      </c>
      <c r="L19">
        <v>3</v>
      </c>
      <c r="M19">
        <v>15</v>
      </c>
      <c r="N19" s="8">
        <f t="shared" si="0"/>
        <v>2.3400936037441498</v>
      </c>
    </row>
    <row r="20" spans="1:14" x14ac:dyDescent="0.15">
      <c r="A20" t="s">
        <v>490</v>
      </c>
      <c r="B20" t="s">
        <v>491</v>
      </c>
      <c r="C20" t="s">
        <v>17</v>
      </c>
      <c r="D20">
        <v>2011</v>
      </c>
      <c r="E20" t="s">
        <v>492</v>
      </c>
      <c r="F20">
        <v>19</v>
      </c>
      <c r="G20">
        <v>1.9</v>
      </c>
      <c r="H20">
        <v>1</v>
      </c>
      <c r="I20">
        <v>4</v>
      </c>
      <c r="J20">
        <v>1</v>
      </c>
      <c r="K20">
        <v>3</v>
      </c>
      <c r="L20">
        <v>2</v>
      </c>
      <c r="M20">
        <v>11</v>
      </c>
      <c r="N20" s="8">
        <f t="shared" si="0"/>
        <v>1.7160686427457097</v>
      </c>
    </row>
    <row r="21" spans="1:14" x14ac:dyDescent="0.15">
      <c r="A21" t="s">
        <v>493</v>
      </c>
      <c r="B21" t="s">
        <v>494</v>
      </c>
      <c r="C21" t="s">
        <v>17</v>
      </c>
      <c r="D21">
        <v>2011</v>
      </c>
      <c r="E21" t="s">
        <v>495</v>
      </c>
      <c r="F21">
        <v>19</v>
      </c>
      <c r="G21">
        <v>1.9</v>
      </c>
      <c r="H21">
        <v>2</v>
      </c>
      <c r="I21">
        <v>0</v>
      </c>
      <c r="J21">
        <v>1</v>
      </c>
      <c r="K21">
        <v>1</v>
      </c>
      <c r="L21">
        <v>2</v>
      </c>
      <c r="M21">
        <v>6</v>
      </c>
      <c r="N21" s="8">
        <f t="shared" si="0"/>
        <v>0.93603744149765988</v>
      </c>
    </row>
    <row r="22" spans="1:14" x14ac:dyDescent="0.15">
      <c r="A22" t="s">
        <v>496</v>
      </c>
      <c r="B22" t="s">
        <v>497</v>
      </c>
      <c r="C22" t="s">
        <v>17</v>
      </c>
      <c r="D22">
        <v>2011</v>
      </c>
      <c r="E22" t="s">
        <v>498</v>
      </c>
      <c r="F22">
        <v>19</v>
      </c>
      <c r="G22">
        <v>1.9</v>
      </c>
      <c r="H22">
        <v>0</v>
      </c>
      <c r="I22">
        <v>3</v>
      </c>
      <c r="J22">
        <v>0</v>
      </c>
      <c r="K22">
        <v>3</v>
      </c>
      <c r="L22">
        <v>0</v>
      </c>
      <c r="M22">
        <v>6</v>
      </c>
      <c r="N22" s="8">
        <f t="shared" si="0"/>
        <v>0.93603744149765988</v>
      </c>
    </row>
    <row r="23" spans="1:14" x14ac:dyDescent="0.15">
      <c r="A23" t="s">
        <v>499</v>
      </c>
      <c r="B23" t="s">
        <v>500</v>
      </c>
      <c r="C23" t="s">
        <v>17</v>
      </c>
      <c r="D23">
        <v>2011</v>
      </c>
      <c r="E23" t="s">
        <v>501</v>
      </c>
      <c r="F23">
        <v>19</v>
      </c>
      <c r="G23">
        <v>1.9</v>
      </c>
      <c r="H23">
        <v>0</v>
      </c>
      <c r="I23">
        <v>3</v>
      </c>
      <c r="J23">
        <v>4</v>
      </c>
      <c r="K23">
        <v>3</v>
      </c>
      <c r="L23">
        <v>1</v>
      </c>
      <c r="M23">
        <v>11</v>
      </c>
      <c r="N23" s="8">
        <f t="shared" si="0"/>
        <v>1.7160686427457097</v>
      </c>
    </row>
    <row r="24" spans="1:14" x14ac:dyDescent="0.15">
      <c r="A24" t="s">
        <v>544</v>
      </c>
      <c r="B24" t="s">
        <v>545</v>
      </c>
      <c r="C24" t="s">
        <v>17</v>
      </c>
      <c r="D24">
        <v>2011</v>
      </c>
      <c r="E24" t="s">
        <v>546</v>
      </c>
      <c r="F24">
        <v>18</v>
      </c>
      <c r="G24">
        <v>1.8</v>
      </c>
      <c r="H24">
        <v>0</v>
      </c>
      <c r="I24">
        <v>1</v>
      </c>
      <c r="J24">
        <v>3</v>
      </c>
      <c r="K24">
        <v>6</v>
      </c>
      <c r="L24">
        <v>4</v>
      </c>
      <c r="M24">
        <v>14</v>
      </c>
      <c r="N24" s="8">
        <f t="shared" si="0"/>
        <v>2.1840873634945397</v>
      </c>
    </row>
    <row r="25" spans="1:14" x14ac:dyDescent="0.15">
      <c r="A25" t="s">
        <v>547</v>
      </c>
      <c r="B25" t="s">
        <v>548</v>
      </c>
      <c r="C25" t="s">
        <v>17</v>
      </c>
      <c r="D25">
        <v>2011</v>
      </c>
      <c r="E25" t="s">
        <v>549</v>
      </c>
      <c r="F25">
        <v>18</v>
      </c>
      <c r="G25">
        <v>1.8</v>
      </c>
      <c r="H25">
        <v>0</v>
      </c>
      <c r="I25">
        <v>1</v>
      </c>
      <c r="J25">
        <v>3</v>
      </c>
      <c r="K25">
        <v>1</v>
      </c>
      <c r="L25">
        <v>4</v>
      </c>
      <c r="M25">
        <v>9</v>
      </c>
      <c r="N25" s="8">
        <f t="shared" si="0"/>
        <v>1.4040561622464898</v>
      </c>
    </row>
    <row r="26" spans="1:14" x14ac:dyDescent="0.15">
      <c r="A26" t="s">
        <v>586</v>
      </c>
      <c r="B26" t="s">
        <v>587</v>
      </c>
      <c r="C26" t="s">
        <v>17</v>
      </c>
      <c r="D26">
        <v>2011</v>
      </c>
      <c r="E26" t="s">
        <v>588</v>
      </c>
      <c r="F26">
        <v>17</v>
      </c>
      <c r="G26">
        <v>1.7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 s="8">
        <f t="shared" si="0"/>
        <v>0.15600624024960999</v>
      </c>
    </row>
    <row r="27" spans="1:14" x14ac:dyDescent="0.15">
      <c r="A27" t="s">
        <v>649</v>
      </c>
      <c r="B27" t="s">
        <v>650</v>
      </c>
      <c r="C27" t="s">
        <v>17</v>
      </c>
      <c r="D27">
        <v>2011</v>
      </c>
      <c r="E27" t="s">
        <v>651</v>
      </c>
      <c r="F27">
        <v>16</v>
      </c>
      <c r="G27">
        <v>1.6</v>
      </c>
      <c r="H27">
        <v>2</v>
      </c>
      <c r="I27">
        <v>4</v>
      </c>
      <c r="J27">
        <v>0</v>
      </c>
      <c r="K27">
        <v>3</v>
      </c>
      <c r="L27">
        <v>0</v>
      </c>
      <c r="M27">
        <v>9</v>
      </c>
      <c r="N27" s="8">
        <f t="shared" si="0"/>
        <v>1.4040561622464898</v>
      </c>
    </row>
    <row r="28" spans="1:14" x14ac:dyDescent="0.15">
      <c r="A28" t="s">
        <v>682</v>
      </c>
      <c r="B28" t="s">
        <v>683</v>
      </c>
      <c r="C28" t="s">
        <v>17</v>
      </c>
      <c r="D28">
        <v>2011</v>
      </c>
      <c r="E28" t="s">
        <v>684</v>
      </c>
      <c r="F28">
        <v>15</v>
      </c>
      <c r="G28">
        <v>1.5</v>
      </c>
      <c r="H28">
        <v>0</v>
      </c>
      <c r="I28">
        <v>1</v>
      </c>
      <c r="J28">
        <v>3</v>
      </c>
      <c r="K28">
        <v>4</v>
      </c>
      <c r="L28">
        <v>2</v>
      </c>
      <c r="M28">
        <v>10</v>
      </c>
      <c r="N28" s="8">
        <f t="shared" si="0"/>
        <v>1.5600624024960998</v>
      </c>
    </row>
    <row r="29" spans="1:14" x14ac:dyDescent="0.15">
      <c r="A29" t="s">
        <v>685</v>
      </c>
      <c r="B29" t="s">
        <v>686</v>
      </c>
      <c r="C29" t="s">
        <v>17</v>
      </c>
      <c r="D29">
        <v>2011</v>
      </c>
      <c r="E29" t="s">
        <v>687</v>
      </c>
      <c r="F29">
        <v>15</v>
      </c>
      <c r="G29">
        <v>1.5</v>
      </c>
      <c r="H29">
        <v>1</v>
      </c>
      <c r="I29">
        <v>3</v>
      </c>
      <c r="J29">
        <v>3</v>
      </c>
      <c r="K29">
        <v>1</v>
      </c>
      <c r="L29">
        <v>2</v>
      </c>
      <c r="M29">
        <v>10</v>
      </c>
      <c r="N29" s="8">
        <f t="shared" si="0"/>
        <v>1.5600624024960998</v>
      </c>
    </row>
    <row r="30" spans="1:14" x14ac:dyDescent="0.15">
      <c r="A30" t="s">
        <v>688</v>
      </c>
      <c r="B30" t="s">
        <v>689</v>
      </c>
      <c r="C30" t="s">
        <v>17</v>
      </c>
      <c r="D30">
        <v>2011</v>
      </c>
      <c r="E30" t="s">
        <v>690</v>
      </c>
      <c r="F30">
        <v>15</v>
      </c>
      <c r="G30">
        <v>1.5</v>
      </c>
      <c r="H30">
        <v>1</v>
      </c>
      <c r="I30">
        <v>2</v>
      </c>
      <c r="J30">
        <v>1</v>
      </c>
      <c r="K30">
        <v>2</v>
      </c>
      <c r="L30">
        <v>2</v>
      </c>
      <c r="M30">
        <v>8</v>
      </c>
      <c r="N30" s="8">
        <f t="shared" si="0"/>
        <v>1.2480499219968799</v>
      </c>
    </row>
    <row r="31" spans="1:14" x14ac:dyDescent="0.15">
      <c r="A31" t="s">
        <v>733</v>
      </c>
      <c r="B31" t="s">
        <v>734</v>
      </c>
      <c r="C31" t="s">
        <v>17</v>
      </c>
      <c r="D31">
        <v>2011</v>
      </c>
      <c r="E31" t="s">
        <v>735</v>
      </c>
      <c r="F31">
        <v>14</v>
      </c>
      <c r="G31">
        <v>1.4</v>
      </c>
      <c r="H31">
        <v>0</v>
      </c>
      <c r="I31">
        <v>1</v>
      </c>
      <c r="J31">
        <v>3</v>
      </c>
      <c r="K31">
        <v>1</v>
      </c>
      <c r="L31">
        <v>3</v>
      </c>
      <c r="M31">
        <v>8</v>
      </c>
      <c r="N31" s="8">
        <f t="shared" si="0"/>
        <v>1.2480499219968799</v>
      </c>
    </row>
    <row r="32" spans="1:14" x14ac:dyDescent="0.15">
      <c r="A32" t="s">
        <v>736</v>
      </c>
      <c r="B32" t="s">
        <v>737</v>
      </c>
      <c r="C32" t="s">
        <v>17</v>
      </c>
      <c r="D32">
        <v>2011</v>
      </c>
      <c r="E32" t="s">
        <v>738</v>
      </c>
      <c r="F32">
        <v>14</v>
      </c>
      <c r="G32">
        <v>1.4</v>
      </c>
      <c r="H32">
        <v>1</v>
      </c>
      <c r="I32">
        <v>0</v>
      </c>
      <c r="J32">
        <v>1</v>
      </c>
      <c r="K32">
        <v>4</v>
      </c>
      <c r="L32">
        <v>1</v>
      </c>
      <c r="M32">
        <v>7</v>
      </c>
      <c r="N32" s="8">
        <f t="shared" si="0"/>
        <v>1.0920436817472698</v>
      </c>
    </row>
    <row r="33" spans="1:14" x14ac:dyDescent="0.15">
      <c r="A33" t="s">
        <v>784</v>
      </c>
      <c r="B33" t="s">
        <v>785</v>
      </c>
      <c r="C33" t="s">
        <v>17</v>
      </c>
      <c r="D33">
        <v>2011</v>
      </c>
      <c r="E33" t="s">
        <v>786</v>
      </c>
      <c r="F33">
        <v>13</v>
      </c>
      <c r="G33">
        <v>1.3</v>
      </c>
      <c r="H33">
        <v>0</v>
      </c>
      <c r="I33">
        <v>1</v>
      </c>
      <c r="J33">
        <v>1</v>
      </c>
      <c r="K33">
        <v>1</v>
      </c>
      <c r="L33">
        <v>1</v>
      </c>
      <c r="M33">
        <v>4</v>
      </c>
      <c r="N33" s="8">
        <f t="shared" si="0"/>
        <v>0.62402496099843996</v>
      </c>
    </row>
    <row r="34" spans="1:14" x14ac:dyDescent="0.15">
      <c r="A34" t="s">
        <v>787</v>
      </c>
      <c r="B34" t="s">
        <v>788</v>
      </c>
      <c r="C34" t="s">
        <v>17</v>
      </c>
      <c r="D34">
        <v>2011</v>
      </c>
      <c r="E34" t="s">
        <v>789</v>
      </c>
      <c r="F34">
        <v>13</v>
      </c>
      <c r="G34">
        <v>1.3</v>
      </c>
      <c r="H34">
        <v>0</v>
      </c>
      <c r="I34">
        <v>0</v>
      </c>
      <c r="J34">
        <v>2</v>
      </c>
      <c r="K34">
        <v>4</v>
      </c>
      <c r="L34">
        <v>1</v>
      </c>
      <c r="M34">
        <v>7</v>
      </c>
      <c r="N34" s="8">
        <f t="shared" si="0"/>
        <v>1.0920436817472698</v>
      </c>
    </row>
    <row r="35" spans="1:14" x14ac:dyDescent="0.15">
      <c r="A35" t="s">
        <v>859</v>
      </c>
      <c r="B35" t="s">
        <v>860</v>
      </c>
      <c r="C35" t="s">
        <v>17</v>
      </c>
      <c r="D35">
        <v>2011</v>
      </c>
      <c r="E35" t="s">
        <v>861</v>
      </c>
      <c r="F35">
        <v>12</v>
      </c>
      <c r="G35">
        <v>1.2</v>
      </c>
      <c r="H35">
        <v>2</v>
      </c>
      <c r="I35">
        <v>2</v>
      </c>
      <c r="J35">
        <v>2</v>
      </c>
      <c r="K35">
        <v>3</v>
      </c>
      <c r="L35">
        <v>0</v>
      </c>
      <c r="M35">
        <v>9</v>
      </c>
      <c r="N35" s="8">
        <f t="shared" si="0"/>
        <v>1.4040561622464898</v>
      </c>
    </row>
    <row r="36" spans="1:14" x14ac:dyDescent="0.15">
      <c r="A36" t="s">
        <v>862</v>
      </c>
      <c r="B36" t="s">
        <v>863</v>
      </c>
      <c r="C36" t="s">
        <v>17</v>
      </c>
      <c r="D36">
        <v>2011</v>
      </c>
      <c r="E36" t="s">
        <v>864</v>
      </c>
      <c r="F36">
        <v>12</v>
      </c>
      <c r="G36">
        <v>1.2</v>
      </c>
      <c r="H36">
        <v>1</v>
      </c>
      <c r="I36">
        <v>0</v>
      </c>
      <c r="J36">
        <v>1</v>
      </c>
      <c r="K36">
        <v>2</v>
      </c>
      <c r="L36">
        <v>0</v>
      </c>
      <c r="M36">
        <v>4</v>
      </c>
      <c r="N36" s="8">
        <f t="shared" si="0"/>
        <v>0.62402496099843996</v>
      </c>
    </row>
    <row r="37" spans="1:14" x14ac:dyDescent="0.15">
      <c r="A37" t="s">
        <v>865</v>
      </c>
      <c r="B37" t="s">
        <v>866</v>
      </c>
      <c r="C37" t="s">
        <v>17</v>
      </c>
      <c r="D37">
        <v>2011</v>
      </c>
      <c r="E37" t="s">
        <v>867</v>
      </c>
      <c r="F37">
        <v>12</v>
      </c>
      <c r="G37">
        <v>1.2</v>
      </c>
      <c r="H37">
        <v>0</v>
      </c>
      <c r="I37">
        <v>5</v>
      </c>
      <c r="J37">
        <v>2</v>
      </c>
      <c r="K37">
        <v>1</v>
      </c>
      <c r="L37">
        <v>1</v>
      </c>
      <c r="M37">
        <v>9</v>
      </c>
      <c r="N37" s="8">
        <f t="shared" si="0"/>
        <v>1.4040561622464898</v>
      </c>
    </row>
    <row r="38" spans="1:14" x14ac:dyDescent="0.15">
      <c r="A38" t="s">
        <v>868</v>
      </c>
      <c r="B38" t="s">
        <v>869</v>
      </c>
      <c r="C38" t="s">
        <v>17</v>
      </c>
      <c r="D38">
        <v>2011</v>
      </c>
      <c r="E38" t="s">
        <v>870</v>
      </c>
      <c r="F38">
        <v>12</v>
      </c>
      <c r="G38">
        <v>1.2</v>
      </c>
      <c r="H38">
        <v>2</v>
      </c>
      <c r="I38">
        <v>3</v>
      </c>
      <c r="J38">
        <v>1</v>
      </c>
      <c r="K38">
        <v>1</v>
      </c>
      <c r="L38">
        <v>0</v>
      </c>
      <c r="M38">
        <v>7</v>
      </c>
      <c r="N38" s="8">
        <f t="shared" si="0"/>
        <v>1.0920436817472698</v>
      </c>
    </row>
    <row r="39" spans="1:14" x14ac:dyDescent="0.15">
      <c r="A39" t="s">
        <v>871</v>
      </c>
      <c r="B39" t="s">
        <v>872</v>
      </c>
      <c r="C39" t="s">
        <v>17</v>
      </c>
      <c r="D39">
        <v>2011</v>
      </c>
      <c r="E39" t="s">
        <v>873</v>
      </c>
      <c r="F39">
        <v>12</v>
      </c>
      <c r="G39">
        <v>1.2</v>
      </c>
      <c r="H39">
        <v>0</v>
      </c>
      <c r="I39">
        <v>2</v>
      </c>
      <c r="J39">
        <v>1</v>
      </c>
      <c r="K39">
        <v>2</v>
      </c>
      <c r="L39">
        <v>2</v>
      </c>
      <c r="M39">
        <v>7</v>
      </c>
      <c r="N39" s="8">
        <f t="shared" si="0"/>
        <v>1.0920436817472698</v>
      </c>
    </row>
    <row r="40" spans="1:14" x14ac:dyDescent="0.15">
      <c r="A40" t="s">
        <v>874</v>
      </c>
      <c r="B40" t="s">
        <v>875</v>
      </c>
      <c r="C40" t="s">
        <v>17</v>
      </c>
      <c r="D40">
        <v>2011</v>
      </c>
      <c r="E40" t="s">
        <v>876</v>
      </c>
      <c r="F40">
        <v>12</v>
      </c>
      <c r="G40">
        <v>1.2</v>
      </c>
      <c r="H40">
        <v>0</v>
      </c>
      <c r="I40">
        <v>3</v>
      </c>
      <c r="J40">
        <v>2</v>
      </c>
      <c r="K40">
        <v>1</v>
      </c>
      <c r="L40">
        <v>2</v>
      </c>
      <c r="M40">
        <v>8</v>
      </c>
      <c r="N40" s="8">
        <f t="shared" si="0"/>
        <v>1.2480499219968799</v>
      </c>
    </row>
    <row r="41" spans="1:14" x14ac:dyDescent="0.15">
      <c r="A41" t="s">
        <v>958</v>
      </c>
      <c r="B41" t="s">
        <v>959</v>
      </c>
      <c r="C41" t="s">
        <v>17</v>
      </c>
      <c r="D41">
        <v>2011</v>
      </c>
      <c r="E41" t="s">
        <v>960</v>
      </c>
      <c r="F41">
        <v>11</v>
      </c>
      <c r="G41">
        <v>1.1000000000000001</v>
      </c>
      <c r="H41">
        <v>1</v>
      </c>
      <c r="I41">
        <v>0</v>
      </c>
      <c r="J41">
        <v>2</v>
      </c>
      <c r="K41">
        <v>2</v>
      </c>
      <c r="L41">
        <v>0</v>
      </c>
      <c r="M41">
        <v>5</v>
      </c>
      <c r="N41" s="8">
        <f t="shared" si="0"/>
        <v>0.78003120124804992</v>
      </c>
    </row>
    <row r="42" spans="1:14" x14ac:dyDescent="0.15">
      <c r="A42" t="s">
        <v>961</v>
      </c>
      <c r="B42" t="s">
        <v>962</v>
      </c>
      <c r="C42" t="s">
        <v>17</v>
      </c>
      <c r="D42">
        <v>2011</v>
      </c>
      <c r="E42" t="s">
        <v>963</v>
      </c>
      <c r="F42">
        <v>11</v>
      </c>
      <c r="G42">
        <v>1.1000000000000001</v>
      </c>
      <c r="H42">
        <v>0</v>
      </c>
      <c r="I42">
        <v>0</v>
      </c>
      <c r="J42">
        <v>2</v>
      </c>
      <c r="K42">
        <v>3</v>
      </c>
      <c r="L42">
        <v>1</v>
      </c>
      <c r="M42">
        <v>6</v>
      </c>
      <c r="N42" s="8">
        <f t="shared" si="0"/>
        <v>0.93603744149765988</v>
      </c>
    </row>
    <row r="43" spans="1:14" x14ac:dyDescent="0.15">
      <c r="A43" t="s">
        <v>964</v>
      </c>
      <c r="B43" t="s">
        <v>965</v>
      </c>
      <c r="C43" t="s">
        <v>17</v>
      </c>
      <c r="D43">
        <v>2011</v>
      </c>
      <c r="E43" t="s">
        <v>966</v>
      </c>
      <c r="F43">
        <v>11</v>
      </c>
      <c r="G43">
        <v>1.1000000000000001</v>
      </c>
      <c r="H43">
        <v>0</v>
      </c>
      <c r="I43">
        <v>0</v>
      </c>
      <c r="J43">
        <v>1</v>
      </c>
      <c r="K43">
        <v>2</v>
      </c>
      <c r="L43">
        <v>3</v>
      </c>
      <c r="M43">
        <v>6</v>
      </c>
      <c r="N43" s="8">
        <f t="shared" si="0"/>
        <v>0.93603744149765988</v>
      </c>
    </row>
    <row r="44" spans="1:14" x14ac:dyDescent="0.15">
      <c r="A44" t="s">
        <v>967</v>
      </c>
      <c r="B44" t="s">
        <v>968</v>
      </c>
      <c r="C44" t="s">
        <v>17</v>
      </c>
      <c r="D44">
        <v>2011</v>
      </c>
      <c r="E44" t="s">
        <v>969</v>
      </c>
      <c r="F44">
        <v>11</v>
      </c>
      <c r="G44">
        <v>1.1000000000000001</v>
      </c>
      <c r="H44">
        <v>0</v>
      </c>
      <c r="I44">
        <v>2</v>
      </c>
      <c r="J44">
        <v>3</v>
      </c>
      <c r="K44">
        <v>1</v>
      </c>
      <c r="L44">
        <v>2</v>
      </c>
      <c r="M44">
        <v>8</v>
      </c>
      <c r="N44" s="8">
        <f t="shared" si="0"/>
        <v>1.2480499219968799</v>
      </c>
    </row>
    <row r="45" spans="1:14" x14ac:dyDescent="0.15">
      <c r="A45" t="s">
        <v>970</v>
      </c>
      <c r="B45" t="s">
        <v>971</v>
      </c>
      <c r="C45" t="s">
        <v>17</v>
      </c>
      <c r="D45">
        <v>2011</v>
      </c>
      <c r="E45" t="s">
        <v>972</v>
      </c>
      <c r="F45">
        <v>11</v>
      </c>
      <c r="G45">
        <v>1.1000000000000001</v>
      </c>
      <c r="H45">
        <v>0</v>
      </c>
      <c r="I45">
        <v>1</v>
      </c>
      <c r="J45">
        <v>3</v>
      </c>
      <c r="K45">
        <v>0</v>
      </c>
      <c r="L45">
        <v>1</v>
      </c>
      <c r="M45">
        <v>5</v>
      </c>
      <c r="N45" s="8">
        <f t="shared" si="0"/>
        <v>0.78003120124804992</v>
      </c>
    </row>
    <row r="46" spans="1:14" x14ac:dyDescent="0.15">
      <c r="A46" t="s">
        <v>1042</v>
      </c>
      <c r="B46" t="s">
        <v>1043</v>
      </c>
      <c r="C46" t="s">
        <v>17</v>
      </c>
      <c r="D46">
        <v>2011</v>
      </c>
      <c r="E46" t="s">
        <v>1044</v>
      </c>
      <c r="F46">
        <v>10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4</v>
      </c>
      <c r="N46" s="8">
        <f t="shared" si="0"/>
        <v>0.62402496099843996</v>
      </c>
    </row>
    <row r="47" spans="1:14" x14ac:dyDescent="0.15">
      <c r="A47" t="s">
        <v>1045</v>
      </c>
      <c r="B47" t="s">
        <v>1046</v>
      </c>
      <c r="C47" t="s">
        <v>17</v>
      </c>
      <c r="D47">
        <v>2011</v>
      </c>
      <c r="E47" t="s">
        <v>1047</v>
      </c>
      <c r="F47">
        <v>10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3</v>
      </c>
      <c r="N47" s="8">
        <f t="shared" si="0"/>
        <v>0.46801872074882994</v>
      </c>
    </row>
    <row r="48" spans="1:14" x14ac:dyDescent="0.15">
      <c r="A48" t="s">
        <v>1048</v>
      </c>
      <c r="B48" t="s">
        <v>1049</v>
      </c>
      <c r="C48" t="s">
        <v>17</v>
      </c>
      <c r="D48">
        <v>2011</v>
      </c>
      <c r="E48" t="s">
        <v>1050</v>
      </c>
      <c r="F48">
        <v>10</v>
      </c>
      <c r="G48">
        <v>1</v>
      </c>
      <c r="H48">
        <v>0</v>
      </c>
      <c r="I48">
        <v>4</v>
      </c>
      <c r="J48">
        <v>3</v>
      </c>
      <c r="K48">
        <v>1</v>
      </c>
      <c r="L48">
        <v>0</v>
      </c>
      <c r="M48">
        <v>8</v>
      </c>
      <c r="N48" s="8">
        <f t="shared" si="0"/>
        <v>1.2480499219968799</v>
      </c>
    </row>
    <row r="49" spans="1:14" x14ac:dyDescent="0.15">
      <c r="A49" t="s">
        <v>1051</v>
      </c>
      <c r="B49" t="s">
        <v>1052</v>
      </c>
      <c r="C49" t="s">
        <v>17</v>
      </c>
      <c r="D49">
        <v>2011</v>
      </c>
      <c r="E49" t="s">
        <v>1053</v>
      </c>
      <c r="F49">
        <v>10</v>
      </c>
      <c r="G49">
        <v>1</v>
      </c>
      <c r="H49">
        <v>0</v>
      </c>
      <c r="I49">
        <v>1</v>
      </c>
      <c r="J49">
        <v>0</v>
      </c>
      <c r="K49">
        <v>0</v>
      </c>
      <c r="L49">
        <v>2</v>
      </c>
      <c r="M49">
        <v>3</v>
      </c>
      <c r="N49" s="8">
        <f t="shared" si="0"/>
        <v>0.46801872074882994</v>
      </c>
    </row>
    <row r="50" spans="1:14" x14ac:dyDescent="0.15">
      <c r="A50" t="s">
        <v>1132</v>
      </c>
      <c r="B50" t="s">
        <v>1133</v>
      </c>
      <c r="C50" t="s">
        <v>17</v>
      </c>
      <c r="D50">
        <v>2011</v>
      </c>
      <c r="E50" t="s">
        <v>1134</v>
      </c>
      <c r="F50">
        <v>9</v>
      </c>
      <c r="G50">
        <v>0.9</v>
      </c>
      <c r="H50">
        <v>0</v>
      </c>
      <c r="I50">
        <v>1</v>
      </c>
      <c r="J50">
        <v>1</v>
      </c>
      <c r="K50">
        <v>1</v>
      </c>
      <c r="L50">
        <v>1</v>
      </c>
      <c r="M50">
        <v>4</v>
      </c>
      <c r="N50" s="8">
        <f t="shared" si="0"/>
        <v>0.62402496099843996</v>
      </c>
    </row>
    <row r="51" spans="1:14" x14ac:dyDescent="0.15">
      <c r="A51" t="s">
        <v>1135</v>
      </c>
      <c r="B51" t="s">
        <v>1136</v>
      </c>
      <c r="C51" t="s">
        <v>17</v>
      </c>
      <c r="D51">
        <v>2011</v>
      </c>
      <c r="E51" t="s">
        <v>1137</v>
      </c>
      <c r="F51">
        <v>9</v>
      </c>
      <c r="G51">
        <v>0.9</v>
      </c>
      <c r="H51">
        <v>0</v>
      </c>
      <c r="I51">
        <v>0</v>
      </c>
      <c r="J51">
        <v>1</v>
      </c>
      <c r="K51">
        <v>2</v>
      </c>
      <c r="L51">
        <v>1</v>
      </c>
      <c r="M51">
        <v>4</v>
      </c>
      <c r="N51" s="8">
        <f t="shared" si="0"/>
        <v>0.62402496099843996</v>
      </c>
    </row>
    <row r="52" spans="1:14" x14ac:dyDescent="0.15">
      <c r="A52" t="s">
        <v>1138</v>
      </c>
      <c r="B52" t="s">
        <v>1139</v>
      </c>
      <c r="C52" t="s">
        <v>17</v>
      </c>
      <c r="D52">
        <v>2011</v>
      </c>
      <c r="E52" t="s">
        <v>1140</v>
      </c>
      <c r="F52">
        <v>9</v>
      </c>
      <c r="G52">
        <v>0.9</v>
      </c>
      <c r="H52">
        <v>0</v>
      </c>
      <c r="I52">
        <v>0</v>
      </c>
      <c r="J52">
        <v>2</v>
      </c>
      <c r="K52">
        <v>3</v>
      </c>
      <c r="L52">
        <v>1</v>
      </c>
      <c r="M52">
        <v>6</v>
      </c>
      <c r="N52" s="8">
        <f t="shared" si="0"/>
        <v>0.93603744149765988</v>
      </c>
    </row>
    <row r="53" spans="1:14" x14ac:dyDescent="0.15">
      <c r="A53" t="s">
        <v>1141</v>
      </c>
      <c r="B53" t="s">
        <v>1142</v>
      </c>
      <c r="C53" t="s">
        <v>17</v>
      </c>
      <c r="D53">
        <v>2011</v>
      </c>
      <c r="E53" t="s">
        <v>1143</v>
      </c>
      <c r="F53">
        <v>9</v>
      </c>
      <c r="G53">
        <v>0.9</v>
      </c>
      <c r="H53">
        <v>2</v>
      </c>
      <c r="I53">
        <v>0</v>
      </c>
      <c r="J53">
        <v>2</v>
      </c>
      <c r="K53">
        <v>0</v>
      </c>
      <c r="L53">
        <v>1</v>
      </c>
      <c r="M53">
        <v>5</v>
      </c>
      <c r="N53" s="8">
        <f t="shared" si="0"/>
        <v>0.78003120124804992</v>
      </c>
    </row>
    <row r="54" spans="1:14" x14ac:dyDescent="0.15">
      <c r="A54" t="s">
        <v>1144</v>
      </c>
      <c r="B54" t="s">
        <v>1145</v>
      </c>
      <c r="C54" t="s">
        <v>17</v>
      </c>
      <c r="D54">
        <v>2011</v>
      </c>
      <c r="E54" t="s">
        <v>1146</v>
      </c>
      <c r="F54">
        <v>9</v>
      </c>
      <c r="G54">
        <v>0.9</v>
      </c>
      <c r="H54">
        <v>0</v>
      </c>
      <c r="I54">
        <v>0</v>
      </c>
      <c r="J54">
        <v>1</v>
      </c>
      <c r="K54">
        <v>2</v>
      </c>
      <c r="L54">
        <v>0</v>
      </c>
      <c r="M54">
        <v>3</v>
      </c>
      <c r="N54" s="8">
        <f t="shared" si="0"/>
        <v>0.46801872074882994</v>
      </c>
    </row>
    <row r="55" spans="1:14" x14ac:dyDescent="0.15">
      <c r="A55" t="s">
        <v>1225</v>
      </c>
      <c r="B55" t="s">
        <v>1226</v>
      </c>
      <c r="C55" t="s">
        <v>17</v>
      </c>
      <c r="D55">
        <v>2011</v>
      </c>
      <c r="E55" t="s">
        <v>1227</v>
      </c>
      <c r="F55">
        <v>8</v>
      </c>
      <c r="G55">
        <v>0.8</v>
      </c>
      <c r="H55">
        <v>0</v>
      </c>
      <c r="I55">
        <v>2</v>
      </c>
      <c r="J55">
        <v>1</v>
      </c>
      <c r="K55">
        <v>0</v>
      </c>
      <c r="L55">
        <v>3</v>
      </c>
      <c r="M55">
        <v>6</v>
      </c>
      <c r="N55" s="8">
        <f t="shared" si="0"/>
        <v>0.93603744149765988</v>
      </c>
    </row>
    <row r="56" spans="1:14" x14ac:dyDescent="0.15">
      <c r="A56" t="s">
        <v>1228</v>
      </c>
      <c r="B56" t="s">
        <v>1229</v>
      </c>
      <c r="C56" t="s">
        <v>17</v>
      </c>
      <c r="D56">
        <v>2011</v>
      </c>
      <c r="E56" t="s">
        <v>1230</v>
      </c>
      <c r="F56">
        <v>8</v>
      </c>
      <c r="G56">
        <v>0.8</v>
      </c>
      <c r="H56">
        <v>0</v>
      </c>
      <c r="I56">
        <v>0</v>
      </c>
      <c r="J56">
        <v>0</v>
      </c>
      <c r="K56">
        <v>3</v>
      </c>
      <c r="L56">
        <v>1</v>
      </c>
      <c r="M56">
        <v>4</v>
      </c>
      <c r="N56" s="8">
        <f t="shared" si="0"/>
        <v>0.62402496099843996</v>
      </c>
    </row>
    <row r="57" spans="1:14" x14ac:dyDescent="0.15">
      <c r="A57" t="s">
        <v>1231</v>
      </c>
      <c r="B57" t="s">
        <v>1232</v>
      </c>
      <c r="C57" t="s">
        <v>17</v>
      </c>
      <c r="D57">
        <v>2011</v>
      </c>
      <c r="E57" t="s">
        <v>1233</v>
      </c>
      <c r="F57">
        <v>8</v>
      </c>
      <c r="G57">
        <v>0.8</v>
      </c>
      <c r="H57">
        <v>1</v>
      </c>
      <c r="I57">
        <v>1</v>
      </c>
      <c r="J57">
        <v>4</v>
      </c>
      <c r="K57">
        <v>0</v>
      </c>
      <c r="L57">
        <v>0</v>
      </c>
      <c r="M57">
        <v>6</v>
      </c>
      <c r="N57" s="8">
        <f t="shared" si="0"/>
        <v>0.93603744149765988</v>
      </c>
    </row>
    <row r="58" spans="1:14" x14ac:dyDescent="0.15">
      <c r="A58" t="s">
        <v>1234</v>
      </c>
      <c r="B58" t="s">
        <v>1235</v>
      </c>
      <c r="C58" t="s">
        <v>17</v>
      </c>
      <c r="D58">
        <v>2011</v>
      </c>
      <c r="E58" t="s">
        <v>1236</v>
      </c>
      <c r="F58">
        <v>8</v>
      </c>
      <c r="G58">
        <v>0.8</v>
      </c>
      <c r="H58">
        <v>3</v>
      </c>
      <c r="I58">
        <v>0</v>
      </c>
      <c r="J58">
        <v>0</v>
      </c>
      <c r="K58">
        <v>1</v>
      </c>
      <c r="L58">
        <v>0</v>
      </c>
      <c r="M58">
        <v>4</v>
      </c>
      <c r="N58" s="8">
        <f t="shared" si="0"/>
        <v>0.62402496099843996</v>
      </c>
    </row>
    <row r="59" spans="1:14" x14ac:dyDescent="0.15">
      <c r="A59" t="s">
        <v>1384</v>
      </c>
      <c r="B59" t="s">
        <v>1385</v>
      </c>
      <c r="C59" t="s">
        <v>17</v>
      </c>
      <c r="D59">
        <v>2011</v>
      </c>
      <c r="E59" t="s">
        <v>1386</v>
      </c>
      <c r="F59">
        <v>7</v>
      </c>
      <c r="G59">
        <v>0.7</v>
      </c>
      <c r="H59">
        <v>0</v>
      </c>
      <c r="I59">
        <v>0</v>
      </c>
      <c r="J59">
        <v>0</v>
      </c>
      <c r="K59">
        <v>1</v>
      </c>
      <c r="L59">
        <v>3</v>
      </c>
      <c r="M59">
        <v>4</v>
      </c>
      <c r="N59" s="8">
        <f t="shared" si="0"/>
        <v>0.62402496099843996</v>
      </c>
    </row>
    <row r="60" spans="1:14" x14ac:dyDescent="0.15">
      <c r="A60" t="s">
        <v>1387</v>
      </c>
      <c r="B60" t="s">
        <v>1388</v>
      </c>
      <c r="C60" t="s">
        <v>17</v>
      </c>
      <c r="D60">
        <v>2011</v>
      </c>
      <c r="E60" t="s">
        <v>1389</v>
      </c>
      <c r="F60">
        <v>7</v>
      </c>
      <c r="G60">
        <v>0.7</v>
      </c>
      <c r="H60">
        <v>0</v>
      </c>
      <c r="I60">
        <v>0</v>
      </c>
      <c r="J60">
        <v>3</v>
      </c>
      <c r="K60">
        <v>1</v>
      </c>
      <c r="L60">
        <v>3</v>
      </c>
      <c r="M60">
        <v>7</v>
      </c>
      <c r="N60" s="8">
        <f t="shared" si="0"/>
        <v>1.0920436817472698</v>
      </c>
    </row>
    <row r="61" spans="1:14" x14ac:dyDescent="0.15">
      <c r="A61" t="s">
        <v>1390</v>
      </c>
      <c r="B61" t="s">
        <v>1391</v>
      </c>
      <c r="C61" t="s">
        <v>17</v>
      </c>
      <c r="D61">
        <v>2011</v>
      </c>
      <c r="E61" t="s">
        <v>1392</v>
      </c>
      <c r="F61">
        <v>7</v>
      </c>
      <c r="G61">
        <v>0.7</v>
      </c>
      <c r="H61">
        <v>0</v>
      </c>
      <c r="I61">
        <v>0</v>
      </c>
      <c r="J61">
        <v>3</v>
      </c>
      <c r="K61">
        <v>0</v>
      </c>
      <c r="L61">
        <v>0</v>
      </c>
      <c r="M61">
        <v>3</v>
      </c>
      <c r="N61" s="8">
        <f t="shared" si="0"/>
        <v>0.46801872074882994</v>
      </c>
    </row>
    <row r="62" spans="1:14" x14ac:dyDescent="0.15">
      <c r="A62" t="s">
        <v>1393</v>
      </c>
      <c r="B62" t="s">
        <v>1394</v>
      </c>
      <c r="C62" t="s">
        <v>17</v>
      </c>
      <c r="D62">
        <v>2011</v>
      </c>
      <c r="E62" t="s">
        <v>1395</v>
      </c>
      <c r="F62">
        <v>7</v>
      </c>
      <c r="G62">
        <v>0.7</v>
      </c>
      <c r="H62">
        <v>1</v>
      </c>
      <c r="I62">
        <v>1</v>
      </c>
      <c r="J62">
        <v>1</v>
      </c>
      <c r="K62">
        <v>0</v>
      </c>
      <c r="L62">
        <v>2</v>
      </c>
      <c r="M62">
        <v>5</v>
      </c>
      <c r="N62" s="8">
        <f t="shared" si="0"/>
        <v>0.78003120124804992</v>
      </c>
    </row>
    <row r="63" spans="1:14" x14ac:dyDescent="0.15">
      <c r="A63" t="s">
        <v>1396</v>
      </c>
      <c r="B63" t="s">
        <v>1397</v>
      </c>
      <c r="C63" t="s">
        <v>17</v>
      </c>
      <c r="D63">
        <v>2011</v>
      </c>
      <c r="E63" t="s">
        <v>1398</v>
      </c>
      <c r="F63">
        <v>7</v>
      </c>
      <c r="G63">
        <v>0.7</v>
      </c>
      <c r="H63">
        <v>0</v>
      </c>
      <c r="I63">
        <v>1</v>
      </c>
      <c r="J63">
        <v>1</v>
      </c>
      <c r="K63">
        <v>0</v>
      </c>
      <c r="L63">
        <v>1</v>
      </c>
      <c r="M63">
        <v>3</v>
      </c>
      <c r="N63" s="8">
        <f t="shared" si="0"/>
        <v>0.46801872074882994</v>
      </c>
    </row>
    <row r="64" spans="1:14" x14ac:dyDescent="0.15">
      <c r="A64" t="s">
        <v>1399</v>
      </c>
      <c r="B64" t="s">
        <v>1400</v>
      </c>
      <c r="C64" t="s">
        <v>17</v>
      </c>
      <c r="D64">
        <v>2011</v>
      </c>
      <c r="E64" t="s">
        <v>1401</v>
      </c>
      <c r="F64">
        <v>7</v>
      </c>
      <c r="G64">
        <v>0.7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 s="8">
        <f t="shared" si="0"/>
        <v>0.15600624024960999</v>
      </c>
    </row>
    <row r="65" spans="1:14" x14ac:dyDescent="0.15">
      <c r="A65" t="s">
        <v>1531</v>
      </c>
      <c r="B65" t="s">
        <v>1532</v>
      </c>
      <c r="C65" t="s">
        <v>17</v>
      </c>
      <c r="D65">
        <v>2011</v>
      </c>
      <c r="E65" t="s">
        <v>1533</v>
      </c>
      <c r="F65">
        <v>6</v>
      </c>
      <c r="G65">
        <v>0.6</v>
      </c>
      <c r="H65">
        <v>1</v>
      </c>
      <c r="I65">
        <v>1</v>
      </c>
      <c r="J65">
        <v>0</v>
      </c>
      <c r="K65">
        <v>1</v>
      </c>
      <c r="L65">
        <v>0</v>
      </c>
      <c r="M65">
        <v>3</v>
      </c>
      <c r="N65" s="8">
        <f t="shared" si="0"/>
        <v>0.46801872074882994</v>
      </c>
    </row>
    <row r="66" spans="1:14" x14ac:dyDescent="0.15">
      <c r="A66" t="s">
        <v>1534</v>
      </c>
      <c r="B66" t="s">
        <v>1535</v>
      </c>
      <c r="C66" t="s">
        <v>17</v>
      </c>
      <c r="D66">
        <v>2011</v>
      </c>
      <c r="E66" t="s">
        <v>1536</v>
      </c>
      <c r="F66">
        <v>6</v>
      </c>
      <c r="G66">
        <v>0.6</v>
      </c>
      <c r="H66">
        <v>0</v>
      </c>
      <c r="I66">
        <v>0</v>
      </c>
      <c r="J66">
        <v>2</v>
      </c>
      <c r="K66">
        <v>1</v>
      </c>
      <c r="L66">
        <v>1</v>
      </c>
      <c r="M66">
        <v>4</v>
      </c>
      <c r="N66" s="8">
        <f t="shared" si="0"/>
        <v>0.62402496099843996</v>
      </c>
    </row>
    <row r="67" spans="1:14" x14ac:dyDescent="0.15">
      <c r="A67" t="s">
        <v>1537</v>
      </c>
      <c r="B67" t="s">
        <v>1538</v>
      </c>
      <c r="C67" t="s">
        <v>17</v>
      </c>
      <c r="D67">
        <v>2011</v>
      </c>
      <c r="E67" t="s">
        <v>1539</v>
      </c>
      <c r="F67">
        <v>6</v>
      </c>
      <c r="G67">
        <v>0.6</v>
      </c>
      <c r="H67">
        <v>0</v>
      </c>
      <c r="I67">
        <v>0</v>
      </c>
      <c r="J67">
        <v>0</v>
      </c>
      <c r="K67">
        <v>1</v>
      </c>
      <c r="L67">
        <v>1</v>
      </c>
      <c r="M67">
        <v>2</v>
      </c>
      <c r="N67" s="8">
        <f t="shared" ref="N67:N104" si="1">M67/6.41</f>
        <v>0.31201248049921998</v>
      </c>
    </row>
    <row r="68" spans="1:14" x14ac:dyDescent="0.15">
      <c r="A68" t="s">
        <v>1540</v>
      </c>
      <c r="B68" t="s">
        <v>1541</v>
      </c>
      <c r="C68" t="s">
        <v>17</v>
      </c>
      <c r="D68">
        <v>2011</v>
      </c>
      <c r="E68" t="s">
        <v>1542</v>
      </c>
      <c r="F68">
        <v>6</v>
      </c>
      <c r="G68">
        <v>0.6</v>
      </c>
      <c r="H68">
        <v>0</v>
      </c>
      <c r="I68">
        <v>1</v>
      </c>
      <c r="J68">
        <v>1</v>
      </c>
      <c r="K68">
        <v>1</v>
      </c>
      <c r="L68">
        <v>0</v>
      </c>
      <c r="M68">
        <v>3</v>
      </c>
      <c r="N68" s="8">
        <f t="shared" si="1"/>
        <v>0.46801872074882994</v>
      </c>
    </row>
    <row r="69" spans="1:14" x14ac:dyDescent="0.15">
      <c r="A69" t="s">
        <v>1708</v>
      </c>
      <c r="B69" t="s">
        <v>1709</v>
      </c>
      <c r="C69" t="s">
        <v>17</v>
      </c>
      <c r="D69">
        <v>2011</v>
      </c>
      <c r="E69" t="s">
        <v>1710</v>
      </c>
      <c r="F69">
        <v>5</v>
      </c>
      <c r="G69">
        <v>0.5</v>
      </c>
      <c r="H69">
        <v>0</v>
      </c>
      <c r="I69">
        <v>1</v>
      </c>
      <c r="J69">
        <v>1</v>
      </c>
      <c r="K69">
        <v>0</v>
      </c>
      <c r="L69">
        <v>1</v>
      </c>
      <c r="M69">
        <v>3</v>
      </c>
      <c r="N69" s="8">
        <f t="shared" si="1"/>
        <v>0.46801872074882994</v>
      </c>
    </row>
    <row r="70" spans="1:14" x14ac:dyDescent="0.15">
      <c r="A70" t="s">
        <v>1897</v>
      </c>
      <c r="B70" t="s">
        <v>1898</v>
      </c>
      <c r="C70" t="s">
        <v>17</v>
      </c>
      <c r="D70">
        <v>2011</v>
      </c>
      <c r="E70" t="s">
        <v>1899</v>
      </c>
      <c r="F70">
        <v>4</v>
      </c>
      <c r="G70">
        <v>0.4</v>
      </c>
      <c r="H70">
        <v>0</v>
      </c>
      <c r="I70">
        <v>2</v>
      </c>
      <c r="J70">
        <v>0</v>
      </c>
      <c r="K70">
        <v>1</v>
      </c>
      <c r="L70">
        <v>0</v>
      </c>
      <c r="M70">
        <v>3</v>
      </c>
      <c r="N70" s="8">
        <f t="shared" si="1"/>
        <v>0.46801872074882994</v>
      </c>
    </row>
    <row r="71" spans="1:14" x14ac:dyDescent="0.15">
      <c r="A71" t="s">
        <v>1900</v>
      </c>
      <c r="B71" t="s">
        <v>1901</v>
      </c>
      <c r="C71" t="s">
        <v>17</v>
      </c>
      <c r="D71">
        <v>2011</v>
      </c>
      <c r="E71" t="s">
        <v>1902</v>
      </c>
      <c r="F71">
        <v>4</v>
      </c>
      <c r="G71">
        <v>0.4</v>
      </c>
      <c r="H71">
        <v>1</v>
      </c>
      <c r="I71">
        <v>0</v>
      </c>
      <c r="J71">
        <v>0</v>
      </c>
      <c r="K71">
        <v>1</v>
      </c>
      <c r="L71">
        <v>0</v>
      </c>
      <c r="M71">
        <v>2</v>
      </c>
      <c r="N71" s="8">
        <f t="shared" si="1"/>
        <v>0.31201248049921998</v>
      </c>
    </row>
    <row r="72" spans="1:14" x14ac:dyDescent="0.15">
      <c r="A72" t="s">
        <v>1903</v>
      </c>
      <c r="B72" t="s">
        <v>1904</v>
      </c>
      <c r="C72" t="s">
        <v>17</v>
      </c>
      <c r="D72">
        <v>2011</v>
      </c>
      <c r="E72" t="s">
        <v>1905</v>
      </c>
      <c r="F72">
        <v>4</v>
      </c>
      <c r="G72">
        <v>0.4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 s="8">
        <f t="shared" si="1"/>
        <v>0.15600624024960999</v>
      </c>
    </row>
    <row r="73" spans="1:14" x14ac:dyDescent="0.15">
      <c r="A73" t="s">
        <v>1906</v>
      </c>
      <c r="B73" t="s">
        <v>1907</v>
      </c>
      <c r="C73" t="s">
        <v>17</v>
      </c>
      <c r="D73">
        <v>2011</v>
      </c>
      <c r="E73" t="s">
        <v>1908</v>
      </c>
      <c r="F73">
        <v>4</v>
      </c>
      <c r="G73">
        <v>0.4</v>
      </c>
      <c r="H73">
        <v>0</v>
      </c>
      <c r="I73">
        <v>1</v>
      </c>
      <c r="J73">
        <v>1</v>
      </c>
      <c r="K73">
        <v>0</v>
      </c>
      <c r="L73">
        <v>0</v>
      </c>
      <c r="M73">
        <v>2</v>
      </c>
      <c r="N73" s="8">
        <f t="shared" si="1"/>
        <v>0.31201248049921998</v>
      </c>
    </row>
    <row r="74" spans="1:14" x14ac:dyDescent="0.15">
      <c r="A74" t="s">
        <v>1909</v>
      </c>
      <c r="B74" t="s">
        <v>1910</v>
      </c>
      <c r="C74" t="s">
        <v>17</v>
      </c>
      <c r="D74">
        <v>2011</v>
      </c>
      <c r="E74" t="s">
        <v>1911</v>
      </c>
      <c r="F74">
        <v>4</v>
      </c>
      <c r="G74">
        <v>0.4</v>
      </c>
      <c r="H74">
        <v>0</v>
      </c>
      <c r="I74">
        <v>0</v>
      </c>
      <c r="J74">
        <v>2</v>
      </c>
      <c r="K74">
        <v>0</v>
      </c>
      <c r="L74">
        <v>2</v>
      </c>
      <c r="M74">
        <v>4</v>
      </c>
      <c r="N74" s="8">
        <f t="shared" si="1"/>
        <v>0.62402496099843996</v>
      </c>
    </row>
    <row r="75" spans="1:14" x14ac:dyDescent="0.15">
      <c r="A75" t="s">
        <v>1912</v>
      </c>
      <c r="B75" t="s">
        <v>1913</v>
      </c>
      <c r="C75" t="s">
        <v>17</v>
      </c>
      <c r="D75">
        <v>2011</v>
      </c>
      <c r="E75" t="s">
        <v>1914</v>
      </c>
      <c r="F75">
        <v>4</v>
      </c>
      <c r="G75">
        <v>0.4</v>
      </c>
      <c r="H75">
        <v>0</v>
      </c>
      <c r="I75">
        <v>0</v>
      </c>
      <c r="J75">
        <v>1</v>
      </c>
      <c r="K75">
        <v>1</v>
      </c>
      <c r="L75">
        <v>0</v>
      </c>
      <c r="M75">
        <v>2</v>
      </c>
      <c r="N75" s="8">
        <f t="shared" si="1"/>
        <v>0.31201248049921998</v>
      </c>
    </row>
    <row r="76" spans="1:14" x14ac:dyDescent="0.15">
      <c r="A76" t="s">
        <v>1915</v>
      </c>
      <c r="B76" t="s">
        <v>1916</v>
      </c>
      <c r="C76" t="s">
        <v>17</v>
      </c>
      <c r="D76">
        <v>2011</v>
      </c>
      <c r="E76" t="s">
        <v>1917</v>
      </c>
      <c r="F76">
        <v>4</v>
      </c>
      <c r="G76">
        <v>0.4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 s="8">
        <f t="shared" si="1"/>
        <v>0.15600624024960999</v>
      </c>
    </row>
    <row r="77" spans="1:14" x14ac:dyDescent="0.15">
      <c r="A77" t="s">
        <v>1918</v>
      </c>
      <c r="B77" t="s">
        <v>1919</v>
      </c>
      <c r="C77" t="s">
        <v>17</v>
      </c>
      <c r="D77">
        <v>2011</v>
      </c>
      <c r="E77" t="s">
        <v>1920</v>
      </c>
      <c r="F77">
        <v>4</v>
      </c>
      <c r="G77">
        <v>0.4</v>
      </c>
      <c r="H77">
        <v>0</v>
      </c>
      <c r="I77">
        <v>1</v>
      </c>
      <c r="J77">
        <v>1</v>
      </c>
      <c r="K77">
        <v>0</v>
      </c>
      <c r="L77">
        <v>0</v>
      </c>
      <c r="M77">
        <v>2</v>
      </c>
      <c r="N77" s="8">
        <f t="shared" si="1"/>
        <v>0.31201248049921998</v>
      </c>
    </row>
    <row r="78" spans="1:14" x14ac:dyDescent="0.15">
      <c r="A78" t="s">
        <v>1921</v>
      </c>
      <c r="B78" t="s">
        <v>1922</v>
      </c>
      <c r="C78" t="s">
        <v>17</v>
      </c>
      <c r="D78">
        <v>2011</v>
      </c>
      <c r="E78" t="s">
        <v>1923</v>
      </c>
      <c r="F78">
        <v>4</v>
      </c>
      <c r="G78">
        <v>0.4</v>
      </c>
      <c r="H78">
        <v>1</v>
      </c>
      <c r="I78">
        <v>0</v>
      </c>
      <c r="J78">
        <v>0</v>
      </c>
      <c r="K78">
        <v>1</v>
      </c>
      <c r="L78">
        <v>1</v>
      </c>
      <c r="M78">
        <v>3</v>
      </c>
      <c r="N78" s="8">
        <f t="shared" si="1"/>
        <v>0.46801872074882994</v>
      </c>
    </row>
    <row r="79" spans="1:14" x14ac:dyDescent="0.15">
      <c r="A79" t="s">
        <v>1924</v>
      </c>
      <c r="B79" t="s">
        <v>1925</v>
      </c>
      <c r="C79" t="s">
        <v>17</v>
      </c>
      <c r="D79">
        <v>2011</v>
      </c>
      <c r="E79" t="s">
        <v>1926</v>
      </c>
      <c r="F79">
        <v>4</v>
      </c>
      <c r="G79">
        <v>0.4</v>
      </c>
      <c r="H79">
        <v>1</v>
      </c>
      <c r="I79">
        <v>1</v>
      </c>
      <c r="J79">
        <v>0</v>
      </c>
      <c r="K79">
        <v>0</v>
      </c>
      <c r="L79">
        <v>1</v>
      </c>
      <c r="M79">
        <v>3</v>
      </c>
      <c r="N79" s="8">
        <f t="shared" si="1"/>
        <v>0.46801872074882994</v>
      </c>
    </row>
    <row r="80" spans="1:14" x14ac:dyDescent="0.15">
      <c r="A80" t="s">
        <v>2123</v>
      </c>
      <c r="B80" t="s">
        <v>2124</v>
      </c>
      <c r="C80" t="s">
        <v>17</v>
      </c>
      <c r="D80">
        <v>2011</v>
      </c>
      <c r="E80" t="s">
        <v>2125</v>
      </c>
      <c r="F80">
        <v>3</v>
      </c>
      <c r="G80">
        <v>0.3</v>
      </c>
      <c r="H80">
        <v>0</v>
      </c>
      <c r="I80">
        <v>1</v>
      </c>
      <c r="J80">
        <v>1</v>
      </c>
      <c r="K80">
        <v>1</v>
      </c>
      <c r="L80">
        <v>0</v>
      </c>
      <c r="M80">
        <v>3</v>
      </c>
      <c r="N80" s="8">
        <f t="shared" si="1"/>
        <v>0.46801872074882994</v>
      </c>
    </row>
    <row r="81" spans="1:14" x14ac:dyDescent="0.15">
      <c r="A81" t="s">
        <v>2126</v>
      </c>
      <c r="B81" t="s">
        <v>2127</v>
      </c>
      <c r="C81" t="s">
        <v>17</v>
      </c>
      <c r="D81">
        <v>2011</v>
      </c>
      <c r="E81" t="s">
        <v>2128</v>
      </c>
      <c r="F81">
        <v>3</v>
      </c>
      <c r="G81">
        <v>0.3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 s="8">
        <f t="shared" si="1"/>
        <v>0.15600624024960999</v>
      </c>
    </row>
    <row r="82" spans="1:14" x14ac:dyDescent="0.15">
      <c r="A82" t="s">
        <v>2129</v>
      </c>
      <c r="B82" t="s">
        <v>2130</v>
      </c>
      <c r="C82" t="s">
        <v>17</v>
      </c>
      <c r="D82">
        <v>2011</v>
      </c>
      <c r="E82" t="s">
        <v>2131</v>
      </c>
      <c r="F82">
        <v>3</v>
      </c>
      <c r="G82">
        <v>0.3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8">
        <f t="shared" si="1"/>
        <v>0</v>
      </c>
    </row>
    <row r="83" spans="1:14" x14ac:dyDescent="0.15">
      <c r="A83" t="s">
        <v>2132</v>
      </c>
      <c r="B83" t="s">
        <v>2133</v>
      </c>
      <c r="C83" t="s">
        <v>17</v>
      </c>
      <c r="D83">
        <v>2011</v>
      </c>
      <c r="E83" t="s">
        <v>2134</v>
      </c>
      <c r="F83">
        <v>3</v>
      </c>
      <c r="G83">
        <v>0.3</v>
      </c>
      <c r="H83">
        <v>0</v>
      </c>
      <c r="I83">
        <v>1</v>
      </c>
      <c r="J83">
        <v>1</v>
      </c>
      <c r="K83">
        <v>1</v>
      </c>
      <c r="L83">
        <v>0</v>
      </c>
      <c r="M83">
        <v>3</v>
      </c>
      <c r="N83" s="8">
        <f t="shared" si="1"/>
        <v>0.46801872074882994</v>
      </c>
    </row>
    <row r="84" spans="1:14" x14ac:dyDescent="0.15">
      <c r="A84" t="s">
        <v>2135</v>
      </c>
      <c r="B84" t="s">
        <v>2136</v>
      </c>
      <c r="C84" t="s">
        <v>17</v>
      </c>
      <c r="D84">
        <v>2011</v>
      </c>
      <c r="E84" t="s">
        <v>2137</v>
      </c>
      <c r="F84">
        <v>3</v>
      </c>
      <c r="G84">
        <v>0.3</v>
      </c>
      <c r="H84">
        <v>0</v>
      </c>
      <c r="I84">
        <v>0</v>
      </c>
      <c r="J84">
        <v>2</v>
      </c>
      <c r="K84">
        <v>0</v>
      </c>
      <c r="L84">
        <v>1</v>
      </c>
      <c r="M84">
        <v>3</v>
      </c>
      <c r="N84" s="8">
        <f t="shared" si="1"/>
        <v>0.46801872074882994</v>
      </c>
    </row>
    <row r="85" spans="1:14" x14ac:dyDescent="0.15">
      <c r="A85" t="s">
        <v>2138</v>
      </c>
      <c r="B85" t="s">
        <v>2139</v>
      </c>
      <c r="C85" t="s">
        <v>17</v>
      </c>
      <c r="D85">
        <v>2011</v>
      </c>
      <c r="E85" t="s">
        <v>2140</v>
      </c>
      <c r="F85">
        <v>3</v>
      </c>
      <c r="G85">
        <v>0.3</v>
      </c>
      <c r="H85">
        <v>0</v>
      </c>
      <c r="I85">
        <v>0</v>
      </c>
      <c r="J85">
        <v>0</v>
      </c>
      <c r="K85">
        <v>2</v>
      </c>
      <c r="L85">
        <v>0</v>
      </c>
      <c r="M85">
        <v>2</v>
      </c>
      <c r="N85" s="8">
        <f t="shared" si="1"/>
        <v>0.31201248049921998</v>
      </c>
    </row>
    <row r="86" spans="1:14" x14ac:dyDescent="0.15">
      <c r="A86" t="s">
        <v>2141</v>
      </c>
      <c r="B86" t="s">
        <v>2142</v>
      </c>
      <c r="C86" t="s">
        <v>17</v>
      </c>
      <c r="D86">
        <v>2011</v>
      </c>
      <c r="E86" t="s">
        <v>2143</v>
      </c>
      <c r="F86">
        <v>3</v>
      </c>
      <c r="G86">
        <v>0.3</v>
      </c>
      <c r="H86">
        <v>1</v>
      </c>
      <c r="I86">
        <v>0</v>
      </c>
      <c r="J86">
        <v>0</v>
      </c>
      <c r="K86">
        <v>1</v>
      </c>
      <c r="L86">
        <v>1</v>
      </c>
      <c r="M86">
        <v>3</v>
      </c>
      <c r="N86" s="8">
        <f t="shared" si="1"/>
        <v>0.46801872074882994</v>
      </c>
    </row>
    <row r="87" spans="1:14" x14ac:dyDescent="0.15">
      <c r="A87" t="s">
        <v>2144</v>
      </c>
      <c r="B87" t="s">
        <v>2145</v>
      </c>
      <c r="C87" t="s">
        <v>17</v>
      </c>
      <c r="D87">
        <v>2011</v>
      </c>
      <c r="E87" t="s">
        <v>2146</v>
      </c>
      <c r="F87">
        <v>3</v>
      </c>
      <c r="G87">
        <v>0.3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 s="8">
        <f t="shared" si="1"/>
        <v>0.15600624024960999</v>
      </c>
    </row>
    <row r="88" spans="1:14" x14ac:dyDescent="0.15">
      <c r="A88" t="s">
        <v>2147</v>
      </c>
      <c r="B88" t="s">
        <v>2148</v>
      </c>
      <c r="C88" t="s">
        <v>17</v>
      </c>
      <c r="D88">
        <v>2011</v>
      </c>
      <c r="E88" t="s">
        <v>2149</v>
      </c>
      <c r="F88">
        <v>3</v>
      </c>
      <c r="G88">
        <v>0.3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8">
        <f t="shared" si="1"/>
        <v>0</v>
      </c>
    </row>
    <row r="89" spans="1:14" x14ac:dyDescent="0.15">
      <c r="A89" t="s">
        <v>2150</v>
      </c>
      <c r="B89" t="s">
        <v>2151</v>
      </c>
      <c r="C89" t="s">
        <v>17</v>
      </c>
      <c r="D89">
        <v>2011</v>
      </c>
      <c r="E89" t="s">
        <v>2152</v>
      </c>
      <c r="F89">
        <v>3</v>
      </c>
      <c r="G89">
        <v>0.3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8">
        <f t="shared" si="1"/>
        <v>0</v>
      </c>
    </row>
    <row r="90" spans="1:14" x14ac:dyDescent="0.15">
      <c r="A90" t="s">
        <v>2321</v>
      </c>
      <c r="B90" t="s">
        <v>2322</v>
      </c>
      <c r="C90" t="s">
        <v>17</v>
      </c>
      <c r="D90">
        <v>2011</v>
      </c>
      <c r="E90" t="s">
        <v>2323</v>
      </c>
      <c r="F90">
        <v>2</v>
      </c>
      <c r="G90">
        <v>0.2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8">
        <f t="shared" si="1"/>
        <v>0</v>
      </c>
    </row>
    <row r="91" spans="1:14" x14ac:dyDescent="0.15">
      <c r="A91" t="s">
        <v>2324</v>
      </c>
      <c r="B91" t="s">
        <v>2325</v>
      </c>
      <c r="C91" t="s">
        <v>17</v>
      </c>
      <c r="D91">
        <v>2011</v>
      </c>
      <c r="E91" t="s">
        <v>2326</v>
      </c>
      <c r="F91">
        <v>2</v>
      </c>
      <c r="G91">
        <v>0.2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 s="8">
        <f t="shared" si="1"/>
        <v>0.31201248049921998</v>
      </c>
    </row>
    <row r="92" spans="1:14" x14ac:dyDescent="0.15">
      <c r="A92" t="s">
        <v>2327</v>
      </c>
      <c r="B92" t="s">
        <v>2328</v>
      </c>
      <c r="C92" t="s">
        <v>17</v>
      </c>
      <c r="D92">
        <v>2011</v>
      </c>
      <c r="E92" t="s">
        <v>2329</v>
      </c>
      <c r="F92">
        <v>2</v>
      </c>
      <c r="G92">
        <v>0.2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 s="8">
        <f t="shared" si="1"/>
        <v>0.15600624024960999</v>
      </c>
    </row>
    <row r="93" spans="1:14" x14ac:dyDescent="0.15">
      <c r="A93" t="s">
        <v>2330</v>
      </c>
      <c r="B93" t="s">
        <v>2331</v>
      </c>
      <c r="C93" t="s">
        <v>17</v>
      </c>
      <c r="D93">
        <v>2011</v>
      </c>
      <c r="E93" t="s">
        <v>2332</v>
      </c>
      <c r="F93">
        <v>2</v>
      </c>
      <c r="G93">
        <v>0.2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 s="8">
        <f t="shared" si="1"/>
        <v>0.15600624024960999</v>
      </c>
    </row>
    <row r="94" spans="1:14" x14ac:dyDescent="0.15">
      <c r="A94" t="s">
        <v>2333</v>
      </c>
      <c r="B94" t="s">
        <v>2334</v>
      </c>
      <c r="C94" t="s">
        <v>17</v>
      </c>
      <c r="D94">
        <v>2011</v>
      </c>
      <c r="E94" t="s">
        <v>2335</v>
      </c>
      <c r="F94">
        <v>2</v>
      </c>
      <c r="G94">
        <v>0.2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 s="8">
        <f t="shared" si="1"/>
        <v>0.15600624024960999</v>
      </c>
    </row>
    <row r="95" spans="1:14" x14ac:dyDescent="0.15">
      <c r="A95" t="s">
        <v>2336</v>
      </c>
      <c r="B95" t="s">
        <v>2337</v>
      </c>
      <c r="C95" t="s">
        <v>17</v>
      </c>
      <c r="D95">
        <v>2011</v>
      </c>
      <c r="E95" t="s">
        <v>2338</v>
      </c>
      <c r="F95">
        <v>2</v>
      </c>
      <c r="G95">
        <v>0.2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 s="8">
        <f t="shared" si="1"/>
        <v>0.15600624024960999</v>
      </c>
    </row>
    <row r="96" spans="1:14" x14ac:dyDescent="0.15">
      <c r="A96" t="s">
        <v>2339</v>
      </c>
      <c r="B96" t="s">
        <v>2340</v>
      </c>
      <c r="C96" t="s">
        <v>17</v>
      </c>
      <c r="D96">
        <v>2011</v>
      </c>
      <c r="E96" t="s">
        <v>2341</v>
      </c>
      <c r="F96">
        <v>2</v>
      </c>
      <c r="G96">
        <v>0.2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 s="8">
        <f t="shared" si="1"/>
        <v>0.15600624024960999</v>
      </c>
    </row>
    <row r="97" spans="1:14" x14ac:dyDescent="0.15">
      <c r="A97" t="s">
        <v>2513</v>
      </c>
      <c r="B97" t="s">
        <v>2514</v>
      </c>
      <c r="C97" t="s">
        <v>17</v>
      </c>
      <c r="D97">
        <v>2011</v>
      </c>
      <c r="E97" t="s">
        <v>2515</v>
      </c>
      <c r="F97">
        <v>1</v>
      </c>
      <c r="G97">
        <v>0.1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 s="8">
        <f t="shared" si="1"/>
        <v>0.15600624024960999</v>
      </c>
    </row>
    <row r="98" spans="1:14" x14ac:dyDescent="0.15">
      <c r="A98" t="s">
        <v>2516</v>
      </c>
      <c r="B98" t="s">
        <v>2517</v>
      </c>
      <c r="C98" t="s">
        <v>17</v>
      </c>
      <c r="D98">
        <v>2011</v>
      </c>
      <c r="E98" t="s">
        <v>2518</v>
      </c>
      <c r="F98">
        <v>1</v>
      </c>
      <c r="G98">
        <v>0.1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8">
        <f t="shared" si="1"/>
        <v>0</v>
      </c>
    </row>
    <row r="99" spans="1:14" x14ac:dyDescent="0.15">
      <c r="A99" t="s">
        <v>2519</v>
      </c>
      <c r="B99" t="s">
        <v>2520</v>
      </c>
      <c r="C99" t="s">
        <v>17</v>
      </c>
      <c r="D99">
        <v>2011</v>
      </c>
      <c r="E99" t="s">
        <v>2521</v>
      </c>
      <c r="F99">
        <v>1</v>
      </c>
      <c r="G99">
        <v>0.1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8">
        <f t="shared" si="1"/>
        <v>0</v>
      </c>
    </row>
    <row r="100" spans="1:14" x14ac:dyDescent="0.15">
      <c r="A100" t="s">
        <v>2522</v>
      </c>
      <c r="B100" t="s">
        <v>2523</v>
      </c>
      <c r="C100" t="s">
        <v>17</v>
      </c>
      <c r="D100">
        <v>2011</v>
      </c>
      <c r="E100" t="s">
        <v>2524</v>
      </c>
      <c r="F100">
        <v>1</v>
      </c>
      <c r="G100">
        <v>0.1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 s="8">
        <f t="shared" si="1"/>
        <v>0.15600624024960999</v>
      </c>
    </row>
    <row r="101" spans="1:14" x14ac:dyDescent="0.15">
      <c r="A101" t="s">
        <v>2525</v>
      </c>
      <c r="B101" t="s">
        <v>2526</v>
      </c>
      <c r="C101" t="s">
        <v>17</v>
      </c>
      <c r="D101">
        <v>2011</v>
      </c>
      <c r="E101" t="s">
        <v>2527</v>
      </c>
      <c r="F101">
        <v>1</v>
      </c>
      <c r="G101">
        <v>0.1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 s="8">
        <f t="shared" si="1"/>
        <v>0.15600624024960999</v>
      </c>
    </row>
    <row r="102" spans="1:14" x14ac:dyDescent="0.15">
      <c r="A102" t="s">
        <v>2676</v>
      </c>
      <c r="B102" t="s">
        <v>2677</v>
      </c>
      <c r="C102" t="s">
        <v>17</v>
      </c>
      <c r="D102">
        <v>2011</v>
      </c>
      <c r="E102" t="s">
        <v>2678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8">
        <f t="shared" si="1"/>
        <v>0</v>
      </c>
    </row>
    <row r="103" spans="1:14" x14ac:dyDescent="0.15">
      <c r="A103" t="s">
        <v>2679</v>
      </c>
      <c r="B103" t="s">
        <v>2625</v>
      </c>
      <c r="C103" t="s">
        <v>17</v>
      </c>
      <c r="D103">
        <v>2011</v>
      </c>
      <c r="E103" t="s">
        <v>16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8">
        <f t="shared" si="1"/>
        <v>0</v>
      </c>
    </row>
    <row r="104" spans="1:14" x14ac:dyDescent="0.15">
      <c r="A104" t="s">
        <v>2680</v>
      </c>
      <c r="B104" t="s">
        <v>2681</v>
      </c>
      <c r="C104" t="s">
        <v>17</v>
      </c>
      <c r="D104">
        <v>2011</v>
      </c>
      <c r="E104" t="s">
        <v>2682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8">
        <f t="shared" si="1"/>
        <v>0</v>
      </c>
    </row>
    <row r="105" spans="1:14" x14ac:dyDescent="0.15">
      <c r="M105">
        <f>AVERAGE(M2:M104)</f>
        <v>6.407766990291262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7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>
        <v>2012</v>
      </c>
      <c r="I1">
        <v>2013</v>
      </c>
      <c r="J1">
        <v>2014</v>
      </c>
      <c r="K1">
        <v>2015</v>
      </c>
      <c r="L1">
        <v>2016</v>
      </c>
      <c r="M1" s="5" t="s">
        <v>2723</v>
      </c>
      <c r="N1" s="6" t="s">
        <v>2724</v>
      </c>
      <c r="O1" s="7" t="s">
        <v>2725</v>
      </c>
    </row>
    <row r="2" spans="1:15" x14ac:dyDescent="0.15">
      <c r="A2" t="s">
        <v>25</v>
      </c>
      <c r="B2" t="s">
        <v>26</v>
      </c>
      <c r="C2" t="s">
        <v>17</v>
      </c>
      <c r="D2">
        <v>2012</v>
      </c>
      <c r="E2" t="s">
        <v>27</v>
      </c>
      <c r="F2">
        <v>105</v>
      </c>
      <c r="G2">
        <v>11.67</v>
      </c>
      <c r="H2">
        <v>2</v>
      </c>
      <c r="I2">
        <v>9</v>
      </c>
      <c r="J2">
        <v>7</v>
      </c>
      <c r="K2">
        <v>13</v>
      </c>
      <c r="L2">
        <v>20</v>
      </c>
      <c r="M2">
        <v>51</v>
      </c>
      <c r="N2" s="8">
        <f>M2/8.45</f>
        <v>6.0355029585798823</v>
      </c>
      <c r="O2">
        <v>8.8461538461538467</v>
      </c>
    </row>
    <row r="3" spans="1:15" x14ac:dyDescent="0.15">
      <c r="A3" t="s">
        <v>73</v>
      </c>
      <c r="B3" t="s">
        <v>74</v>
      </c>
      <c r="C3" t="s">
        <v>17</v>
      </c>
      <c r="D3">
        <v>2012</v>
      </c>
      <c r="E3" t="s">
        <v>75</v>
      </c>
      <c r="F3">
        <v>58</v>
      </c>
      <c r="G3">
        <v>6.44</v>
      </c>
      <c r="H3">
        <v>1</v>
      </c>
      <c r="I3">
        <v>5</v>
      </c>
      <c r="J3">
        <v>8</v>
      </c>
      <c r="K3">
        <v>14</v>
      </c>
      <c r="L3">
        <v>8</v>
      </c>
      <c r="M3">
        <v>36</v>
      </c>
      <c r="N3" s="8">
        <f t="shared" ref="N3:N66" si="0">M3/8.45</f>
        <v>4.2603550295857993</v>
      </c>
    </row>
    <row r="4" spans="1:15" x14ac:dyDescent="0.15">
      <c r="A4" t="s">
        <v>76</v>
      </c>
      <c r="B4" t="s">
        <v>77</v>
      </c>
      <c r="C4" t="s">
        <v>17</v>
      </c>
      <c r="D4">
        <v>2012</v>
      </c>
      <c r="E4" t="s">
        <v>78</v>
      </c>
      <c r="F4">
        <v>56</v>
      </c>
      <c r="G4">
        <v>6.22</v>
      </c>
      <c r="H4">
        <v>5</v>
      </c>
      <c r="I4">
        <v>5</v>
      </c>
      <c r="J4">
        <v>10</v>
      </c>
      <c r="K4">
        <v>6</v>
      </c>
      <c r="L4">
        <v>10</v>
      </c>
      <c r="M4">
        <v>36</v>
      </c>
      <c r="N4" s="8">
        <f t="shared" si="0"/>
        <v>4.2603550295857993</v>
      </c>
    </row>
    <row r="5" spans="1:15" x14ac:dyDescent="0.15">
      <c r="A5" t="s">
        <v>79</v>
      </c>
      <c r="B5" t="s">
        <v>80</v>
      </c>
      <c r="C5" t="s">
        <v>17</v>
      </c>
      <c r="D5">
        <v>2012</v>
      </c>
      <c r="E5" t="s">
        <v>81</v>
      </c>
      <c r="F5">
        <v>56</v>
      </c>
      <c r="G5">
        <v>6.22</v>
      </c>
      <c r="H5">
        <v>2</v>
      </c>
      <c r="I5">
        <v>5</v>
      </c>
      <c r="J5">
        <v>10</v>
      </c>
      <c r="K5">
        <v>9</v>
      </c>
      <c r="L5">
        <v>8</v>
      </c>
      <c r="M5">
        <v>34</v>
      </c>
      <c r="N5" s="8">
        <f t="shared" si="0"/>
        <v>4.0236686390532546</v>
      </c>
    </row>
    <row r="6" spans="1:15" x14ac:dyDescent="0.15">
      <c r="A6" t="s">
        <v>106</v>
      </c>
      <c r="B6" t="s">
        <v>107</v>
      </c>
      <c r="C6" t="s">
        <v>17</v>
      </c>
      <c r="D6">
        <v>2012</v>
      </c>
      <c r="E6" t="s">
        <v>108</v>
      </c>
      <c r="F6">
        <v>49</v>
      </c>
      <c r="G6">
        <v>5.44</v>
      </c>
      <c r="H6">
        <v>1</v>
      </c>
      <c r="I6">
        <v>4</v>
      </c>
      <c r="J6">
        <v>17</v>
      </c>
      <c r="K6">
        <v>8</v>
      </c>
      <c r="L6">
        <v>3</v>
      </c>
      <c r="M6">
        <v>33</v>
      </c>
      <c r="N6" s="8">
        <f t="shared" si="0"/>
        <v>3.9053254437869827</v>
      </c>
    </row>
    <row r="7" spans="1:15" x14ac:dyDescent="0.15">
      <c r="A7" t="s">
        <v>121</v>
      </c>
      <c r="B7" t="s">
        <v>122</v>
      </c>
      <c r="C7" t="s">
        <v>17</v>
      </c>
      <c r="D7">
        <v>2012</v>
      </c>
      <c r="E7" t="s">
        <v>123</v>
      </c>
      <c r="F7">
        <v>42</v>
      </c>
      <c r="G7">
        <v>4.67</v>
      </c>
      <c r="H7">
        <v>5</v>
      </c>
      <c r="I7">
        <v>5</v>
      </c>
      <c r="J7">
        <v>2</v>
      </c>
      <c r="K7">
        <v>5</v>
      </c>
      <c r="L7">
        <v>6</v>
      </c>
      <c r="M7">
        <v>23</v>
      </c>
      <c r="N7" s="8">
        <f t="shared" si="0"/>
        <v>2.7218934911242605</v>
      </c>
    </row>
    <row r="8" spans="1:15" x14ac:dyDescent="0.15">
      <c r="A8" t="s">
        <v>148</v>
      </c>
      <c r="B8" t="s">
        <v>149</v>
      </c>
      <c r="C8" t="s">
        <v>17</v>
      </c>
      <c r="D8">
        <v>2012</v>
      </c>
      <c r="E8" t="s">
        <v>150</v>
      </c>
      <c r="F8">
        <v>38</v>
      </c>
      <c r="G8">
        <v>4.22</v>
      </c>
      <c r="H8">
        <v>1</v>
      </c>
      <c r="I8">
        <v>2</v>
      </c>
      <c r="J8">
        <v>3</v>
      </c>
      <c r="K8">
        <v>5</v>
      </c>
      <c r="L8">
        <v>7</v>
      </c>
      <c r="M8">
        <v>18</v>
      </c>
      <c r="N8" s="8">
        <f t="shared" si="0"/>
        <v>2.1301775147928996</v>
      </c>
    </row>
    <row r="9" spans="1:15" x14ac:dyDescent="0.15">
      <c r="A9" t="s">
        <v>163</v>
      </c>
      <c r="B9" t="s">
        <v>164</v>
      </c>
      <c r="C9" t="s">
        <v>17</v>
      </c>
      <c r="D9">
        <v>2012</v>
      </c>
      <c r="E9" t="s">
        <v>165</v>
      </c>
      <c r="F9">
        <v>37</v>
      </c>
      <c r="G9">
        <v>4.1100000000000003</v>
      </c>
      <c r="H9">
        <v>2</v>
      </c>
      <c r="I9">
        <v>2</v>
      </c>
      <c r="J9">
        <v>7</v>
      </c>
      <c r="K9">
        <v>7</v>
      </c>
      <c r="L9">
        <v>7</v>
      </c>
      <c r="M9">
        <v>25</v>
      </c>
      <c r="N9" s="8">
        <f t="shared" si="0"/>
        <v>2.9585798816568052</v>
      </c>
    </row>
    <row r="10" spans="1:15" x14ac:dyDescent="0.15">
      <c r="A10" t="s">
        <v>169</v>
      </c>
      <c r="B10" t="s">
        <v>170</v>
      </c>
      <c r="C10" t="s">
        <v>17</v>
      </c>
      <c r="D10">
        <v>2012</v>
      </c>
      <c r="E10" t="s">
        <v>171</v>
      </c>
      <c r="F10">
        <v>36</v>
      </c>
      <c r="G10">
        <v>4</v>
      </c>
      <c r="H10">
        <v>1</v>
      </c>
      <c r="I10">
        <v>3</v>
      </c>
      <c r="J10">
        <v>7</v>
      </c>
      <c r="K10">
        <v>6</v>
      </c>
      <c r="L10">
        <v>3</v>
      </c>
      <c r="M10">
        <v>20</v>
      </c>
      <c r="N10" s="8">
        <f t="shared" si="0"/>
        <v>2.3668639053254439</v>
      </c>
    </row>
    <row r="11" spans="1:15" x14ac:dyDescent="0.15">
      <c r="A11" t="s">
        <v>226</v>
      </c>
      <c r="B11" t="s">
        <v>227</v>
      </c>
      <c r="C11" t="s">
        <v>17</v>
      </c>
      <c r="D11">
        <v>2012</v>
      </c>
      <c r="E11" t="s">
        <v>228</v>
      </c>
      <c r="F11">
        <v>30</v>
      </c>
      <c r="G11">
        <v>3.33</v>
      </c>
      <c r="H11">
        <v>1</v>
      </c>
      <c r="I11">
        <v>1</v>
      </c>
      <c r="J11">
        <v>6</v>
      </c>
      <c r="K11">
        <v>6</v>
      </c>
      <c r="L11">
        <v>5</v>
      </c>
      <c r="M11">
        <v>19</v>
      </c>
      <c r="N11" s="8">
        <f t="shared" si="0"/>
        <v>2.248520710059172</v>
      </c>
    </row>
    <row r="12" spans="1:15" x14ac:dyDescent="0.15">
      <c r="A12" t="s">
        <v>277</v>
      </c>
      <c r="B12" t="s">
        <v>278</v>
      </c>
      <c r="C12" t="s">
        <v>17</v>
      </c>
      <c r="D12">
        <v>2012</v>
      </c>
      <c r="E12" t="s">
        <v>279</v>
      </c>
      <c r="F12">
        <v>26</v>
      </c>
      <c r="G12">
        <v>2.89</v>
      </c>
      <c r="H12">
        <v>4</v>
      </c>
      <c r="I12">
        <v>5</v>
      </c>
      <c r="J12">
        <v>3</v>
      </c>
      <c r="K12">
        <v>4</v>
      </c>
      <c r="L12">
        <v>2</v>
      </c>
      <c r="M12">
        <v>18</v>
      </c>
      <c r="N12" s="8">
        <f t="shared" si="0"/>
        <v>2.1301775147928996</v>
      </c>
    </row>
    <row r="13" spans="1:15" x14ac:dyDescent="0.15">
      <c r="A13" t="s">
        <v>358</v>
      </c>
      <c r="B13" t="s">
        <v>359</v>
      </c>
      <c r="C13" t="s">
        <v>17</v>
      </c>
      <c r="D13">
        <v>2012</v>
      </c>
      <c r="E13" t="s">
        <v>360</v>
      </c>
      <c r="F13">
        <v>23</v>
      </c>
      <c r="G13">
        <v>2.56</v>
      </c>
      <c r="H13">
        <v>3</v>
      </c>
      <c r="I13">
        <v>2</v>
      </c>
      <c r="J13">
        <v>2</v>
      </c>
      <c r="K13">
        <v>5</v>
      </c>
      <c r="L13">
        <v>2</v>
      </c>
      <c r="M13">
        <v>14</v>
      </c>
      <c r="N13" s="8">
        <f t="shared" si="0"/>
        <v>1.6568047337278109</v>
      </c>
    </row>
    <row r="14" spans="1:15" x14ac:dyDescent="0.15">
      <c r="A14" t="s">
        <v>427</v>
      </c>
      <c r="B14" t="s">
        <v>428</v>
      </c>
      <c r="C14" t="s">
        <v>17</v>
      </c>
      <c r="D14">
        <v>2012</v>
      </c>
      <c r="E14" t="s">
        <v>429</v>
      </c>
      <c r="F14">
        <v>21</v>
      </c>
      <c r="G14">
        <v>2.33</v>
      </c>
      <c r="H14">
        <v>0</v>
      </c>
      <c r="I14">
        <v>2</v>
      </c>
      <c r="J14">
        <v>3</v>
      </c>
      <c r="K14">
        <v>5</v>
      </c>
      <c r="L14">
        <v>2</v>
      </c>
      <c r="M14">
        <v>12</v>
      </c>
      <c r="N14" s="8">
        <f t="shared" si="0"/>
        <v>1.4201183431952664</v>
      </c>
    </row>
    <row r="15" spans="1:15" x14ac:dyDescent="0.15">
      <c r="A15" t="s">
        <v>487</v>
      </c>
      <c r="B15" t="s">
        <v>488</v>
      </c>
      <c r="C15" t="s">
        <v>17</v>
      </c>
      <c r="D15">
        <v>2012</v>
      </c>
      <c r="E15" t="s">
        <v>489</v>
      </c>
      <c r="F15">
        <v>19</v>
      </c>
      <c r="G15">
        <v>2.11</v>
      </c>
      <c r="H15">
        <v>1</v>
      </c>
      <c r="I15">
        <v>1</v>
      </c>
      <c r="J15">
        <v>2</v>
      </c>
      <c r="K15">
        <v>5</v>
      </c>
      <c r="L15">
        <v>1</v>
      </c>
      <c r="M15">
        <v>10</v>
      </c>
      <c r="N15" s="8">
        <f t="shared" si="0"/>
        <v>1.1834319526627219</v>
      </c>
    </row>
    <row r="16" spans="1:15" x14ac:dyDescent="0.15">
      <c r="A16" t="s">
        <v>541</v>
      </c>
      <c r="B16" t="s">
        <v>542</v>
      </c>
      <c r="C16" t="s">
        <v>17</v>
      </c>
      <c r="D16">
        <v>2012</v>
      </c>
      <c r="E16" t="s">
        <v>543</v>
      </c>
      <c r="F16">
        <v>18</v>
      </c>
      <c r="G16">
        <v>2</v>
      </c>
      <c r="H16">
        <v>0</v>
      </c>
      <c r="I16">
        <v>3</v>
      </c>
      <c r="J16">
        <v>5</v>
      </c>
      <c r="K16">
        <v>6</v>
      </c>
      <c r="L16">
        <v>2</v>
      </c>
      <c r="M16">
        <v>16</v>
      </c>
      <c r="N16" s="8">
        <f t="shared" si="0"/>
        <v>1.8934911242603552</v>
      </c>
    </row>
    <row r="17" spans="1:14" x14ac:dyDescent="0.15">
      <c r="A17" t="s">
        <v>580</v>
      </c>
      <c r="B17" t="s">
        <v>581</v>
      </c>
      <c r="C17" t="s">
        <v>17</v>
      </c>
      <c r="D17">
        <v>2012</v>
      </c>
      <c r="E17" t="s">
        <v>582</v>
      </c>
      <c r="F17">
        <v>17</v>
      </c>
      <c r="G17">
        <v>1.89</v>
      </c>
      <c r="H17">
        <v>0</v>
      </c>
      <c r="I17">
        <v>1</v>
      </c>
      <c r="J17">
        <v>1</v>
      </c>
      <c r="K17">
        <v>3</v>
      </c>
      <c r="L17">
        <v>3</v>
      </c>
      <c r="M17">
        <v>8</v>
      </c>
      <c r="N17" s="8">
        <f t="shared" si="0"/>
        <v>0.94674556213017758</v>
      </c>
    </row>
    <row r="18" spans="1:14" x14ac:dyDescent="0.15">
      <c r="A18" t="s">
        <v>583</v>
      </c>
      <c r="B18" t="s">
        <v>584</v>
      </c>
      <c r="C18" t="s">
        <v>17</v>
      </c>
      <c r="D18">
        <v>2012</v>
      </c>
      <c r="E18" t="s">
        <v>585</v>
      </c>
      <c r="F18">
        <v>17</v>
      </c>
      <c r="G18">
        <v>1.89</v>
      </c>
      <c r="H18">
        <v>2</v>
      </c>
      <c r="I18">
        <v>2</v>
      </c>
      <c r="J18">
        <v>6</v>
      </c>
      <c r="K18">
        <v>2</v>
      </c>
      <c r="L18">
        <v>1</v>
      </c>
      <c r="M18">
        <v>13</v>
      </c>
      <c r="N18" s="8">
        <f t="shared" si="0"/>
        <v>1.5384615384615385</v>
      </c>
    </row>
    <row r="19" spans="1:14" x14ac:dyDescent="0.15">
      <c r="A19" t="s">
        <v>646</v>
      </c>
      <c r="B19" t="s">
        <v>647</v>
      </c>
      <c r="C19" t="s">
        <v>17</v>
      </c>
      <c r="D19">
        <v>2012</v>
      </c>
      <c r="E19" t="s">
        <v>648</v>
      </c>
      <c r="F19">
        <v>16</v>
      </c>
      <c r="G19">
        <v>1.78</v>
      </c>
      <c r="H19">
        <v>2</v>
      </c>
      <c r="I19">
        <v>2</v>
      </c>
      <c r="J19">
        <v>5</v>
      </c>
      <c r="K19">
        <v>1</v>
      </c>
      <c r="L19">
        <v>3</v>
      </c>
      <c r="M19">
        <v>13</v>
      </c>
      <c r="N19" s="8">
        <f t="shared" si="0"/>
        <v>1.5384615384615385</v>
      </c>
    </row>
    <row r="20" spans="1:14" x14ac:dyDescent="0.15">
      <c r="A20" t="s">
        <v>679</v>
      </c>
      <c r="B20" t="s">
        <v>680</v>
      </c>
      <c r="C20" t="s">
        <v>17</v>
      </c>
      <c r="D20">
        <v>2012</v>
      </c>
      <c r="E20" t="s">
        <v>681</v>
      </c>
      <c r="F20">
        <v>15</v>
      </c>
      <c r="G20">
        <v>1.67</v>
      </c>
      <c r="H20">
        <v>0</v>
      </c>
      <c r="I20">
        <v>2</v>
      </c>
      <c r="J20">
        <v>3</v>
      </c>
      <c r="K20">
        <v>0</v>
      </c>
      <c r="L20">
        <v>2</v>
      </c>
      <c r="M20">
        <v>7</v>
      </c>
      <c r="N20" s="8">
        <f t="shared" si="0"/>
        <v>0.82840236686390545</v>
      </c>
    </row>
    <row r="21" spans="1:14" x14ac:dyDescent="0.15">
      <c r="A21" t="s">
        <v>724</v>
      </c>
      <c r="B21" t="s">
        <v>725</v>
      </c>
      <c r="C21" t="s">
        <v>17</v>
      </c>
      <c r="D21">
        <v>2012</v>
      </c>
      <c r="E21" t="s">
        <v>726</v>
      </c>
      <c r="F21">
        <v>14</v>
      </c>
      <c r="G21">
        <v>1.56</v>
      </c>
      <c r="H21">
        <v>0</v>
      </c>
      <c r="I21">
        <v>3</v>
      </c>
      <c r="J21">
        <v>4</v>
      </c>
      <c r="K21">
        <v>1</v>
      </c>
      <c r="L21">
        <v>3</v>
      </c>
      <c r="M21">
        <v>11</v>
      </c>
      <c r="N21" s="8">
        <f t="shared" si="0"/>
        <v>1.3017751479289943</v>
      </c>
    </row>
    <row r="22" spans="1:14" x14ac:dyDescent="0.15">
      <c r="A22" t="s">
        <v>727</v>
      </c>
      <c r="B22" t="s">
        <v>728</v>
      </c>
      <c r="C22" t="s">
        <v>17</v>
      </c>
      <c r="D22">
        <v>2012</v>
      </c>
      <c r="E22" t="s">
        <v>729</v>
      </c>
      <c r="F22">
        <v>14</v>
      </c>
      <c r="G22">
        <v>1.56</v>
      </c>
      <c r="H22">
        <v>0</v>
      </c>
      <c r="I22">
        <v>3</v>
      </c>
      <c r="J22">
        <v>5</v>
      </c>
      <c r="K22">
        <v>0</v>
      </c>
      <c r="L22">
        <v>3</v>
      </c>
      <c r="M22">
        <v>11</v>
      </c>
      <c r="N22" s="8">
        <f t="shared" si="0"/>
        <v>1.3017751479289943</v>
      </c>
    </row>
    <row r="23" spans="1:14" x14ac:dyDescent="0.15">
      <c r="A23" t="s">
        <v>730</v>
      </c>
      <c r="B23" t="s">
        <v>731</v>
      </c>
      <c r="C23" t="s">
        <v>17</v>
      </c>
      <c r="D23">
        <v>2012</v>
      </c>
      <c r="E23" t="s">
        <v>732</v>
      </c>
      <c r="F23">
        <v>14</v>
      </c>
      <c r="G23">
        <v>1.56</v>
      </c>
      <c r="H23">
        <v>0</v>
      </c>
      <c r="I23">
        <v>1</v>
      </c>
      <c r="J23">
        <v>2</v>
      </c>
      <c r="K23">
        <v>4</v>
      </c>
      <c r="L23">
        <v>3</v>
      </c>
      <c r="M23">
        <v>10</v>
      </c>
      <c r="N23" s="8">
        <f t="shared" si="0"/>
        <v>1.1834319526627219</v>
      </c>
    </row>
    <row r="24" spans="1:14" x14ac:dyDescent="0.15">
      <c r="A24" t="s">
        <v>781</v>
      </c>
      <c r="B24" t="s">
        <v>782</v>
      </c>
      <c r="C24" t="s">
        <v>17</v>
      </c>
      <c r="D24">
        <v>2012</v>
      </c>
      <c r="E24" t="s">
        <v>783</v>
      </c>
      <c r="F24">
        <v>13</v>
      </c>
      <c r="G24">
        <v>1.44</v>
      </c>
      <c r="H24">
        <v>2</v>
      </c>
      <c r="I24">
        <v>3</v>
      </c>
      <c r="J24">
        <v>2</v>
      </c>
      <c r="K24">
        <v>3</v>
      </c>
      <c r="L24">
        <v>1</v>
      </c>
      <c r="M24">
        <v>11</v>
      </c>
      <c r="N24" s="8">
        <f t="shared" si="0"/>
        <v>1.3017751479289943</v>
      </c>
    </row>
    <row r="25" spans="1:14" x14ac:dyDescent="0.15">
      <c r="A25" t="s">
        <v>850</v>
      </c>
      <c r="B25" t="s">
        <v>851</v>
      </c>
      <c r="C25" t="s">
        <v>17</v>
      </c>
      <c r="D25">
        <v>2012</v>
      </c>
      <c r="E25" t="s">
        <v>852</v>
      </c>
      <c r="F25">
        <v>12</v>
      </c>
      <c r="G25">
        <v>1.33</v>
      </c>
      <c r="H25">
        <v>0</v>
      </c>
      <c r="I25">
        <v>3</v>
      </c>
      <c r="J25">
        <v>0</v>
      </c>
      <c r="K25">
        <v>0</v>
      </c>
      <c r="L25">
        <v>0</v>
      </c>
      <c r="M25">
        <v>3</v>
      </c>
      <c r="N25" s="8">
        <f t="shared" si="0"/>
        <v>0.3550295857988166</v>
      </c>
    </row>
    <row r="26" spans="1:14" x14ac:dyDescent="0.15">
      <c r="A26" t="s">
        <v>853</v>
      </c>
      <c r="B26" t="s">
        <v>854</v>
      </c>
      <c r="C26" t="s">
        <v>17</v>
      </c>
      <c r="D26">
        <v>2012</v>
      </c>
      <c r="E26" t="s">
        <v>855</v>
      </c>
      <c r="F26">
        <v>12</v>
      </c>
      <c r="G26">
        <v>1.33</v>
      </c>
      <c r="H26">
        <v>2</v>
      </c>
      <c r="I26">
        <v>1</v>
      </c>
      <c r="J26">
        <v>2</v>
      </c>
      <c r="K26">
        <v>3</v>
      </c>
      <c r="L26">
        <v>2</v>
      </c>
      <c r="M26">
        <v>10</v>
      </c>
      <c r="N26" s="8">
        <f t="shared" si="0"/>
        <v>1.1834319526627219</v>
      </c>
    </row>
    <row r="27" spans="1:14" x14ac:dyDescent="0.15">
      <c r="A27" t="s">
        <v>856</v>
      </c>
      <c r="B27" t="s">
        <v>857</v>
      </c>
      <c r="C27" t="s">
        <v>17</v>
      </c>
      <c r="D27">
        <v>2012</v>
      </c>
      <c r="E27" t="s">
        <v>858</v>
      </c>
      <c r="F27">
        <v>12</v>
      </c>
      <c r="G27">
        <v>1.33</v>
      </c>
      <c r="H27">
        <v>1</v>
      </c>
      <c r="I27">
        <v>0</v>
      </c>
      <c r="J27">
        <v>3</v>
      </c>
      <c r="K27">
        <v>2</v>
      </c>
      <c r="L27">
        <v>3</v>
      </c>
      <c r="M27">
        <v>9</v>
      </c>
      <c r="N27" s="8">
        <f t="shared" si="0"/>
        <v>1.0650887573964498</v>
      </c>
    </row>
    <row r="28" spans="1:14" x14ac:dyDescent="0.15">
      <c r="A28" t="s">
        <v>952</v>
      </c>
      <c r="B28" t="s">
        <v>953</v>
      </c>
      <c r="C28" t="s">
        <v>17</v>
      </c>
      <c r="D28">
        <v>2012</v>
      </c>
      <c r="E28" t="s">
        <v>954</v>
      </c>
      <c r="F28">
        <v>11</v>
      </c>
      <c r="G28">
        <v>1.22</v>
      </c>
      <c r="H28">
        <v>1</v>
      </c>
      <c r="I28">
        <v>2</v>
      </c>
      <c r="J28">
        <v>2</v>
      </c>
      <c r="K28">
        <v>1</v>
      </c>
      <c r="L28">
        <v>1</v>
      </c>
      <c r="M28">
        <v>7</v>
      </c>
      <c r="N28" s="8">
        <f t="shared" si="0"/>
        <v>0.82840236686390545</v>
      </c>
    </row>
    <row r="29" spans="1:14" x14ac:dyDescent="0.15">
      <c r="A29" t="s">
        <v>955</v>
      </c>
      <c r="B29" t="s">
        <v>956</v>
      </c>
      <c r="C29" t="s">
        <v>17</v>
      </c>
      <c r="D29">
        <v>2012</v>
      </c>
      <c r="E29" t="s">
        <v>957</v>
      </c>
      <c r="F29">
        <v>11</v>
      </c>
      <c r="G29">
        <v>1.22</v>
      </c>
      <c r="H29">
        <v>0</v>
      </c>
      <c r="I29">
        <v>3</v>
      </c>
      <c r="J29">
        <v>3</v>
      </c>
      <c r="K29">
        <v>0</v>
      </c>
      <c r="L29">
        <v>0</v>
      </c>
      <c r="M29">
        <v>6</v>
      </c>
      <c r="N29" s="8">
        <f t="shared" si="0"/>
        <v>0.71005917159763321</v>
      </c>
    </row>
    <row r="30" spans="1:14" x14ac:dyDescent="0.15">
      <c r="A30" t="s">
        <v>1036</v>
      </c>
      <c r="B30" t="s">
        <v>1037</v>
      </c>
      <c r="C30" t="s">
        <v>17</v>
      </c>
      <c r="D30">
        <v>2012</v>
      </c>
      <c r="E30" t="s">
        <v>1038</v>
      </c>
      <c r="F30">
        <v>10</v>
      </c>
      <c r="G30">
        <v>1.1100000000000001</v>
      </c>
      <c r="H30">
        <v>0</v>
      </c>
      <c r="I30">
        <v>4</v>
      </c>
      <c r="J30">
        <v>1</v>
      </c>
      <c r="K30">
        <v>2</v>
      </c>
      <c r="L30">
        <v>1</v>
      </c>
      <c r="M30">
        <v>8</v>
      </c>
      <c r="N30" s="8">
        <f t="shared" si="0"/>
        <v>0.94674556213017758</v>
      </c>
    </row>
    <row r="31" spans="1:14" x14ac:dyDescent="0.15">
      <c r="A31" t="s">
        <v>1039</v>
      </c>
      <c r="B31" t="s">
        <v>1040</v>
      </c>
      <c r="C31" t="s">
        <v>17</v>
      </c>
      <c r="D31">
        <v>2012</v>
      </c>
      <c r="E31" t="s">
        <v>1041</v>
      </c>
      <c r="F31">
        <v>10</v>
      </c>
      <c r="G31">
        <v>1.1100000000000001</v>
      </c>
      <c r="H31">
        <v>2</v>
      </c>
      <c r="I31">
        <v>0</v>
      </c>
      <c r="J31">
        <v>1</v>
      </c>
      <c r="K31">
        <v>0</v>
      </c>
      <c r="L31">
        <v>1</v>
      </c>
      <c r="M31">
        <v>4</v>
      </c>
      <c r="N31" s="8">
        <f t="shared" si="0"/>
        <v>0.47337278106508879</v>
      </c>
    </row>
    <row r="32" spans="1:14" x14ac:dyDescent="0.15">
      <c r="A32" t="s">
        <v>1123</v>
      </c>
      <c r="B32" t="s">
        <v>1124</v>
      </c>
      <c r="C32" t="s">
        <v>17</v>
      </c>
      <c r="D32">
        <v>2012</v>
      </c>
      <c r="E32" t="s">
        <v>1125</v>
      </c>
      <c r="F32">
        <v>9</v>
      </c>
      <c r="G32">
        <v>1</v>
      </c>
      <c r="H32">
        <v>0</v>
      </c>
      <c r="I32">
        <v>0</v>
      </c>
      <c r="J32">
        <v>3</v>
      </c>
      <c r="K32">
        <v>0</v>
      </c>
      <c r="L32">
        <v>3</v>
      </c>
      <c r="M32">
        <v>6</v>
      </c>
      <c r="N32" s="8">
        <f t="shared" si="0"/>
        <v>0.71005917159763321</v>
      </c>
    </row>
    <row r="33" spans="1:14" x14ac:dyDescent="0.15">
      <c r="A33" t="s">
        <v>1126</v>
      </c>
      <c r="B33" t="s">
        <v>1127</v>
      </c>
      <c r="C33" t="s">
        <v>17</v>
      </c>
      <c r="D33">
        <v>2012</v>
      </c>
      <c r="E33" t="s">
        <v>1128</v>
      </c>
      <c r="F33">
        <v>9</v>
      </c>
      <c r="G33">
        <v>1</v>
      </c>
      <c r="H33">
        <v>0</v>
      </c>
      <c r="I33">
        <v>1</v>
      </c>
      <c r="J33">
        <v>2</v>
      </c>
      <c r="K33">
        <v>1</v>
      </c>
      <c r="L33">
        <v>1</v>
      </c>
      <c r="M33">
        <v>5</v>
      </c>
      <c r="N33" s="8">
        <f t="shared" si="0"/>
        <v>0.59171597633136097</v>
      </c>
    </row>
    <row r="34" spans="1:14" x14ac:dyDescent="0.15">
      <c r="A34" t="s">
        <v>1129</v>
      </c>
      <c r="B34" t="s">
        <v>1130</v>
      </c>
      <c r="C34" t="s">
        <v>17</v>
      </c>
      <c r="D34">
        <v>2012</v>
      </c>
      <c r="E34" t="s">
        <v>1131</v>
      </c>
      <c r="F34">
        <v>9</v>
      </c>
      <c r="G34">
        <v>1</v>
      </c>
      <c r="H34">
        <v>1</v>
      </c>
      <c r="I34">
        <v>0</v>
      </c>
      <c r="J34">
        <v>1</v>
      </c>
      <c r="K34">
        <v>2</v>
      </c>
      <c r="L34">
        <v>0</v>
      </c>
      <c r="M34">
        <v>4</v>
      </c>
      <c r="N34" s="8">
        <f t="shared" si="0"/>
        <v>0.47337278106508879</v>
      </c>
    </row>
    <row r="35" spans="1:14" x14ac:dyDescent="0.15">
      <c r="A35" t="s">
        <v>1222</v>
      </c>
      <c r="B35" t="s">
        <v>1223</v>
      </c>
      <c r="C35" t="s">
        <v>17</v>
      </c>
      <c r="D35">
        <v>2012</v>
      </c>
      <c r="E35" t="s">
        <v>1224</v>
      </c>
      <c r="F35">
        <v>8</v>
      </c>
      <c r="G35">
        <v>0.89</v>
      </c>
      <c r="H35">
        <v>0</v>
      </c>
      <c r="I35">
        <v>2</v>
      </c>
      <c r="J35">
        <v>1</v>
      </c>
      <c r="K35">
        <v>1</v>
      </c>
      <c r="L35">
        <v>1</v>
      </c>
      <c r="M35">
        <v>5</v>
      </c>
      <c r="N35" s="8">
        <f t="shared" si="0"/>
        <v>0.59171597633136097</v>
      </c>
    </row>
    <row r="36" spans="1:14" x14ac:dyDescent="0.15">
      <c r="A36" t="s">
        <v>1375</v>
      </c>
      <c r="B36" t="s">
        <v>1376</v>
      </c>
      <c r="C36" t="s">
        <v>17</v>
      </c>
      <c r="D36">
        <v>2012</v>
      </c>
      <c r="E36" t="s">
        <v>1377</v>
      </c>
      <c r="F36">
        <v>7</v>
      </c>
      <c r="G36">
        <v>0.78</v>
      </c>
      <c r="H36">
        <v>1</v>
      </c>
      <c r="I36">
        <v>0</v>
      </c>
      <c r="J36">
        <v>2</v>
      </c>
      <c r="K36">
        <v>3</v>
      </c>
      <c r="L36">
        <v>1</v>
      </c>
      <c r="M36">
        <v>7</v>
      </c>
      <c r="N36" s="8">
        <f t="shared" si="0"/>
        <v>0.82840236686390545</v>
      </c>
    </row>
    <row r="37" spans="1:14" x14ac:dyDescent="0.15">
      <c r="A37" t="s">
        <v>1378</v>
      </c>
      <c r="B37" t="s">
        <v>1379</v>
      </c>
      <c r="C37" t="s">
        <v>17</v>
      </c>
      <c r="D37">
        <v>2012</v>
      </c>
      <c r="E37" t="s">
        <v>1380</v>
      </c>
      <c r="F37">
        <v>7</v>
      </c>
      <c r="G37">
        <v>0.78</v>
      </c>
      <c r="H37">
        <v>0</v>
      </c>
      <c r="I37">
        <v>0</v>
      </c>
      <c r="J37">
        <v>0</v>
      </c>
      <c r="K37">
        <v>0</v>
      </c>
      <c r="L37">
        <v>4</v>
      </c>
      <c r="M37">
        <v>4</v>
      </c>
      <c r="N37" s="8">
        <f t="shared" si="0"/>
        <v>0.47337278106508879</v>
      </c>
    </row>
    <row r="38" spans="1:14" x14ac:dyDescent="0.15">
      <c r="A38" t="s">
        <v>1381</v>
      </c>
      <c r="B38" t="s">
        <v>1382</v>
      </c>
      <c r="C38" t="s">
        <v>17</v>
      </c>
      <c r="D38">
        <v>2012</v>
      </c>
      <c r="E38" t="s">
        <v>1383</v>
      </c>
      <c r="F38">
        <v>7</v>
      </c>
      <c r="G38">
        <v>0.78</v>
      </c>
      <c r="H38">
        <v>0</v>
      </c>
      <c r="I38">
        <v>2</v>
      </c>
      <c r="J38">
        <v>2</v>
      </c>
      <c r="K38">
        <v>0</v>
      </c>
      <c r="L38">
        <v>2</v>
      </c>
      <c r="M38">
        <v>6</v>
      </c>
      <c r="N38" s="8">
        <f t="shared" si="0"/>
        <v>0.71005917159763321</v>
      </c>
    </row>
    <row r="39" spans="1:14" x14ac:dyDescent="0.15">
      <c r="A39" t="s">
        <v>1525</v>
      </c>
      <c r="B39" t="s">
        <v>1526</v>
      </c>
      <c r="C39" t="s">
        <v>17</v>
      </c>
      <c r="D39">
        <v>2012</v>
      </c>
      <c r="E39" t="s">
        <v>1527</v>
      </c>
      <c r="F39">
        <v>6</v>
      </c>
      <c r="G39">
        <v>0.67</v>
      </c>
      <c r="H39">
        <v>0</v>
      </c>
      <c r="I39">
        <v>0</v>
      </c>
      <c r="J39">
        <v>2</v>
      </c>
      <c r="K39">
        <v>1</v>
      </c>
      <c r="L39">
        <v>2</v>
      </c>
      <c r="M39">
        <v>5</v>
      </c>
      <c r="N39" s="8">
        <f t="shared" si="0"/>
        <v>0.59171597633136097</v>
      </c>
    </row>
    <row r="40" spans="1:14" x14ac:dyDescent="0.15">
      <c r="A40" t="s">
        <v>1528</v>
      </c>
      <c r="B40" t="s">
        <v>1529</v>
      </c>
      <c r="C40" t="s">
        <v>17</v>
      </c>
      <c r="D40">
        <v>2012</v>
      </c>
      <c r="E40" t="s">
        <v>1530</v>
      </c>
      <c r="F40">
        <v>6</v>
      </c>
      <c r="G40">
        <v>0.67</v>
      </c>
      <c r="H40">
        <v>2</v>
      </c>
      <c r="I40">
        <v>2</v>
      </c>
      <c r="J40">
        <v>0</v>
      </c>
      <c r="K40">
        <v>0</v>
      </c>
      <c r="L40">
        <v>1</v>
      </c>
      <c r="M40">
        <v>5</v>
      </c>
      <c r="N40" s="8">
        <f t="shared" si="0"/>
        <v>0.59171597633136097</v>
      </c>
    </row>
    <row r="41" spans="1:14" x14ac:dyDescent="0.15">
      <c r="A41" t="s">
        <v>1702</v>
      </c>
      <c r="B41" t="s">
        <v>1703</v>
      </c>
      <c r="C41" t="s">
        <v>17</v>
      </c>
      <c r="D41">
        <v>2012</v>
      </c>
      <c r="E41" t="s">
        <v>1704</v>
      </c>
      <c r="F41">
        <v>5</v>
      </c>
      <c r="G41">
        <v>0.56000000000000005</v>
      </c>
      <c r="H41">
        <v>1</v>
      </c>
      <c r="I41">
        <v>0</v>
      </c>
      <c r="J41">
        <v>1</v>
      </c>
      <c r="K41">
        <v>0</v>
      </c>
      <c r="L41">
        <v>1</v>
      </c>
      <c r="M41">
        <v>3</v>
      </c>
      <c r="N41" s="8">
        <f t="shared" si="0"/>
        <v>0.3550295857988166</v>
      </c>
    </row>
    <row r="42" spans="1:14" x14ac:dyDescent="0.15">
      <c r="A42" t="s">
        <v>1705</v>
      </c>
      <c r="B42" t="s">
        <v>1706</v>
      </c>
      <c r="C42" t="s">
        <v>17</v>
      </c>
      <c r="D42">
        <v>2012</v>
      </c>
      <c r="E42" t="s">
        <v>1707</v>
      </c>
      <c r="F42">
        <v>5</v>
      </c>
      <c r="G42">
        <v>0.56000000000000005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 s="8">
        <f t="shared" si="0"/>
        <v>0.23668639053254439</v>
      </c>
    </row>
    <row r="43" spans="1:14" x14ac:dyDescent="0.15">
      <c r="A43" t="s">
        <v>1888</v>
      </c>
      <c r="B43" t="s">
        <v>1889</v>
      </c>
      <c r="C43" t="s">
        <v>17</v>
      </c>
      <c r="D43">
        <v>2012</v>
      </c>
      <c r="E43" t="s">
        <v>1890</v>
      </c>
      <c r="F43">
        <v>4</v>
      </c>
      <c r="G43">
        <v>0.44</v>
      </c>
      <c r="H43">
        <v>0</v>
      </c>
      <c r="I43">
        <v>1</v>
      </c>
      <c r="J43">
        <v>2</v>
      </c>
      <c r="K43">
        <v>0</v>
      </c>
      <c r="L43">
        <v>0</v>
      </c>
      <c r="M43">
        <v>3</v>
      </c>
      <c r="N43" s="8">
        <f t="shared" si="0"/>
        <v>0.3550295857988166</v>
      </c>
    </row>
    <row r="44" spans="1:14" x14ac:dyDescent="0.15">
      <c r="A44" t="s">
        <v>1891</v>
      </c>
      <c r="B44" t="s">
        <v>1892</v>
      </c>
      <c r="C44" t="s">
        <v>17</v>
      </c>
      <c r="D44">
        <v>2012</v>
      </c>
      <c r="E44" t="s">
        <v>1893</v>
      </c>
      <c r="F44">
        <v>4</v>
      </c>
      <c r="G44">
        <v>0.44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 s="8">
        <f t="shared" si="0"/>
        <v>0.1183431952662722</v>
      </c>
    </row>
    <row r="45" spans="1:14" x14ac:dyDescent="0.15">
      <c r="A45" t="s">
        <v>1894</v>
      </c>
      <c r="B45" t="s">
        <v>1895</v>
      </c>
      <c r="C45" t="s">
        <v>17</v>
      </c>
      <c r="D45">
        <v>2012</v>
      </c>
      <c r="E45" t="s">
        <v>1896</v>
      </c>
      <c r="F45">
        <v>4</v>
      </c>
      <c r="G45">
        <v>0.44</v>
      </c>
      <c r="H45">
        <v>1</v>
      </c>
      <c r="I45">
        <v>1</v>
      </c>
      <c r="J45">
        <v>1</v>
      </c>
      <c r="K45">
        <v>0</v>
      </c>
      <c r="L45">
        <v>0</v>
      </c>
      <c r="M45">
        <v>3</v>
      </c>
      <c r="N45" s="8">
        <f t="shared" si="0"/>
        <v>0.3550295857988166</v>
      </c>
    </row>
    <row r="46" spans="1:14" x14ac:dyDescent="0.15">
      <c r="A46" t="s">
        <v>2111</v>
      </c>
      <c r="B46" t="s">
        <v>2112</v>
      </c>
      <c r="C46" t="s">
        <v>17</v>
      </c>
      <c r="D46">
        <v>2012</v>
      </c>
      <c r="E46" t="s">
        <v>2113</v>
      </c>
      <c r="F46">
        <v>3</v>
      </c>
      <c r="G46">
        <v>0.33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 s="8">
        <f t="shared" si="0"/>
        <v>0.1183431952662722</v>
      </c>
    </row>
    <row r="47" spans="1:14" x14ac:dyDescent="0.15">
      <c r="A47" t="s">
        <v>2114</v>
      </c>
      <c r="B47" t="s">
        <v>2115</v>
      </c>
      <c r="C47" t="s">
        <v>17</v>
      </c>
      <c r="D47">
        <v>2012</v>
      </c>
      <c r="E47" t="s">
        <v>2116</v>
      </c>
      <c r="F47">
        <v>3</v>
      </c>
      <c r="G47">
        <v>0.33</v>
      </c>
      <c r="H47">
        <v>0</v>
      </c>
      <c r="I47">
        <v>1</v>
      </c>
      <c r="J47">
        <v>1</v>
      </c>
      <c r="K47">
        <v>0</v>
      </c>
      <c r="L47">
        <v>0</v>
      </c>
      <c r="M47">
        <v>2</v>
      </c>
      <c r="N47" s="8">
        <f t="shared" si="0"/>
        <v>0.23668639053254439</v>
      </c>
    </row>
    <row r="48" spans="1:14" x14ac:dyDescent="0.15">
      <c r="A48" t="s">
        <v>2117</v>
      </c>
      <c r="B48" t="s">
        <v>2118</v>
      </c>
      <c r="C48" t="s">
        <v>17</v>
      </c>
      <c r="D48">
        <v>2012</v>
      </c>
      <c r="E48" t="s">
        <v>2119</v>
      </c>
      <c r="F48">
        <v>3</v>
      </c>
      <c r="G48">
        <v>0.33</v>
      </c>
      <c r="H48">
        <v>0</v>
      </c>
      <c r="I48">
        <v>0</v>
      </c>
      <c r="J48">
        <v>2</v>
      </c>
      <c r="K48">
        <v>0</v>
      </c>
      <c r="L48">
        <v>0</v>
      </c>
      <c r="M48">
        <v>2</v>
      </c>
      <c r="N48" s="8">
        <f t="shared" si="0"/>
        <v>0.23668639053254439</v>
      </c>
    </row>
    <row r="49" spans="1:14" x14ac:dyDescent="0.15">
      <c r="A49" t="s">
        <v>2120</v>
      </c>
      <c r="B49" t="s">
        <v>2121</v>
      </c>
      <c r="C49" t="s">
        <v>17</v>
      </c>
      <c r="D49">
        <v>2012</v>
      </c>
      <c r="E49" t="s">
        <v>2122</v>
      </c>
      <c r="F49">
        <v>3</v>
      </c>
      <c r="G49">
        <v>0.33</v>
      </c>
      <c r="H49">
        <v>1</v>
      </c>
      <c r="I49">
        <v>0</v>
      </c>
      <c r="J49">
        <v>2</v>
      </c>
      <c r="K49">
        <v>0</v>
      </c>
      <c r="L49">
        <v>0</v>
      </c>
      <c r="M49">
        <v>3</v>
      </c>
      <c r="N49" s="8">
        <f t="shared" si="0"/>
        <v>0.3550295857988166</v>
      </c>
    </row>
    <row r="50" spans="1:14" x14ac:dyDescent="0.15">
      <c r="A50" t="s">
        <v>2297</v>
      </c>
      <c r="B50" t="s">
        <v>2298</v>
      </c>
      <c r="C50" t="s">
        <v>17</v>
      </c>
      <c r="D50">
        <v>2012</v>
      </c>
      <c r="E50" t="s">
        <v>2299</v>
      </c>
      <c r="F50">
        <v>2</v>
      </c>
      <c r="G50">
        <v>0.22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 s="8">
        <f t="shared" si="0"/>
        <v>0.1183431952662722</v>
      </c>
    </row>
    <row r="51" spans="1:14" x14ac:dyDescent="0.15">
      <c r="A51" t="s">
        <v>2300</v>
      </c>
      <c r="B51" t="s">
        <v>2301</v>
      </c>
      <c r="C51" t="s">
        <v>17</v>
      </c>
      <c r="D51">
        <v>2012</v>
      </c>
      <c r="E51" t="s">
        <v>2302</v>
      </c>
      <c r="F51">
        <v>2</v>
      </c>
      <c r="G51">
        <v>0.22</v>
      </c>
      <c r="H51">
        <v>0</v>
      </c>
      <c r="I51">
        <v>0</v>
      </c>
      <c r="J51">
        <v>1</v>
      </c>
      <c r="K51">
        <v>1</v>
      </c>
      <c r="L51">
        <v>0</v>
      </c>
      <c r="M51">
        <v>2</v>
      </c>
      <c r="N51" s="8">
        <f t="shared" si="0"/>
        <v>0.23668639053254439</v>
      </c>
    </row>
    <row r="52" spans="1:14" x14ac:dyDescent="0.15">
      <c r="A52" t="s">
        <v>2303</v>
      </c>
      <c r="B52" t="s">
        <v>2304</v>
      </c>
      <c r="C52" t="s">
        <v>17</v>
      </c>
      <c r="D52">
        <v>2012</v>
      </c>
      <c r="E52" t="s">
        <v>2305</v>
      </c>
      <c r="F52">
        <v>2</v>
      </c>
      <c r="G52">
        <v>0.22</v>
      </c>
      <c r="H52">
        <v>1</v>
      </c>
      <c r="I52">
        <v>0</v>
      </c>
      <c r="J52">
        <v>1</v>
      </c>
      <c r="K52">
        <v>0</v>
      </c>
      <c r="L52">
        <v>0</v>
      </c>
      <c r="M52">
        <v>2</v>
      </c>
      <c r="N52" s="8">
        <f t="shared" si="0"/>
        <v>0.23668639053254439</v>
      </c>
    </row>
    <row r="53" spans="1:14" x14ac:dyDescent="0.15">
      <c r="A53" t="s">
        <v>2306</v>
      </c>
      <c r="B53" t="s">
        <v>2307</v>
      </c>
      <c r="C53" t="s">
        <v>17</v>
      </c>
      <c r="D53">
        <v>2012</v>
      </c>
      <c r="E53" t="s">
        <v>2308</v>
      </c>
      <c r="F53">
        <v>2</v>
      </c>
      <c r="G53">
        <v>0.22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 s="8">
        <f t="shared" si="0"/>
        <v>0.1183431952662722</v>
      </c>
    </row>
    <row r="54" spans="1:14" x14ac:dyDescent="0.15">
      <c r="A54" t="s">
        <v>2309</v>
      </c>
      <c r="B54" t="s">
        <v>2310</v>
      </c>
      <c r="C54" t="s">
        <v>17</v>
      </c>
      <c r="D54">
        <v>2012</v>
      </c>
      <c r="E54" t="s">
        <v>2311</v>
      </c>
      <c r="F54">
        <v>2</v>
      </c>
      <c r="G54">
        <v>0.22</v>
      </c>
      <c r="H54">
        <v>0</v>
      </c>
      <c r="I54">
        <v>1</v>
      </c>
      <c r="J54">
        <v>0</v>
      </c>
      <c r="K54">
        <v>1</v>
      </c>
      <c r="L54">
        <v>0</v>
      </c>
      <c r="M54">
        <v>2</v>
      </c>
      <c r="N54" s="8">
        <f t="shared" si="0"/>
        <v>0.23668639053254439</v>
      </c>
    </row>
    <row r="55" spans="1:14" x14ac:dyDescent="0.15">
      <c r="A55" t="s">
        <v>2312</v>
      </c>
      <c r="B55" t="s">
        <v>2313</v>
      </c>
      <c r="C55" t="s">
        <v>17</v>
      </c>
      <c r="D55">
        <v>2012</v>
      </c>
      <c r="E55" t="s">
        <v>2314</v>
      </c>
      <c r="F55">
        <v>2</v>
      </c>
      <c r="G55">
        <v>0.22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 s="8">
        <f t="shared" si="0"/>
        <v>0.1183431952662722</v>
      </c>
    </row>
    <row r="56" spans="1:14" x14ac:dyDescent="0.15">
      <c r="A56" t="s">
        <v>2315</v>
      </c>
      <c r="B56" t="s">
        <v>2316</v>
      </c>
      <c r="C56" t="s">
        <v>17</v>
      </c>
      <c r="D56">
        <v>2012</v>
      </c>
      <c r="E56" t="s">
        <v>2317</v>
      </c>
      <c r="F56">
        <v>2</v>
      </c>
      <c r="G56">
        <v>0.22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 s="8">
        <f t="shared" si="0"/>
        <v>0.1183431952662722</v>
      </c>
    </row>
    <row r="57" spans="1:14" x14ac:dyDescent="0.15">
      <c r="A57" t="s">
        <v>2318</v>
      </c>
      <c r="B57" t="s">
        <v>2319</v>
      </c>
      <c r="C57" t="s">
        <v>17</v>
      </c>
      <c r="D57">
        <v>2012</v>
      </c>
      <c r="E57" t="s">
        <v>2320</v>
      </c>
      <c r="F57">
        <v>2</v>
      </c>
      <c r="G57">
        <v>0.22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 s="8">
        <f t="shared" si="0"/>
        <v>0.1183431952662722</v>
      </c>
    </row>
    <row r="58" spans="1:14" x14ac:dyDescent="0.15">
      <c r="A58" t="s">
        <v>2495</v>
      </c>
      <c r="B58" t="s">
        <v>2496</v>
      </c>
      <c r="C58" t="s">
        <v>17</v>
      </c>
      <c r="D58">
        <v>2012</v>
      </c>
      <c r="E58" t="s">
        <v>2497</v>
      </c>
      <c r="F58">
        <v>1</v>
      </c>
      <c r="G58">
        <v>0.11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8">
        <f t="shared" si="0"/>
        <v>0</v>
      </c>
    </row>
    <row r="59" spans="1:14" x14ac:dyDescent="0.15">
      <c r="A59" t="s">
        <v>2498</v>
      </c>
      <c r="B59" t="s">
        <v>2499</v>
      </c>
      <c r="C59" t="s">
        <v>17</v>
      </c>
      <c r="D59">
        <v>2012</v>
      </c>
      <c r="E59" t="s">
        <v>2500</v>
      </c>
      <c r="F59">
        <v>1</v>
      </c>
      <c r="G59">
        <v>0.11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 s="8">
        <f t="shared" si="0"/>
        <v>0.1183431952662722</v>
      </c>
    </row>
    <row r="60" spans="1:14" x14ac:dyDescent="0.15">
      <c r="A60" t="s">
        <v>2501</v>
      </c>
      <c r="B60" t="s">
        <v>2502</v>
      </c>
      <c r="C60" t="s">
        <v>17</v>
      </c>
      <c r="D60">
        <v>2012</v>
      </c>
      <c r="E60" t="s">
        <v>2503</v>
      </c>
      <c r="F60">
        <v>1</v>
      </c>
      <c r="G60">
        <v>0.11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8">
        <f t="shared" si="0"/>
        <v>0</v>
      </c>
    </row>
    <row r="61" spans="1:14" x14ac:dyDescent="0.15">
      <c r="A61" t="s">
        <v>2504</v>
      </c>
      <c r="B61" t="s">
        <v>2505</v>
      </c>
      <c r="C61" t="s">
        <v>17</v>
      </c>
      <c r="D61">
        <v>2012</v>
      </c>
      <c r="E61" t="s">
        <v>2506</v>
      </c>
      <c r="F61">
        <v>1</v>
      </c>
      <c r="G61">
        <v>0.11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8">
        <f t="shared" si="0"/>
        <v>0</v>
      </c>
    </row>
    <row r="62" spans="1:14" x14ac:dyDescent="0.15">
      <c r="A62" t="s">
        <v>2507</v>
      </c>
      <c r="B62" t="s">
        <v>2508</v>
      </c>
      <c r="C62" t="s">
        <v>17</v>
      </c>
      <c r="D62">
        <v>2012</v>
      </c>
      <c r="E62" t="s">
        <v>2509</v>
      </c>
      <c r="F62">
        <v>1</v>
      </c>
      <c r="G62">
        <v>0.11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8">
        <f t="shared" si="0"/>
        <v>0</v>
      </c>
    </row>
    <row r="63" spans="1:14" x14ac:dyDescent="0.15">
      <c r="A63" t="s">
        <v>2510</v>
      </c>
      <c r="B63" t="s">
        <v>2511</v>
      </c>
      <c r="C63" t="s">
        <v>17</v>
      </c>
      <c r="D63">
        <v>2012</v>
      </c>
      <c r="E63" t="s">
        <v>2512</v>
      </c>
      <c r="F63">
        <v>1</v>
      </c>
      <c r="G63">
        <v>0.11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8">
        <f t="shared" si="0"/>
        <v>0</v>
      </c>
    </row>
    <row r="64" spans="1:14" x14ac:dyDescent="0.15">
      <c r="A64" t="s">
        <v>2669</v>
      </c>
      <c r="B64" t="s">
        <v>2670</v>
      </c>
      <c r="C64" t="s">
        <v>17</v>
      </c>
      <c r="D64">
        <v>2012</v>
      </c>
      <c r="E64" t="s">
        <v>2671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8">
        <f t="shared" si="0"/>
        <v>0</v>
      </c>
    </row>
    <row r="65" spans="1:14" x14ac:dyDescent="0.15">
      <c r="A65" t="s">
        <v>2672</v>
      </c>
      <c r="B65" t="s">
        <v>2673</v>
      </c>
      <c r="C65" t="s">
        <v>17</v>
      </c>
      <c r="D65">
        <v>2012</v>
      </c>
      <c r="E65" t="s">
        <v>2674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8">
        <f t="shared" si="0"/>
        <v>0</v>
      </c>
    </row>
    <row r="66" spans="1:14" x14ac:dyDescent="0.15">
      <c r="A66" t="s">
        <v>2675</v>
      </c>
      <c r="B66" t="s">
        <v>2625</v>
      </c>
      <c r="C66" t="s">
        <v>17</v>
      </c>
      <c r="D66">
        <v>2012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8">
        <f t="shared" si="0"/>
        <v>0</v>
      </c>
    </row>
    <row r="67" spans="1:14" x14ac:dyDescent="0.15">
      <c r="M67" s="8">
        <f>AVERAGE(M2:M66)</f>
        <v>8.8461538461538467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Zalina Dezhina</cp:lastModifiedBy>
  <dcterms:created xsi:type="dcterms:W3CDTF">2020-04-29T02:59:00Z</dcterms:created>
  <dcterms:modified xsi:type="dcterms:W3CDTF">2020-05-15T23:19:55Z</dcterms:modified>
</cp:coreProperties>
</file>