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ulin/Desktop/"/>
    </mc:Choice>
  </mc:AlternateContent>
  <xr:revisionPtr revIDLastSave="0" documentId="8_{1E2A0062-3102-9944-96FA-76C4CECE5489}" xr6:coauthVersionLast="45" xr6:coauthVersionMax="45" xr10:uidLastSave="{00000000-0000-0000-0000-000000000000}"/>
  <bookViews>
    <workbookView xWindow="740" yWindow="800" windowWidth="27240" windowHeight="15760" xr2:uid="{84ADE5F4-3DCF-944D-BCB2-17FF80D515CA}"/>
  </bookViews>
  <sheets>
    <sheet name="Descriptive " sheetId="1" r:id="rId1"/>
    <sheet name="MNCS_Trend" sheetId="8" r:id="rId2"/>
    <sheet name="Countries" sheetId="7" r:id="rId3"/>
    <sheet name="Journals" sheetId="6" r:id="rId4"/>
    <sheet name="IT - KW - CL" sheetId="5" r:id="rId5"/>
    <sheet name="IT - KW - BS" sheetId="3" r:id="rId6"/>
    <sheet name="Freq_Cloud" sheetId="4" r:id="rId7"/>
    <sheet name="Trend Analysis_Reg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4" l="1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M4" i="2" l="1"/>
</calcChain>
</file>

<file path=xl/sharedStrings.xml><?xml version="1.0" encoding="utf-8"?>
<sst xmlns="http://schemas.openxmlformats.org/spreadsheetml/2006/main" count="298" uniqueCount="130">
  <si>
    <t xml:space="preserve">Variables </t>
  </si>
  <si>
    <t>N</t>
  </si>
  <si>
    <t>%</t>
  </si>
  <si>
    <t xml:space="preserve">   Basic </t>
  </si>
  <si>
    <t xml:space="preserve">   Clinical </t>
  </si>
  <si>
    <t xml:space="preserve">Total </t>
  </si>
  <si>
    <t xml:space="preserve">Country of publication of the first author </t>
  </si>
  <si>
    <t xml:space="preserve">   USA</t>
  </si>
  <si>
    <t xml:space="preserve">   Germany</t>
  </si>
  <si>
    <t xml:space="preserve">   Canada</t>
  </si>
  <si>
    <t xml:space="preserve">   France </t>
  </si>
  <si>
    <t xml:space="preserve">   Netherlands</t>
  </si>
  <si>
    <t xml:space="preserve">   Italy </t>
  </si>
  <si>
    <t>MRI</t>
  </si>
  <si>
    <t>fMRI</t>
  </si>
  <si>
    <t>DTI</t>
  </si>
  <si>
    <t>rsFMRI</t>
  </si>
  <si>
    <t>EEG</t>
  </si>
  <si>
    <t>Spectroscopy</t>
  </si>
  <si>
    <t>PET</t>
  </si>
  <si>
    <t>MEG</t>
  </si>
  <si>
    <t>Other</t>
  </si>
  <si>
    <t xml:space="preserve">Basic </t>
  </si>
  <si>
    <t xml:space="preserve">  fMRI</t>
  </si>
  <si>
    <t xml:space="preserve">Clinical </t>
  </si>
  <si>
    <t>angiography</t>
  </si>
  <si>
    <t>CT</t>
  </si>
  <si>
    <t>MRP</t>
  </si>
  <si>
    <t xml:space="preserve">Other </t>
  </si>
  <si>
    <t xml:space="preserve">Imaging Technique </t>
  </si>
  <si>
    <t>Mean</t>
  </si>
  <si>
    <t>SD</t>
  </si>
  <si>
    <t xml:space="preserve"> MNCS</t>
  </si>
  <si>
    <t>SD MNCS</t>
  </si>
  <si>
    <t xml:space="preserve">P Value </t>
  </si>
  <si>
    <t>Angiography</t>
  </si>
  <si>
    <t xml:space="preserve">P-Value </t>
  </si>
  <si>
    <t xml:space="preserve">Mean </t>
  </si>
  <si>
    <t>R2</t>
  </si>
  <si>
    <t xml:space="preserve">P-value </t>
  </si>
  <si>
    <t xml:space="preserve">Research Area </t>
  </si>
  <si>
    <t xml:space="preserve">   England</t>
  </si>
  <si>
    <t>China</t>
  </si>
  <si>
    <t>Japan</t>
  </si>
  <si>
    <t>Total</t>
  </si>
  <si>
    <t>Switzerland</t>
  </si>
  <si>
    <t xml:space="preserve">South Korea </t>
  </si>
  <si>
    <t>Kruskal-Wallis -</t>
  </si>
  <si>
    <t xml:space="preserve">Multiple Comparison </t>
  </si>
  <si>
    <t>&lt; 0.01</t>
  </si>
  <si>
    <t>Reveals difference between clinical and basic citation counts</t>
  </si>
  <si>
    <t>Table 4.  Mean citation and standard deviation (SD) among papers according to imaging technique and  research area .</t>
  </si>
  <si>
    <t>&lt;.0.01</t>
  </si>
  <si>
    <t>Simple Linear Regression</t>
  </si>
  <si>
    <t>Mean NSC</t>
  </si>
  <si>
    <t>cortex</t>
  </si>
  <si>
    <t>aging</t>
  </si>
  <si>
    <t>connectivity</t>
  </si>
  <si>
    <t>white matter</t>
  </si>
  <si>
    <t>DMN</t>
  </si>
  <si>
    <t>dementia</t>
  </si>
  <si>
    <t>cognition</t>
  </si>
  <si>
    <t>functional network</t>
  </si>
  <si>
    <t>sclerosis</t>
  </si>
  <si>
    <t>ICA</t>
  </si>
  <si>
    <t>memory</t>
  </si>
  <si>
    <t>motor</t>
  </si>
  <si>
    <t>segmentation</t>
  </si>
  <si>
    <t>grey matter</t>
  </si>
  <si>
    <t>axon</t>
  </si>
  <si>
    <t>vision</t>
  </si>
  <si>
    <t>atlas</t>
  </si>
  <si>
    <t>abnormalities</t>
  </si>
  <si>
    <t>development</t>
  </si>
  <si>
    <t>TBI</t>
  </si>
  <si>
    <t>CBF</t>
  </si>
  <si>
    <t>seizure</t>
  </si>
  <si>
    <t>dopamine</t>
  </si>
  <si>
    <t>hemodynamic response</t>
  </si>
  <si>
    <t>PD</t>
  </si>
  <si>
    <t>attention</t>
  </si>
  <si>
    <t>bold</t>
  </si>
  <si>
    <t>pain</t>
  </si>
  <si>
    <t>BCI</t>
  </si>
  <si>
    <t>DBS</t>
  </si>
  <si>
    <t>tumor</t>
  </si>
  <si>
    <t>depression</t>
  </si>
  <si>
    <t>KW</t>
  </si>
  <si>
    <t>Count</t>
  </si>
  <si>
    <t>shizophrenia</t>
  </si>
  <si>
    <t>emotion</t>
  </si>
  <si>
    <t>ADHD</t>
  </si>
  <si>
    <t>amygdala</t>
  </si>
  <si>
    <t>addiction</t>
  </si>
  <si>
    <t>sex</t>
  </si>
  <si>
    <t>atrophy</t>
  </si>
  <si>
    <t>plasticity</t>
  </si>
  <si>
    <t>self</t>
  </si>
  <si>
    <t>connectome</t>
  </si>
  <si>
    <t>audition</t>
  </si>
  <si>
    <t>reward</t>
  </si>
  <si>
    <t>image registration</t>
  </si>
  <si>
    <t>bipolar</t>
  </si>
  <si>
    <t>sleep</t>
  </si>
  <si>
    <t>FDR</t>
  </si>
  <si>
    <t>personality</t>
  </si>
  <si>
    <t>algorithm</t>
  </si>
  <si>
    <t>autism</t>
  </si>
  <si>
    <t>phobia</t>
  </si>
  <si>
    <t>normalizarion</t>
  </si>
  <si>
    <t>CBV</t>
  </si>
  <si>
    <t>ALE</t>
  </si>
  <si>
    <t>borderline</t>
  </si>
  <si>
    <t>concussion</t>
  </si>
  <si>
    <t>antisocial behavior</t>
  </si>
  <si>
    <t>BMI</t>
  </si>
  <si>
    <t>monte carlo simulations</t>
  </si>
  <si>
    <t>intelligence</t>
  </si>
  <si>
    <t>down-syndrome</t>
  </si>
  <si>
    <t>Freq</t>
  </si>
  <si>
    <t>Basic</t>
  </si>
  <si>
    <t>Journal Name</t>
  </si>
  <si>
    <t>Records</t>
  </si>
  <si>
    <t>Research Area</t>
  </si>
  <si>
    <t>AMERICAN JOURNAL OF NEURORADIOLOGY</t>
  </si>
  <si>
    <t>HUMAN BRAIN MAPPING</t>
  </si>
  <si>
    <t>JOURNAL OF NEUROIMAGING</t>
  </si>
  <si>
    <t>NEUROIMAGE</t>
  </si>
  <si>
    <t>NEURORADIOLOGY</t>
  </si>
  <si>
    <t>PSYCHIATRY RESEARCH-NEUROIMAGING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</si>
</sst>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5"/>
      <color rgb="FF000000"/>
      <name val="Calibri Light"/>
      <family val="2"/>
    </font>
    <font>
      <sz val="14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6"/>
      </bottom>
      <diagonal/>
    </border>
    <border>
      <left style="hair">
        <color theme="6"/>
      </left>
      <right style="hair">
        <color theme="6"/>
      </right>
      <top style="hair">
        <color theme="6"/>
      </top>
      <bottom style="hair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9" fontId="4" fillId="3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9" fontId="3" fillId="3" borderId="0" xfId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4" fillId="2" borderId="0" xfId="0" applyNumberFormat="1" applyFont="1" applyFill="1" applyAlignment="1">
      <alignment horizontal="left" indent="1"/>
    </xf>
    <xf numFmtId="0" fontId="4" fillId="2" borderId="0" xfId="0" applyFont="1" applyFill="1" applyAlignment="1">
      <alignment horizontal="left" indent="1"/>
    </xf>
    <xf numFmtId="2" fontId="4" fillId="2" borderId="0" xfId="0" applyNumberFormat="1" applyFont="1" applyFill="1" applyAlignment="1">
      <alignment horizontal="center"/>
    </xf>
    <xf numFmtId="0" fontId="0" fillId="3" borderId="0" xfId="0" applyFill="1"/>
    <xf numFmtId="1" fontId="4" fillId="3" borderId="0" xfId="0" applyNumberFormat="1" applyFont="1" applyFill="1" applyAlignment="1">
      <alignment horizontal="left" indent="1"/>
    </xf>
    <xf numFmtId="2" fontId="4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/>
    <xf numFmtId="0" fontId="3" fillId="2" borderId="0" xfId="0" applyFont="1" applyFill="1" applyAlignment="1">
      <alignment horizontal="left"/>
    </xf>
    <xf numFmtId="1" fontId="4" fillId="3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" fontId="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9" fontId="3" fillId="0" borderId="0" xfId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2" borderId="0" xfId="0" applyFont="1" applyFill="1" applyAlignment="1"/>
    <xf numFmtId="0" fontId="0" fillId="0" borderId="0" xfId="0" applyFill="1"/>
    <xf numFmtId="1" fontId="3" fillId="0" borderId="0" xfId="0" applyNumberFormat="1" applyFont="1" applyFill="1" applyAlignment="1">
      <alignment horizontal="left"/>
    </xf>
    <xf numFmtId="1" fontId="4" fillId="3" borderId="0" xfId="0" applyNumberFormat="1" applyFont="1" applyFill="1" applyAlignment="1">
      <alignment horizontal="left" vertical="center" indent="1"/>
    </xf>
    <xf numFmtId="1" fontId="4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left" vertical="center" wrapText="1" indent="1"/>
    </xf>
    <xf numFmtId="1" fontId="4" fillId="3" borderId="0" xfId="0" applyNumberFormat="1" applyFont="1" applyFill="1" applyAlignment="1">
      <alignment horizontal="center" vertical="top"/>
    </xf>
    <xf numFmtId="164" fontId="4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indent="1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left"/>
    </xf>
    <xf numFmtId="1" fontId="3" fillId="3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/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342900</xdr:colOff>
      <xdr:row>19</xdr:row>
      <xdr:rowOff>50800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6121400" cy="370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7</xdr:col>
      <xdr:colOff>342900</xdr:colOff>
      <xdr:row>19</xdr:row>
      <xdr:rowOff>50800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6121400" cy="370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342900</xdr:colOff>
      <xdr:row>18</xdr:row>
      <xdr:rowOff>50800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21400" cy="370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18</xdr:row>
      <xdr:rowOff>127000</xdr:rowOff>
    </xdr:from>
    <xdr:to>
      <xdr:col>10</xdr:col>
      <xdr:colOff>266700</xdr:colOff>
      <xdr:row>36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4394200"/>
          <a:ext cx="8407400" cy="3619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37</xdr:row>
      <xdr:rowOff>165100</xdr:rowOff>
    </xdr:from>
    <xdr:to>
      <xdr:col>10</xdr:col>
      <xdr:colOff>215900</xdr:colOff>
      <xdr:row>55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8293100"/>
          <a:ext cx="8407400" cy="361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E8CE-9197-8342-88C8-6FD6CF472147}">
  <dimension ref="A1:K82"/>
  <sheetViews>
    <sheetView tabSelected="1" topLeftCell="A33" workbookViewId="0">
      <selection activeCell="A56" sqref="A56"/>
    </sheetView>
  </sheetViews>
  <sheetFormatPr baseColWidth="10" defaultRowHeight="16" x14ac:dyDescent="0.2"/>
  <cols>
    <col min="1" max="1" width="42" style="31" customWidth="1"/>
    <col min="2" max="2" width="11.1640625" bestFit="1" customWidth="1"/>
    <col min="3" max="3" width="12.6640625" bestFit="1" customWidth="1"/>
    <col min="4" max="4" width="12.6640625" customWidth="1"/>
    <col min="5" max="5" width="10.33203125" bestFit="1" customWidth="1"/>
    <col min="6" max="6" width="12.6640625" bestFit="1" customWidth="1"/>
    <col min="7" max="7" width="12.6640625" customWidth="1"/>
    <col min="8" max="8" width="14.83203125" customWidth="1"/>
    <col min="9" max="9" width="12.6640625" bestFit="1" customWidth="1"/>
  </cols>
  <sheetData>
    <row r="1" spans="1:10" ht="20" x14ac:dyDescent="0.25">
      <c r="A1" s="29"/>
      <c r="B1" s="28"/>
      <c r="C1" s="28"/>
      <c r="D1" s="28"/>
      <c r="E1" s="33"/>
      <c r="F1" s="33"/>
      <c r="G1" s="33"/>
      <c r="H1" s="28"/>
      <c r="I1" s="28"/>
    </row>
    <row r="2" spans="1:10" ht="20" x14ac:dyDescent="0.25">
      <c r="A2" s="27" t="s">
        <v>0</v>
      </c>
      <c r="B2" s="61" t="s">
        <v>1</v>
      </c>
      <c r="C2" s="61"/>
      <c r="D2" s="27"/>
      <c r="E2" s="61" t="s">
        <v>2</v>
      </c>
      <c r="F2" s="61"/>
      <c r="G2" s="61"/>
      <c r="H2" s="61" t="s">
        <v>39</v>
      </c>
      <c r="I2" s="61"/>
    </row>
    <row r="3" spans="1:10" ht="20" x14ac:dyDescent="0.25">
      <c r="A3" s="3"/>
      <c r="B3" s="3" t="s">
        <v>3</v>
      </c>
      <c r="C3" s="3" t="s">
        <v>4</v>
      </c>
      <c r="D3" s="3" t="s">
        <v>5</v>
      </c>
      <c r="E3" s="3" t="s">
        <v>3</v>
      </c>
      <c r="F3" s="3" t="s">
        <v>4</v>
      </c>
      <c r="G3" s="3" t="s">
        <v>44</v>
      </c>
      <c r="H3" s="3" t="s">
        <v>3</v>
      </c>
      <c r="I3" s="3" t="s">
        <v>4</v>
      </c>
    </row>
    <row r="4" spans="1:10" ht="20" x14ac:dyDescent="0.25">
      <c r="A4" s="23" t="s">
        <v>5</v>
      </c>
      <c r="B4" s="27">
        <v>1060</v>
      </c>
      <c r="C4" s="27">
        <v>463</v>
      </c>
      <c r="D4" s="27">
        <v>1523</v>
      </c>
      <c r="E4" s="12">
        <v>0.69599474720945498</v>
      </c>
      <c r="F4" s="12">
        <v>0.30400525279054497</v>
      </c>
      <c r="G4" s="27">
        <v>2E-3</v>
      </c>
      <c r="H4" s="27" t="s">
        <v>52</v>
      </c>
      <c r="I4" s="36">
        <v>0.47</v>
      </c>
      <c r="J4" t="s">
        <v>53</v>
      </c>
    </row>
    <row r="5" spans="1:10" ht="20" x14ac:dyDescent="0.25">
      <c r="A5" s="32" t="s">
        <v>40</v>
      </c>
      <c r="B5" s="28"/>
      <c r="C5" s="28"/>
      <c r="D5" s="28"/>
      <c r="E5" s="28"/>
      <c r="F5" s="28"/>
      <c r="G5" s="28"/>
      <c r="H5" s="28"/>
      <c r="I5" s="28"/>
    </row>
    <row r="6" spans="1:10" ht="20" x14ac:dyDescent="0.25">
      <c r="A6" s="32">
        <v>2005</v>
      </c>
      <c r="B6" s="28">
        <v>66</v>
      </c>
      <c r="C6" s="28">
        <v>44</v>
      </c>
      <c r="D6" s="28">
        <v>110</v>
      </c>
      <c r="E6" s="33">
        <v>0.6</v>
      </c>
      <c r="F6" s="33">
        <v>0.4</v>
      </c>
      <c r="G6" s="33"/>
      <c r="H6" s="28"/>
      <c r="I6" s="28"/>
    </row>
    <row r="7" spans="1:10" ht="20" x14ac:dyDescent="0.25">
      <c r="A7" s="32">
        <v>2006</v>
      </c>
      <c r="B7" s="28">
        <v>77</v>
      </c>
      <c r="C7" s="28">
        <v>46</v>
      </c>
      <c r="D7" s="28">
        <v>123</v>
      </c>
      <c r="E7" s="33">
        <v>0.62601626016260159</v>
      </c>
      <c r="F7" s="33">
        <v>0.37398373983739835</v>
      </c>
      <c r="G7" s="33"/>
      <c r="H7" s="28"/>
      <c r="I7" s="28"/>
    </row>
    <row r="8" spans="1:10" ht="20" x14ac:dyDescent="0.25">
      <c r="A8" s="32">
        <v>2007</v>
      </c>
      <c r="B8" s="28">
        <v>72</v>
      </c>
      <c r="C8" s="28">
        <v>42</v>
      </c>
      <c r="D8" s="28">
        <v>114</v>
      </c>
      <c r="E8" s="33">
        <v>0.63157894736842102</v>
      </c>
      <c r="F8" s="33">
        <v>0.36842105263157893</v>
      </c>
      <c r="G8" s="33"/>
      <c r="H8" s="28"/>
      <c r="I8" s="28"/>
    </row>
    <row r="9" spans="1:10" ht="20" x14ac:dyDescent="0.25">
      <c r="A9" s="32">
        <v>2008</v>
      </c>
      <c r="B9" s="28">
        <v>83</v>
      </c>
      <c r="C9" s="28">
        <v>32</v>
      </c>
      <c r="D9" s="28">
        <v>115</v>
      </c>
      <c r="E9" s="33">
        <v>0.72173913043478266</v>
      </c>
      <c r="F9" s="33">
        <v>0.27826086956521739</v>
      </c>
      <c r="G9" s="33"/>
      <c r="H9" s="28"/>
      <c r="I9" s="28"/>
    </row>
    <row r="10" spans="1:10" ht="20" x14ac:dyDescent="0.25">
      <c r="A10" s="32">
        <v>2009</v>
      </c>
      <c r="B10" s="28">
        <v>87</v>
      </c>
      <c r="C10" s="28">
        <v>32</v>
      </c>
      <c r="D10" s="28">
        <v>119</v>
      </c>
      <c r="E10" s="33">
        <v>0.73109243697478987</v>
      </c>
      <c r="F10" s="33">
        <v>0.26890756302521007</v>
      </c>
      <c r="G10" s="33"/>
      <c r="H10" s="28"/>
      <c r="I10" s="28"/>
    </row>
    <row r="11" spans="1:10" ht="20" x14ac:dyDescent="0.25">
      <c r="A11" s="32">
        <v>2010</v>
      </c>
      <c r="B11" s="28">
        <v>108</v>
      </c>
      <c r="C11" s="28">
        <v>46</v>
      </c>
      <c r="D11" s="28">
        <v>154</v>
      </c>
      <c r="E11" s="33">
        <v>0.70129870129870131</v>
      </c>
      <c r="F11" s="33">
        <v>0.29870129870129869</v>
      </c>
      <c r="G11" s="33"/>
      <c r="H11" s="28"/>
      <c r="I11" s="28"/>
    </row>
    <row r="12" spans="1:10" ht="20" x14ac:dyDescent="0.25">
      <c r="A12" s="32">
        <v>2011</v>
      </c>
      <c r="B12" s="28">
        <v>129</v>
      </c>
      <c r="C12" s="28">
        <v>40</v>
      </c>
      <c r="D12" s="28">
        <v>169</v>
      </c>
      <c r="E12" s="33">
        <v>0.76331360946745563</v>
      </c>
      <c r="F12" s="33">
        <v>0.23668639053254437</v>
      </c>
      <c r="G12" s="33"/>
      <c r="H12" s="28"/>
      <c r="I12" s="28"/>
    </row>
    <row r="13" spans="1:10" ht="20" x14ac:dyDescent="0.25">
      <c r="A13" s="32">
        <v>2012</v>
      </c>
      <c r="B13" s="28">
        <v>98</v>
      </c>
      <c r="C13" s="28">
        <v>36</v>
      </c>
      <c r="D13" s="28">
        <v>134</v>
      </c>
      <c r="E13" s="33">
        <v>0.73134328358208955</v>
      </c>
      <c r="F13" s="33">
        <v>0.26865671641791045</v>
      </c>
      <c r="G13" s="33"/>
      <c r="H13" s="28"/>
      <c r="I13" s="28"/>
    </row>
    <row r="14" spans="1:10" ht="20" x14ac:dyDescent="0.25">
      <c r="A14" s="32">
        <v>2013</v>
      </c>
      <c r="B14" s="28">
        <v>90</v>
      </c>
      <c r="C14" s="28">
        <v>56</v>
      </c>
      <c r="D14" s="28">
        <v>146</v>
      </c>
      <c r="E14" s="33">
        <v>0.61643835616438358</v>
      </c>
      <c r="F14" s="33">
        <v>0.38356164383561642</v>
      </c>
      <c r="G14" s="33"/>
      <c r="H14" s="28"/>
      <c r="I14" s="28"/>
    </row>
    <row r="15" spans="1:10" ht="20" x14ac:dyDescent="0.25">
      <c r="A15" s="32">
        <v>2014</v>
      </c>
      <c r="B15" s="28">
        <v>136</v>
      </c>
      <c r="C15" s="28">
        <v>42</v>
      </c>
      <c r="D15" s="28">
        <v>178</v>
      </c>
      <c r="E15" s="33">
        <v>0.7640449438202247</v>
      </c>
      <c r="F15" s="33">
        <v>0.23595505617977527</v>
      </c>
      <c r="G15" s="33"/>
      <c r="H15" s="28"/>
      <c r="I15" s="28"/>
    </row>
    <row r="16" spans="1:10" ht="20" x14ac:dyDescent="0.25">
      <c r="A16" s="32">
        <v>2015</v>
      </c>
      <c r="B16" s="28">
        <v>114</v>
      </c>
      <c r="C16" s="28">
        <v>47</v>
      </c>
      <c r="D16" s="28">
        <v>161</v>
      </c>
      <c r="E16" s="33">
        <v>0.70807453416149069</v>
      </c>
      <c r="F16" s="33">
        <v>0.29192546583850931</v>
      </c>
      <c r="G16" s="33"/>
      <c r="H16" s="28"/>
      <c r="I16" s="28"/>
    </row>
    <row r="20" spans="1:5" x14ac:dyDescent="0.2">
      <c r="A20" s="29"/>
    </row>
    <row r="22" spans="1:5" ht="20" x14ac:dyDescent="0.25">
      <c r="A22" s="23" t="s">
        <v>0</v>
      </c>
      <c r="B22" s="27" t="s">
        <v>1</v>
      </c>
      <c r="C22" s="27" t="s">
        <v>2</v>
      </c>
      <c r="D22" s="27"/>
      <c r="E22" s="2"/>
    </row>
    <row r="23" spans="1:5" ht="20" x14ac:dyDescent="0.25">
      <c r="A23" s="3" t="s">
        <v>5</v>
      </c>
      <c r="B23" s="4"/>
      <c r="C23" s="4"/>
      <c r="D23" s="4"/>
      <c r="E23" s="4"/>
    </row>
    <row r="24" spans="1:5" ht="20" x14ac:dyDescent="0.25">
      <c r="A24" s="23" t="s">
        <v>13</v>
      </c>
      <c r="B24" s="5">
        <v>534</v>
      </c>
      <c r="C24" s="6">
        <v>0.28209191759112517</v>
      </c>
      <c r="D24" s="6"/>
      <c r="E24" s="5"/>
    </row>
    <row r="25" spans="1:5" ht="20" x14ac:dyDescent="0.25">
      <c r="A25" s="3" t="s">
        <v>14</v>
      </c>
      <c r="B25" s="7">
        <v>511</v>
      </c>
      <c r="C25" s="8">
        <v>0.26994189117802431</v>
      </c>
      <c r="D25" s="8"/>
      <c r="E25" s="7"/>
    </row>
    <row r="26" spans="1:5" ht="20" x14ac:dyDescent="0.25">
      <c r="A26" s="23" t="s">
        <v>15</v>
      </c>
      <c r="B26" s="5">
        <v>305</v>
      </c>
      <c r="C26" s="6">
        <v>0.16111991547807714</v>
      </c>
      <c r="D26" s="6"/>
      <c r="E26" s="5"/>
    </row>
    <row r="27" spans="1:5" ht="20" x14ac:dyDescent="0.25">
      <c r="A27" s="3" t="s">
        <v>16</v>
      </c>
      <c r="B27" s="7">
        <v>178</v>
      </c>
      <c r="C27" s="8">
        <v>9.4030639197041729E-2</v>
      </c>
      <c r="D27" s="8"/>
      <c r="E27" s="7"/>
    </row>
    <row r="28" spans="1:5" ht="20" x14ac:dyDescent="0.25">
      <c r="A28" s="23" t="s">
        <v>17</v>
      </c>
      <c r="B28" s="5">
        <v>78</v>
      </c>
      <c r="C28" s="6">
        <v>4.1204437400950873E-2</v>
      </c>
      <c r="D28" s="6"/>
      <c r="E28" s="5"/>
    </row>
    <row r="29" spans="1:5" ht="20" x14ac:dyDescent="0.25">
      <c r="A29" s="3" t="s">
        <v>18</v>
      </c>
      <c r="B29" s="7">
        <v>63</v>
      </c>
      <c r="C29" s="8">
        <v>3.328050713153724E-2</v>
      </c>
      <c r="D29" s="8"/>
      <c r="E29" s="7"/>
    </row>
    <row r="30" spans="1:5" ht="20" x14ac:dyDescent="0.25">
      <c r="A30" s="23" t="s">
        <v>19</v>
      </c>
      <c r="B30" s="5">
        <v>61</v>
      </c>
      <c r="C30" s="6">
        <v>3.2223983095615423E-2</v>
      </c>
      <c r="D30" s="6"/>
      <c r="E30" s="5"/>
    </row>
    <row r="31" spans="1:5" ht="20" x14ac:dyDescent="0.25">
      <c r="A31" s="3" t="s">
        <v>20</v>
      </c>
      <c r="B31" s="7">
        <v>40</v>
      </c>
      <c r="C31" s="9">
        <v>2.1130480718436345E-2</v>
      </c>
      <c r="D31" s="9"/>
      <c r="E31" s="4"/>
    </row>
    <row r="32" spans="1:5" ht="20" x14ac:dyDescent="0.25">
      <c r="A32" s="23" t="s">
        <v>21</v>
      </c>
      <c r="B32" s="5">
        <v>123</v>
      </c>
      <c r="C32" s="6">
        <v>0.06</v>
      </c>
      <c r="D32" s="6"/>
      <c r="E32" s="5"/>
    </row>
    <row r="33" spans="1:5" ht="20" x14ac:dyDescent="0.25">
      <c r="A33" s="3" t="s">
        <v>22</v>
      </c>
      <c r="B33" s="4"/>
      <c r="C33" s="10"/>
      <c r="D33" s="10"/>
      <c r="E33" s="11"/>
    </row>
    <row r="34" spans="1:5" ht="20" x14ac:dyDescent="0.25">
      <c r="A34" s="23" t="s">
        <v>23</v>
      </c>
      <c r="B34" s="2">
        <v>501</v>
      </c>
      <c r="C34" s="12">
        <v>0.32280927835051548</v>
      </c>
      <c r="D34" s="12"/>
      <c r="E34" s="2"/>
    </row>
    <row r="35" spans="1:5" ht="20" x14ac:dyDescent="0.25">
      <c r="A35" s="3" t="s">
        <v>13</v>
      </c>
      <c r="B35" s="4">
        <v>371</v>
      </c>
      <c r="C35" s="10">
        <v>0.23904639175257733</v>
      </c>
      <c r="D35" s="10"/>
      <c r="E35" s="4"/>
    </row>
    <row r="36" spans="1:5" ht="20" x14ac:dyDescent="0.25">
      <c r="A36" s="30" t="s">
        <v>15</v>
      </c>
      <c r="B36" s="13">
        <v>181</v>
      </c>
      <c r="C36" s="12">
        <v>0.11662371134020619</v>
      </c>
      <c r="D36" s="12"/>
      <c r="E36" s="13"/>
    </row>
    <row r="37" spans="1:5" ht="20" x14ac:dyDescent="0.25">
      <c r="A37" s="3" t="s">
        <v>16</v>
      </c>
      <c r="B37" s="4">
        <v>178</v>
      </c>
      <c r="C37" s="10">
        <v>0.11469072164948453</v>
      </c>
      <c r="D37" s="10"/>
      <c r="E37" s="4"/>
    </row>
    <row r="38" spans="1:5" ht="20" x14ac:dyDescent="0.25">
      <c r="A38" s="30" t="s">
        <v>17</v>
      </c>
      <c r="B38" s="13">
        <v>71</v>
      </c>
      <c r="C38" s="12">
        <v>4.5747422680412368E-2</v>
      </c>
      <c r="D38" s="12"/>
      <c r="E38" s="13"/>
    </row>
    <row r="39" spans="1:5" ht="20" x14ac:dyDescent="0.25">
      <c r="A39" s="3" t="s">
        <v>19</v>
      </c>
      <c r="B39" s="4">
        <v>48</v>
      </c>
      <c r="C39" s="10">
        <v>3.0927835051546393E-2</v>
      </c>
      <c r="D39" s="10"/>
      <c r="E39" s="4"/>
    </row>
    <row r="40" spans="1:5" ht="20" x14ac:dyDescent="0.25">
      <c r="A40" s="30" t="s">
        <v>20</v>
      </c>
      <c r="B40" s="13">
        <v>40</v>
      </c>
      <c r="C40" s="12">
        <v>2.5773195876288658E-2</v>
      </c>
      <c r="D40" s="12"/>
      <c r="E40" s="13"/>
    </row>
    <row r="41" spans="1:5" ht="20" x14ac:dyDescent="0.25">
      <c r="A41" s="3" t="s">
        <v>18</v>
      </c>
      <c r="B41" s="4">
        <v>31</v>
      </c>
      <c r="C41" s="10">
        <v>1.997422680412371E-2</v>
      </c>
      <c r="D41" s="10"/>
      <c r="E41" s="4"/>
    </row>
    <row r="42" spans="1:5" ht="20" x14ac:dyDescent="0.25">
      <c r="A42" s="30" t="s">
        <v>21</v>
      </c>
      <c r="B42" s="13">
        <v>131</v>
      </c>
      <c r="C42" s="12">
        <v>8.4407216494845366E-2</v>
      </c>
      <c r="D42" s="12"/>
      <c r="E42" s="13"/>
    </row>
    <row r="43" spans="1:5" ht="20" x14ac:dyDescent="0.25">
      <c r="A43" s="3" t="s">
        <v>24</v>
      </c>
      <c r="B43" s="4"/>
      <c r="C43" s="10"/>
      <c r="D43" s="10"/>
      <c r="E43" s="4"/>
    </row>
    <row r="44" spans="1:5" ht="20" x14ac:dyDescent="0.25">
      <c r="A44" s="30" t="s">
        <v>13</v>
      </c>
      <c r="B44" s="13">
        <v>163</v>
      </c>
      <c r="C44" s="12">
        <v>0.23760932944606414</v>
      </c>
      <c r="D44" s="12"/>
      <c r="E44" s="13"/>
    </row>
    <row r="45" spans="1:5" ht="20" x14ac:dyDescent="0.25">
      <c r="A45" s="3" t="s">
        <v>25</v>
      </c>
      <c r="B45" s="4">
        <v>153</v>
      </c>
      <c r="C45" s="10">
        <v>0.22303206997084549</v>
      </c>
      <c r="D45" s="10"/>
      <c r="E45" s="4"/>
    </row>
    <row r="46" spans="1:5" ht="20" x14ac:dyDescent="0.25">
      <c r="A46" s="30" t="s">
        <v>15</v>
      </c>
      <c r="B46" s="13">
        <v>124</v>
      </c>
      <c r="C46" s="12">
        <v>0.18075801749271136</v>
      </c>
      <c r="D46" s="12"/>
      <c r="E46" s="13"/>
    </row>
    <row r="47" spans="1:5" ht="20" x14ac:dyDescent="0.25">
      <c r="A47" s="3" t="s">
        <v>26</v>
      </c>
      <c r="B47" s="4">
        <v>91</v>
      </c>
      <c r="C47" s="10">
        <v>0.1326530612244898</v>
      </c>
      <c r="D47" s="10"/>
      <c r="E47" s="4"/>
    </row>
    <row r="48" spans="1:5" ht="20" x14ac:dyDescent="0.25">
      <c r="A48" s="30" t="s">
        <v>27</v>
      </c>
      <c r="B48" s="13">
        <v>52</v>
      </c>
      <c r="C48" s="12">
        <v>7.5801749271137031E-2</v>
      </c>
      <c r="D48" s="12"/>
      <c r="E48" s="13"/>
    </row>
    <row r="49" spans="1:11" ht="20" x14ac:dyDescent="0.25">
      <c r="A49" s="3" t="s">
        <v>18</v>
      </c>
      <c r="B49" s="4">
        <v>32</v>
      </c>
      <c r="C49" s="10">
        <v>4.6647230320699708E-2</v>
      </c>
      <c r="D49" s="10"/>
      <c r="E49" s="4"/>
    </row>
    <row r="50" spans="1:11" ht="20" x14ac:dyDescent="0.25">
      <c r="A50" s="30" t="s">
        <v>19</v>
      </c>
      <c r="B50" s="13">
        <v>13</v>
      </c>
      <c r="C50" s="12">
        <v>1.8950437317784258E-2</v>
      </c>
      <c r="D50" s="12"/>
      <c r="E50" s="13"/>
    </row>
    <row r="51" spans="1:11" ht="20" x14ac:dyDescent="0.25">
      <c r="A51" s="3" t="s">
        <v>14</v>
      </c>
      <c r="B51" s="4">
        <v>10</v>
      </c>
      <c r="C51" s="10">
        <v>1.4577259475218658E-2</v>
      </c>
      <c r="D51" s="10"/>
      <c r="E51" s="4"/>
    </row>
    <row r="52" spans="1:11" ht="20" x14ac:dyDescent="0.25">
      <c r="A52" s="30" t="s">
        <v>28</v>
      </c>
      <c r="B52" s="13">
        <v>38</v>
      </c>
      <c r="C52" s="12">
        <v>7.0000000000000007E-2</v>
      </c>
      <c r="D52" s="12"/>
      <c r="E52" s="13"/>
    </row>
    <row r="53" spans="1:11" x14ac:dyDescent="0.2">
      <c r="B53" s="14"/>
    </row>
    <row r="56" spans="1:11" x14ac:dyDescent="0.2">
      <c r="A56" s="29" t="s">
        <v>51</v>
      </c>
      <c r="H56" s="29" t="s">
        <v>47</v>
      </c>
      <c r="I56" s="29" t="s">
        <v>48</v>
      </c>
    </row>
    <row r="58" spans="1:11" ht="20" x14ac:dyDescent="0.25">
      <c r="A58" s="23" t="s">
        <v>29</v>
      </c>
      <c r="B58" s="2" t="s">
        <v>30</v>
      </c>
      <c r="C58" s="2" t="s">
        <v>31</v>
      </c>
      <c r="D58" s="2"/>
      <c r="E58" s="2" t="s">
        <v>32</v>
      </c>
      <c r="F58" s="2" t="s">
        <v>33</v>
      </c>
      <c r="G58" s="2"/>
      <c r="H58" s="2" t="s">
        <v>1</v>
      </c>
      <c r="I58" s="2" t="s">
        <v>34</v>
      </c>
    </row>
    <row r="59" spans="1:11" ht="20" x14ac:dyDescent="0.25">
      <c r="A59" s="3" t="s">
        <v>22</v>
      </c>
      <c r="B59" s="20"/>
      <c r="C59" s="20"/>
      <c r="D59" s="20"/>
      <c r="E59" s="20"/>
      <c r="F59" s="20"/>
      <c r="G59" s="20"/>
      <c r="H59" s="20"/>
      <c r="I59" s="26">
        <v>0.56100000000000005</v>
      </c>
    </row>
    <row r="60" spans="1:11" ht="19" x14ac:dyDescent="0.25">
      <c r="A60" s="15" t="s">
        <v>19</v>
      </c>
      <c r="B60" s="16">
        <v>135.2340425531915</v>
      </c>
      <c r="C60" s="17">
        <v>63.891284282095484</v>
      </c>
      <c r="D60" s="17"/>
      <c r="E60" s="17">
        <v>2.0596276147659571</v>
      </c>
      <c r="F60" s="17">
        <v>0.27777545194067899</v>
      </c>
      <c r="G60" s="17"/>
      <c r="H60" s="5">
        <v>47</v>
      </c>
      <c r="I60" s="5"/>
      <c r="J60" s="18"/>
    </row>
    <row r="61" spans="1:11" ht="19" x14ac:dyDescent="0.25">
      <c r="A61" s="19" t="s">
        <v>16</v>
      </c>
      <c r="B61" s="20">
        <v>98.18539325842697</v>
      </c>
      <c r="C61" s="20">
        <v>47.898956856319636</v>
      </c>
      <c r="D61" s="20"/>
      <c r="E61" s="20">
        <v>2.0468256319438209</v>
      </c>
      <c r="F61" s="20">
        <v>0.23923626389358083</v>
      </c>
      <c r="G61" s="20"/>
      <c r="H61" s="7">
        <v>178</v>
      </c>
      <c r="I61" s="18"/>
      <c r="J61" s="18"/>
    </row>
    <row r="62" spans="1:11" ht="19" x14ac:dyDescent="0.25">
      <c r="A62" s="15" t="s">
        <v>15</v>
      </c>
      <c r="B62" s="17">
        <v>111.95555555555555</v>
      </c>
      <c r="C62" s="17">
        <v>54.510602958370981</v>
      </c>
      <c r="D62" s="17"/>
      <c r="E62" s="17">
        <v>2.0443514594999996</v>
      </c>
      <c r="F62" s="17">
        <v>0.24820434670297542</v>
      </c>
      <c r="G62" s="17"/>
      <c r="H62" s="5">
        <v>180</v>
      </c>
      <c r="I62" s="1"/>
      <c r="J62" s="18"/>
      <c r="K62" t="s">
        <v>50</v>
      </c>
    </row>
    <row r="63" spans="1:11" ht="19" x14ac:dyDescent="0.25">
      <c r="A63" s="19" t="s">
        <v>14</v>
      </c>
      <c r="B63" s="20">
        <v>126.38800000000001</v>
      </c>
      <c r="C63" s="20">
        <v>69.361744204700017</v>
      </c>
      <c r="D63" s="20"/>
      <c r="E63" s="20">
        <v>2.0379723425120031</v>
      </c>
      <c r="F63" s="20">
        <v>0.2450685216979876</v>
      </c>
      <c r="G63" s="20"/>
      <c r="H63" s="7">
        <v>500</v>
      </c>
      <c r="I63" s="18"/>
      <c r="J63" s="18"/>
    </row>
    <row r="64" spans="1:11" ht="19" x14ac:dyDescent="0.25">
      <c r="A64" s="15" t="s">
        <v>17</v>
      </c>
      <c r="B64" s="17">
        <v>141.47887323943661</v>
      </c>
      <c r="C64" s="17">
        <v>90.210208347729932</v>
      </c>
      <c r="D64" s="17"/>
      <c r="E64" s="17">
        <v>2.029728185478874</v>
      </c>
      <c r="F64" s="17">
        <v>0.24353181539747454</v>
      </c>
      <c r="G64" s="17"/>
      <c r="H64" s="5">
        <v>71</v>
      </c>
      <c r="I64" s="1"/>
      <c r="J64" s="18"/>
    </row>
    <row r="65" spans="1:10" ht="19" x14ac:dyDescent="0.25">
      <c r="A65" s="19" t="s">
        <v>13</v>
      </c>
      <c r="B65" s="20">
        <v>111.4743935309973</v>
      </c>
      <c r="C65" s="20">
        <v>54.76234913767987</v>
      </c>
      <c r="D65" s="20"/>
      <c r="E65" s="20">
        <v>2.0212532476361202</v>
      </c>
      <c r="F65" s="20">
        <v>0.2511323198647174</v>
      </c>
      <c r="G65" s="20"/>
      <c r="H65" s="7">
        <v>371</v>
      </c>
      <c r="I65" s="18"/>
      <c r="J65" s="18"/>
    </row>
    <row r="66" spans="1:10" ht="19" x14ac:dyDescent="0.25">
      <c r="A66" s="15" t="s">
        <v>20</v>
      </c>
      <c r="B66" s="17">
        <v>122.65</v>
      </c>
      <c r="C66" s="17">
        <v>60.216511067382548</v>
      </c>
      <c r="D66" s="17"/>
      <c r="E66" s="17">
        <v>2.0041124818499996</v>
      </c>
      <c r="F66" s="17">
        <v>0.2495659615796568</v>
      </c>
      <c r="G66" s="17"/>
      <c r="H66" s="5">
        <v>40</v>
      </c>
      <c r="I66" s="1"/>
      <c r="J66" s="18"/>
    </row>
    <row r="67" spans="1:10" ht="20" x14ac:dyDescent="0.25">
      <c r="A67" s="3" t="s">
        <v>24</v>
      </c>
      <c r="B67" s="21"/>
      <c r="C67" s="18"/>
      <c r="D67" s="18"/>
      <c r="E67" s="18"/>
      <c r="F67" s="18"/>
      <c r="G67" s="18"/>
      <c r="H67" s="22"/>
      <c r="I67" s="26">
        <v>0.34599999999999997</v>
      </c>
      <c r="J67" s="18"/>
    </row>
    <row r="68" spans="1:10" ht="19" x14ac:dyDescent="0.25">
      <c r="A68" s="15" t="s">
        <v>27</v>
      </c>
      <c r="B68" s="17">
        <v>64.09615384615384</v>
      </c>
      <c r="C68" s="17">
        <v>32.831870943077945</v>
      </c>
      <c r="D68" s="17"/>
      <c r="E68" s="17">
        <v>2.2181558603461533</v>
      </c>
      <c r="F68" s="17">
        <v>0.23722961931462438</v>
      </c>
      <c r="G68" s="17"/>
      <c r="H68" s="5">
        <v>52</v>
      </c>
      <c r="I68" s="1"/>
      <c r="J68" s="18"/>
    </row>
    <row r="69" spans="1:10" ht="19" x14ac:dyDescent="0.25">
      <c r="A69" s="19" t="s">
        <v>19</v>
      </c>
      <c r="B69" s="20">
        <v>44.384615384615387</v>
      </c>
      <c r="C69" s="20">
        <v>22.629399982981067</v>
      </c>
      <c r="D69" s="20"/>
      <c r="E69" s="20">
        <v>2.1762364772307681</v>
      </c>
      <c r="F69" s="20">
        <v>0.23745926375575133</v>
      </c>
      <c r="G69" s="20"/>
      <c r="H69" s="7">
        <v>13</v>
      </c>
      <c r="I69" s="18"/>
      <c r="J69" s="18"/>
    </row>
    <row r="70" spans="1:10" ht="19" x14ac:dyDescent="0.25">
      <c r="A70" s="15" t="s">
        <v>15</v>
      </c>
      <c r="B70" s="17">
        <v>61.408000000000001</v>
      </c>
      <c r="C70" s="17">
        <v>34.712899898378389</v>
      </c>
      <c r="D70" s="17"/>
      <c r="E70" s="17">
        <v>2.1665374172879988</v>
      </c>
      <c r="F70" s="17">
        <v>0.22116273597912281</v>
      </c>
      <c r="G70" s="17"/>
      <c r="H70" s="5">
        <v>125</v>
      </c>
      <c r="I70" s="1"/>
      <c r="J70" s="18"/>
    </row>
    <row r="71" spans="1:10" ht="19" x14ac:dyDescent="0.25">
      <c r="A71" s="19" t="s">
        <v>35</v>
      </c>
      <c r="B71" s="20">
        <v>54.361842105263158</v>
      </c>
      <c r="C71" s="20">
        <v>26.371404677484392</v>
      </c>
      <c r="D71" s="20"/>
      <c r="E71" s="20">
        <v>2.1654379640328933</v>
      </c>
      <c r="F71" s="20">
        <v>0.24364880824195351</v>
      </c>
      <c r="G71" s="20"/>
      <c r="H71" s="7">
        <v>152</v>
      </c>
      <c r="I71" s="18"/>
      <c r="J71" s="18"/>
    </row>
    <row r="72" spans="1:10" ht="19" x14ac:dyDescent="0.25">
      <c r="A72" s="15" t="s">
        <v>13</v>
      </c>
      <c r="B72" s="17">
        <v>51.085365853658537</v>
      </c>
      <c r="C72" s="17">
        <v>32.824949817786113</v>
      </c>
      <c r="D72" s="17"/>
      <c r="E72" s="17">
        <v>2.1565288097987807</v>
      </c>
      <c r="F72" s="17">
        <v>0.22275971437794262</v>
      </c>
      <c r="G72" s="17"/>
      <c r="H72" s="5">
        <v>164</v>
      </c>
      <c r="I72" s="1"/>
      <c r="J72" s="18"/>
    </row>
    <row r="73" spans="1:10" ht="19" x14ac:dyDescent="0.25">
      <c r="A73" s="19" t="s">
        <v>26</v>
      </c>
      <c r="B73" s="20">
        <v>59.780219780219781</v>
      </c>
      <c r="C73" s="20">
        <v>30.783762746617718</v>
      </c>
      <c r="D73" s="20"/>
      <c r="E73" s="20">
        <v>2.1521435669120881</v>
      </c>
      <c r="F73" s="20">
        <v>0.2339137823608462</v>
      </c>
      <c r="G73" s="20"/>
      <c r="H73" s="7">
        <v>91</v>
      </c>
      <c r="I73" s="18"/>
      <c r="J73" s="18"/>
    </row>
    <row r="74" spans="1:10" ht="19" x14ac:dyDescent="0.25">
      <c r="A74" s="15" t="s">
        <v>18</v>
      </c>
      <c r="B74" s="17">
        <v>49.5625</v>
      </c>
      <c r="C74" s="17">
        <v>25.973854720319395</v>
      </c>
      <c r="D74" s="17"/>
      <c r="E74" s="17">
        <v>2.1165040017187495</v>
      </c>
      <c r="F74" s="17">
        <v>0.21934133941308878</v>
      </c>
      <c r="G74" s="17"/>
      <c r="H74" s="5">
        <v>32</v>
      </c>
      <c r="I74" s="1"/>
      <c r="J74" s="18"/>
    </row>
    <row r="75" spans="1:10" ht="20" x14ac:dyDescent="0.25">
      <c r="A75" s="3" t="s">
        <v>5</v>
      </c>
      <c r="B75" s="21"/>
      <c r="C75" s="18"/>
      <c r="D75" s="18"/>
      <c r="E75" s="18"/>
      <c r="F75" s="18"/>
      <c r="G75" s="18"/>
      <c r="H75" s="22"/>
      <c r="I75" s="26" t="s">
        <v>49</v>
      </c>
      <c r="J75" s="18"/>
    </row>
    <row r="76" spans="1:10" ht="19" x14ac:dyDescent="0.25">
      <c r="A76" s="15" t="s">
        <v>35</v>
      </c>
      <c r="B76" s="17">
        <v>55.064935064935064</v>
      </c>
      <c r="C76" s="17">
        <v>27.995255276021545</v>
      </c>
      <c r="D76" s="17"/>
      <c r="E76" s="17">
        <v>2.163354354110389</v>
      </c>
      <c r="F76" s="17">
        <v>0.24539334977957952</v>
      </c>
      <c r="G76" s="17"/>
      <c r="H76" s="5">
        <v>154</v>
      </c>
      <c r="I76" s="1"/>
      <c r="J76" s="18"/>
    </row>
    <row r="77" spans="1:10" ht="19" x14ac:dyDescent="0.25">
      <c r="A77" s="19" t="s">
        <v>26</v>
      </c>
      <c r="B77" s="20">
        <v>64.141414141414145</v>
      </c>
      <c r="C77" s="20">
        <v>37.582021890903761</v>
      </c>
      <c r="D77" s="20"/>
      <c r="E77" s="20">
        <v>2.1377693132323219</v>
      </c>
      <c r="F77" s="20">
        <v>0.23636990768725158</v>
      </c>
      <c r="G77" s="20"/>
      <c r="H77" s="7">
        <v>99</v>
      </c>
      <c r="I77" s="18"/>
      <c r="J77" s="18"/>
    </row>
    <row r="78" spans="1:10" ht="19" x14ac:dyDescent="0.25">
      <c r="A78" s="15" t="s">
        <v>15</v>
      </c>
      <c r="B78" s="17">
        <v>90.973856209150327</v>
      </c>
      <c r="C78" s="17">
        <v>53.603455688996462</v>
      </c>
      <c r="D78" s="17"/>
      <c r="E78" s="17">
        <v>2.0946746401013079</v>
      </c>
      <c r="F78" s="17">
        <v>0.24427621435066119</v>
      </c>
      <c r="G78" s="17"/>
      <c r="H78" s="5">
        <v>306</v>
      </c>
      <c r="I78" s="1"/>
      <c r="J78" s="18"/>
    </row>
    <row r="79" spans="1:10" ht="19" x14ac:dyDescent="0.25">
      <c r="A79" s="19" t="s">
        <v>13</v>
      </c>
      <c r="B79" s="20">
        <v>92.865671641791039</v>
      </c>
      <c r="C79" s="20">
        <v>56.414128414624102</v>
      </c>
      <c r="D79" s="20"/>
      <c r="E79" s="20">
        <v>2.0632008949253757</v>
      </c>
      <c r="F79" s="20">
        <v>0.25049684208686135</v>
      </c>
      <c r="G79" s="20"/>
      <c r="H79" s="7">
        <v>536</v>
      </c>
      <c r="I79" s="18"/>
      <c r="J79" s="18"/>
    </row>
    <row r="80" spans="1:10" ht="19" x14ac:dyDescent="0.25">
      <c r="A80" s="15" t="s">
        <v>16</v>
      </c>
      <c r="B80" s="17">
        <v>97.284153005464475</v>
      </c>
      <c r="C80" s="17">
        <v>47.729504780730991</v>
      </c>
      <c r="D80" s="17"/>
      <c r="E80" s="17">
        <v>2.045071438049181</v>
      </c>
      <c r="F80" s="17">
        <v>0.23764281537474621</v>
      </c>
      <c r="G80" s="17"/>
      <c r="H80" s="5">
        <v>183</v>
      </c>
      <c r="I80" s="1"/>
      <c r="J80" s="18"/>
    </row>
    <row r="81" spans="1:10" ht="19" x14ac:dyDescent="0.25">
      <c r="A81" s="19" t="s">
        <v>17</v>
      </c>
      <c r="B81" s="20">
        <v>138.39726027397259</v>
      </c>
      <c r="C81" s="20">
        <v>90.875332755928653</v>
      </c>
      <c r="D81" s="20"/>
      <c r="E81" s="20">
        <v>2.0430998167534256</v>
      </c>
      <c r="F81" s="20">
        <v>0.25328927563621262</v>
      </c>
      <c r="G81" s="20"/>
      <c r="H81" s="7">
        <v>73</v>
      </c>
      <c r="I81" s="18"/>
      <c r="J81" s="18"/>
    </row>
    <row r="82" spans="1:10" ht="19" x14ac:dyDescent="0.25">
      <c r="A82" s="15" t="s">
        <v>14</v>
      </c>
      <c r="B82" s="17">
        <v>124.22612085769981</v>
      </c>
      <c r="C82" s="17">
        <v>69.827686491413829</v>
      </c>
      <c r="D82" s="17"/>
      <c r="E82" s="17">
        <v>2.040423812604292</v>
      </c>
      <c r="F82" s="17">
        <v>0.24430718087532433</v>
      </c>
      <c r="G82" s="17"/>
      <c r="H82" s="5">
        <v>513</v>
      </c>
      <c r="I82" s="1"/>
      <c r="J82" s="18"/>
    </row>
  </sheetData>
  <mergeCells count="3">
    <mergeCell ref="B2:C2"/>
    <mergeCell ref="E2:G2"/>
    <mergeCell ref="H2:I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6029-D14F-3141-82DE-A42BD3831BB6}">
  <dimension ref="A1:K15"/>
  <sheetViews>
    <sheetView workbookViewId="0">
      <selection activeCell="B5" sqref="B5"/>
    </sheetView>
  </sheetViews>
  <sheetFormatPr baseColWidth="10" defaultRowHeight="16" x14ac:dyDescent="0.2"/>
  <cols>
    <col min="1" max="1" width="15.6640625" bestFit="1" customWidth="1"/>
  </cols>
  <sheetData>
    <row r="1" spans="1:11" ht="20" x14ac:dyDescent="0.25">
      <c r="A1" s="27" t="s">
        <v>0</v>
      </c>
      <c r="B1" s="61" t="s">
        <v>54</v>
      </c>
      <c r="C1" s="61"/>
      <c r="D1" s="28"/>
      <c r="E1" s="62"/>
      <c r="F1" s="62"/>
      <c r="G1" s="62"/>
      <c r="H1" s="62"/>
      <c r="I1" s="62"/>
      <c r="J1" s="39"/>
      <c r="K1" s="39"/>
    </row>
    <row r="2" spans="1:11" ht="20" x14ac:dyDescent="0.25">
      <c r="A2" s="32" t="s">
        <v>40</v>
      </c>
      <c r="B2" s="3" t="s">
        <v>3</v>
      </c>
      <c r="C2" s="3" t="s">
        <v>4</v>
      </c>
      <c r="D2" s="40"/>
      <c r="E2" s="40"/>
      <c r="F2" s="40"/>
      <c r="G2" s="40"/>
      <c r="H2" s="40"/>
      <c r="I2" s="40"/>
      <c r="J2" s="39"/>
      <c r="K2" s="39"/>
    </row>
    <row r="3" spans="1:11" ht="20" x14ac:dyDescent="0.25">
      <c r="A3" s="23" t="s">
        <v>5</v>
      </c>
      <c r="B3" s="36">
        <v>2.0364947347270159</v>
      </c>
      <c r="C3" s="36">
        <v>2.1644945025334721</v>
      </c>
      <c r="D3" s="28"/>
      <c r="E3" s="33"/>
      <c r="F3" s="33"/>
      <c r="G3" s="28"/>
      <c r="H3" s="28"/>
      <c r="I3" s="37"/>
      <c r="J3" s="39"/>
      <c r="K3" s="39"/>
    </row>
    <row r="4" spans="1:11" ht="20" x14ac:dyDescent="0.25">
      <c r="A4" s="46">
        <v>2005</v>
      </c>
      <c r="B4" s="66">
        <v>2.1207142857142856</v>
      </c>
      <c r="C4" s="66">
        <v>2.1779409522499988</v>
      </c>
      <c r="D4" s="28"/>
      <c r="E4" s="33"/>
      <c r="F4" s="33"/>
      <c r="G4" s="33"/>
      <c r="H4" s="28"/>
      <c r="I4" s="28"/>
    </row>
    <row r="5" spans="1:11" ht="20" x14ac:dyDescent="0.25">
      <c r="A5" s="23">
        <v>2006</v>
      </c>
      <c r="B5" s="36">
        <v>1.9736798450681809</v>
      </c>
      <c r="C5" s="36">
        <v>2.2242343944117628</v>
      </c>
      <c r="D5" s="28"/>
      <c r="E5" s="33"/>
      <c r="F5" s="33"/>
      <c r="G5" s="33"/>
      <c r="H5" s="28"/>
      <c r="I5" s="28"/>
    </row>
    <row r="6" spans="1:11" ht="20" x14ac:dyDescent="0.25">
      <c r="A6" s="46">
        <v>2007</v>
      </c>
      <c r="B6" s="66">
        <v>2.0115511582470584</v>
      </c>
      <c r="C6" s="66">
        <v>2.2083869015733337</v>
      </c>
      <c r="D6" s="28"/>
      <c r="E6" s="33"/>
      <c r="F6" s="33"/>
      <c r="G6" s="33"/>
      <c r="H6" s="28"/>
      <c r="I6" s="28"/>
    </row>
    <row r="7" spans="1:11" ht="20" x14ac:dyDescent="0.25">
      <c r="A7" s="23">
        <v>2008</v>
      </c>
      <c r="B7" s="36">
        <v>2.0050176091485148</v>
      </c>
      <c r="C7" s="36">
        <v>2.0907800873023263</v>
      </c>
      <c r="D7" s="28"/>
      <c r="E7" s="33"/>
      <c r="F7" s="33"/>
      <c r="G7" s="33"/>
      <c r="H7" s="28"/>
      <c r="I7" s="28"/>
    </row>
    <row r="8" spans="1:11" ht="20" x14ac:dyDescent="0.25">
      <c r="A8" s="46">
        <v>2009</v>
      </c>
      <c r="B8" s="66">
        <v>2.0292344128725488</v>
      </c>
      <c r="C8" s="66">
        <v>2.1751525249999983</v>
      </c>
      <c r="D8" s="28"/>
      <c r="E8" s="33"/>
      <c r="F8" s="33"/>
      <c r="G8" s="33"/>
      <c r="H8" s="28"/>
      <c r="I8" s="28"/>
    </row>
    <row r="9" spans="1:11" ht="20" x14ac:dyDescent="0.25">
      <c r="A9" s="23">
        <v>2010</v>
      </c>
      <c r="B9" s="36">
        <v>2.0549798224397153</v>
      </c>
      <c r="C9" s="36">
        <v>2.1326993528055547</v>
      </c>
      <c r="D9" s="28"/>
      <c r="E9" s="33"/>
      <c r="F9" s="33"/>
      <c r="G9" s="33"/>
      <c r="H9" s="28"/>
      <c r="I9" s="28"/>
    </row>
    <row r="10" spans="1:11" ht="20" x14ac:dyDescent="0.25">
      <c r="A10" s="46">
        <v>2011</v>
      </c>
      <c r="B10" s="66">
        <v>2.0260550926470593</v>
      </c>
      <c r="C10" s="66">
        <v>2.1741249127169811</v>
      </c>
      <c r="D10" s="28"/>
      <c r="E10" s="33"/>
      <c r="F10" s="33"/>
      <c r="G10" s="33"/>
      <c r="H10" s="28"/>
      <c r="I10" s="28"/>
    </row>
    <row r="11" spans="1:11" ht="20" x14ac:dyDescent="0.25">
      <c r="A11" s="23">
        <v>2012</v>
      </c>
      <c r="B11" s="36">
        <v>2.0392141122977097</v>
      </c>
      <c r="C11" s="36">
        <v>2.1452844277142855</v>
      </c>
      <c r="D11" s="28"/>
      <c r="E11" s="33"/>
      <c r="F11" s="33"/>
      <c r="G11" s="33"/>
      <c r="H11" s="28"/>
      <c r="I11" s="28"/>
    </row>
    <row r="12" spans="1:11" ht="20" x14ac:dyDescent="0.25">
      <c r="A12" s="46">
        <v>2013</v>
      </c>
      <c r="B12" s="66">
        <v>2.0512632943852447</v>
      </c>
      <c r="C12" s="66">
        <v>2.206172716630951</v>
      </c>
      <c r="D12" s="28"/>
      <c r="E12" s="33"/>
      <c r="F12" s="33"/>
      <c r="G12" s="33"/>
      <c r="H12" s="28"/>
      <c r="I12" s="28"/>
    </row>
    <row r="13" spans="1:11" ht="20" x14ac:dyDescent="0.25">
      <c r="A13" s="23">
        <v>2014</v>
      </c>
      <c r="B13" s="36">
        <v>2.0466709221176478</v>
      </c>
      <c r="C13" s="36">
        <v>2.1840743075806448</v>
      </c>
      <c r="D13" s="28"/>
      <c r="E13" s="33"/>
      <c r="F13" s="33"/>
      <c r="G13" s="33"/>
      <c r="H13" s="28"/>
      <c r="I13" s="28"/>
    </row>
    <row r="14" spans="1:11" ht="20" x14ac:dyDescent="0.25">
      <c r="A14" s="46">
        <v>2015</v>
      </c>
      <c r="B14" s="66">
        <v>2.0430615270592098</v>
      </c>
      <c r="C14" s="66">
        <v>2.0905889498823522</v>
      </c>
      <c r="D14" s="28"/>
      <c r="E14" s="33"/>
      <c r="F14" s="33"/>
      <c r="G14" s="33"/>
      <c r="H14" s="28"/>
      <c r="I14" s="28"/>
    </row>
    <row r="15" spans="1:11" ht="20" x14ac:dyDescent="0.25">
      <c r="A15" s="38" t="s">
        <v>39</v>
      </c>
      <c r="B15" s="36">
        <v>0.84</v>
      </c>
      <c r="C15" s="36">
        <v>0.318</v>
      </c>
      <c r="D15" s="28"/>
      <c r="E15" s="33"/>
      <c r="F15" s="33"/>
      <c r="G15" s="33"/>
      <c r="H15" s="28"/>
      <c r="I15" s="28"/>
    </row>
  </sheetData>
  <mergeCells count="3">
    <mergeCell ref="B1:C1"/>
    <mergeCell ref="E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D5A3-0F38-864E-B9E4-B3363E25E7CC}">
  <dimension ref="A3:G17"/>
  <sheetViews>
    <sheetView workbookViewId="0">
      <selection activeCell="B18" sqref="B18"/>
    </sheetView>
  </sheetViews>
  <sheetFormatPr baseColWidth="10" defaultRowHeight="16" x14ac:dyDescent="0.2"/>
  <cols>
    <col min="1" max="1" width="43" bestFit="1" customWidth="1"/>
    <col min="2" max="2" width="8.1640625" bestFit="1" customWidth="1"/>
    <col min="3" max="3" width="10" bestFit="1" customWidth="1"/>
    <col min="4" max="4" width="6.6640625" bestFit="1" customWidth="1"/>
    <col min="5" max="5" width="8.1640625" bestFit="1" customWidth="1"/>
    <col min="6" max="6" width="10" bestFit="1" customWidth="1"/>
    <col min="7" max="7" width="6.1640625" bestFit="1" customWidth="1"/>
  </cols>
  <sheetData>
    <row r="3" spans="1:7" ht="20" x14ac:dyDescent="0.25">
      <c r="A3" s="50" t="s">
        <v>0</v>
      </c>
      <c r="B3" s="61" t="s">
        <v>1</v>
      </c>
      <c r="C3" s="61"/>
      <c r="D3" s="50"/>
      <c r="E3" s="61" t="s">
        <v>2</v>
      </c>
      <c r="F3" s="61"/>
      <c r="G3" s="61"/>
    </row>
    <row r="4" spans="1:7" ht="20" x14ac:dyDescent="0.25">
      <c r="A4" s="3"/>
      <c r="B4" s="3" t="s">
        <v>3</v>
      </c>
      <c r="C4" s="3" t="s">
        <v>4</v>
      </c>
      <c r="D4" s="3" t="s">
        <v>5</v>
      </c>
      <c r="E4" s="3" t="s">
        <v>3</v>
      </c>
      <c r="F4" s="3" t="s">
        <v>4</v>
      </c>
      <c r="G4" s="3" t="s">
        <v>44</v>
      </c>
    </row>
    <row r="5" spans="1:7" ht="20" x14ac:dyDescent="0.25">
      <c r="A5" s="23" t="s">
        <v>5</v>
      </c>
      <c r="B5" s="50">
        <v>1060</v>
      </c>
      <c r="C5" s="50">
        <v>463</v>
      </c>
      <c r="D5" s="50">
        <v>1523</v>
      </c>
      <c r="E5" s="12">
        <v>0.69599474720945498</v>
      </c>
      <c r="F5" s="12">
        <v>0.30400525279054497</v>
      </c>
      <c r="G5" s="12"/>
    </row>
    <row r="6" spans="1:7" ht="20" x14ac:dyDescent="0.25">
      <c r="A6" s="46" t="s">
        <v>6</v>
      </c>
      <c r="B6" s="11"/>
      <c r="C6" s="11"/>
      <c r="D6" s="11"/>
      <c r="E6" s="10"/>
      <c r="F6" s="11"/>
      <c r="G6" s="11"/>
    </row>
    <row r="7" spans="1:7" ht="20" x14ac:dyDescent="0.25">
      <c r="A7" s="23" t="s">
        <v>7</v>
      </c>
      <c r="B7" s="50">
        <v>555</v>
      </c>
      <c r="C7" s="50">
        <v>185</v>
      </c>
      <c r="D7" s="50">
        <v>740</v>
      </c>
      <c r="E7" s="12">
        <v>0.52300000000000002</v>
      </c>
      <c r="F7" s="12">
        <v>0.4</v>
      </c>
      <c r="G7" s="12">
        <v>0.48588000000000003</v>
      </c>
    </row>
    <row r="8" spans="1:7" ht="20" x14ac:dyDescent="0.25">
      <c r="A8" s="46" t="s">
        <v>8</v>
      </c>
      <c r="B8" s="11">
        <v>174</v>
      </c>
      <c r="C8" s="11">
        <v>62</v>
      </c>
      <c r="D8" s="11">
        <v>236</v>
      </c>
      <c r="E8" s="10">
        <v>0.16400000000000001</v>
      </c>
      <c r="F8" s="10">
        <v>0.13400000000000001</v>
      </c>
      <c r="G8" s="10">
        <v>0.15496000000000001</v>
      </c>
    </row>
    <row r="9" spans="1:7" ht="20" x14ac:dyDescent="0.25">
      <c r="A9" s="23" t="s">
        <v>41</v>
      </c>
      <c r="B9" s="48">
        <v>202</v>
      </c>
      <c r="C9" s="50">
        <v>27</v>
      </c>
      <c r="D9" s="50">
        <v>229</v>
      </c>
      <c r="E9" s="12">
        <v>0.191</v>
      </c>
      <c r="F9" s="12">
        <v>5.8000000000000003E-2</v>
      </c>
      <c r="G9" s="12">
        <v>0.15035999999999999</v>
      </c>
    </row>
    <row r="10" spans="1:7" ht="20" x14ac:dyDescent="0.25">
      <c r="A10" s="46" t="s">
        <v>11</v>
      </c>
      <c r="B10" s="11">
        <v>84</v>
      </c>
      <c r="C10" s="11">
        <v>26</v>
      </c>
      <c r="D10" s="11">
        <v>110</v>
      </c>
      <c r="E10" s="10">
        <v>7.9000000000000001E-2</v>
      </c>
      <c r="F10" s="10">
        <v>5.6000000000000001E-2</v>
      </c>
      <c r="G10" s="10">
        <v>7.2230000000000003E-2</v>
      </c>
    </row>
    <row r="11" spans="1:7" ht="20" x14ac:dyDescent="0.25">
      <c r="A11" s="23" t="s">
        <v>9</v>
      </c>
      <c r="B11" s="50">
        <v>82</v>
      </c>
      <c r="C11" s="50">
        <v>27</v>
      </c>
      <c r="D11" s="50">
        <v>109</v>
      </c>
      <c r="E11" s="12">
        <v>7.6999999999999999E-2</v>
      </c>
      <c r="F11" s="12">
        <v>5.8000000000000003E-2</v>
      </c>
      <c r="G11" s="12">
        <v>7.1569999999999995E-2</v>
      </c>
    </row>
    <row r="12" spans="1:7" ht="20" x14ac:dyDescent="0.25">
      <c r="A12" s="46" t="s">
        <v>10</v>
      </c>
      <c r="B12" s="11">
        <v>64</v>
      </c>
      <c r="C12" s="11">
        <v>34</v>
      </c>
      <c r="D12" s="11">
        <v>98</v>
      </c>
      <c r="E12" s="10">
        <v>0.06</v>
      </c>
      <c r="F12" s="10">
        <v>7.2999999999999995E-2</v>
      </c>
      <c r="G12" s="10">
        <v>6.4349999999999991E-2</v>
      </c>
    </row>
    <row r="13" spans="1:7" ht="20" x14ac:dyDescent="0.25">
      <c r="A13" s="23" t="s">
        <v>12</v>
      </c>
      <c r="B13" s="50">
        <v>52</v>
      </c>
      <c r="C13" s="50">
        <v>39</v>
      </c>
      <c r="D13" s="50">
        <v>91</v>
      </c>
      <c r="E13" s="12">
        <v>4.9000000000000002E-2</v>
      </c>
      <c r="F13" s="12">
        <v>8.4000000000000005E-2</v>
      </c>
      <c r="G13" s="12">
        <v>5.9749999999999998E-2</v>
      </c>
    </row>
    <row r="14" spans="1:7" ht="20" x14ac:dyDescent="0.25">
      <c r="A14" s="47" t="s">
        <v>42</v>
      </c>
      <c r="B14" s="11">
        <v>69</v>
      </c>
      <c r="C14" s="11">
        <v>13</v>
      </c>
      <c r="D14" s="11">
        <v>82</v>
      </c>
      <c r="E14" s="10">
        <v>6.5000000000000002E-2</v>
      </c>
      <c r="F14" s="10">
        <v>2.8000000000000001E-2</v>
      </c>
      <c r="G14" s="10">
        <v>5.3840000000000006E-2</v>
      </c>
    </row>
    <row r="15" spans="1:7" ht="20" x14ac:dyDescent="0.25">
      <c r="A15" s="49" t="s">
        <v>43</v>
      </c>
      <c r="B15" s="50">
        <v>36</v>
      </c>
      <c r="C15" s="50">
        <v>39</v>
      </c>
      <c r="D15" s="50">
        <v>75</v>
      </c>
      <c r="E15" s="12">
        <v>3.4000000000000002E-2</v>
      </c>
      <c r="F15" s="12">
        <v>8.4000000000000005E-2</v>
      </c>
      <c r="G15" s="12">
        <v>4.9240000000000006E-2</v>
      </c>
    </row>
    <row r="16" spans="1:7" ht="20" x14ac:dyDescent="0.25">
      <c r="A16" s="47" t="s">
        <v>45</v>
      </c>
      <c r="B16" s="11">
        <v>52</v>
      </c>
      <c r="C16" s="11">
        <v>17</v>
      </c>
      <c r="D16" s="11">
        <v>69</v>
      </c>
      <c r="E16" s="10">
        <v>4.9000000000000002E-2</v>
      </c>
      <c r="F16" s="10">
        <v>3.6999999999999998E-2</v>
      </c>
      <c r="G16" s="10">
        <v>4.4999999999999998E-2</v>
      </c>
    </row>
    <row r="17" spans="1:7" ht="20" x14ac:dyDescent="0.25">
      <c r="A17" s="49" t="s">
        <v>46</v>
      </c>
      <c r="B17" s="50">
        <v>41</v>
      </c>
      <c r="C17" s="50">
        <v>22</v>
      </c>
      <c r="D17" s="50">
        <v>35</v>
      </c>
      <c r="E17" s="12">
        <v>1.2E-2</v>
      </c>
      <c r="F17" s="12">
        <v>4.8000000000000001E-2</v>
      </c>
      <c r="G17" s="12">
        <v>2.3E-2</v>
      </c>
    </row>
  </sheetData>
  <mergeCells count="2">
    <mergeCell ref="B3:C3"/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9B23-2786-8C4B-8149-8C3CF52CA184}">
  <dimension ref="A2:E9"/>
  <sheetViews>
    <sheetView workbookViewId="0">
      <selection activeCell="B26" sqref="B26"/>
    </sheetView>
  </sheetViews>
  <sheetFormatPr baseColWidth="10" defaultRowHeight="16" x14ac:dyDescent="0.2"/>
  <cols>
    <col min="1" max="1" width="37.83203125" customWidth="1"/>
    <col min="2" max="2" width="16.33203125" customWidth="1"/>
    <col min="3" max="3" width="10" bestFit="1" customWidth="1"/>
    <col min="4" max="4" width="15.1640625" bestFit="1" customWidth="1"/>
  </cols>
  <sheetData>
    <row r="2" spans="1:5" ht="20" x14ac:dyDescent="0.25">
      <c r="A2" s="52" t="s">
        <v>121</v>
      </c>
      <c r="B2" s="53" t="s">
        <v>122</v>
      </c>
      <c r="C2" s="53" t="s">
        <v>2</v>
      </c>
      <c r="D2" s="53" t="s">
        <v>123</v>
      </c>
    </row>
    <row r="3" spans="1:5" ht="20" x14ac:dyDescent="0.25">
      <c r="A3" s="54" t="s">
        <v>124</v>
      </c>
      <c r="B3" s="55">
        <v>3924</v>
      </c>
      <c r="C3" s="55">
        <v>17</v>
      </c>
      <c r="D3" s="55" t="s">
        <v>5</v>
      </c>
    </row>
    <row r="4" spans="1:5" ht="20" x14ac:dyDescent="0.25">
      <c r="A4" s="56" t="s">
        <v>125</v>
      </c>
      <c r="B4" s="53">
        <v>2322</v>
      </c>
      <c r="C4" s="53">
        <v>9</v>
      </c>
      <c r="D4" s="53">
        <v>1523</v>
      </c>
    </row>
    <row r="5" spans="1:5" ht="20" x14ac:dyDescent="0.25">
      <c r="A5" s="57" t="s">
        <v>126</v>
      </c>
      <c r="B5" s="58">
        <v>931</v>
      </c>
      <c r="C5" s="58">
        <v>4</v>
      </c>
      <c r="D5" s="58"/>
    </row>
    <row r="6" spans="1:5" ht="20" x14ac:dyDescent="0.25">
      <c r="A6" s="56" t="s">
        <v>127</v>
      </c>
      <c r="B6" s="53">
        <v>8991</v>
      </c>
      <c r="C6" s="53">
        <v>38</v>
      </c>
      <c r="D6" s="53">
        <v>740</v>
      </c>
    </row>
    <row r="7" spans="1:5" ht="20" x14ac:dyDescent="0.25">
      <c r="A7" s="57" t="s">
        <v>128</v>
      </c>
      <c r="B7" s="58">
        <v>1310</v>
      </c>
      <c r="C7" s="58">
        <v>6</v>
      </c>
      <c r="D7" s="58">
        <v>236</v>
      </c>
    </row>
    <row r="8" spans="1:5" ht="20" x14ac:dyDescent="0.25">
      <c r="A8" s="56" t="s">
        <v>129</v>
      </c>
      <c r="B8" s="59">
        <v>1333</v>
      </c>
      <c r="C8" s="53">
        <v>6</v>
      </c>
      <c r="D8" s="53">
        <v>229</v>
      </c>
      <c r="E8" s="51"/>
    </row>
    <row r="9" spans="1:5" x14ac:dyDescent="0.2">
      <c r="A9" s="60"/>
      <c r="B9" s="60"/>
      <c r="C9" s="60"/>
      <c r="D9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7A20-3882-5F49-843B-E4AA8F12C4CD}">
  <dimension ref="A1"/>
  <sheetViews>
    <sheetView workbookViewId="0">
      <selection activeCell="K28" sqref="K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30AA-FE82-CC46-9CE0-499EF2D2847D}">
  <dimension ref="A1:H22"/>
  <sheetViews>
    <sheetView workbookViewId="0">
      <selection activeCell="I10" sqref="I10:I11"/>
    </sheetView>
  </sheetViews>
  <sheetFormatPr baseColWidth="10" defaultRowHeight="16" x14ac:dyDescent="0.2"/>
  <cols>
    <col min="1" max="1" width="13.33203125" customWidth="1"/>
    <col min="3" max="3" width="15.6640625" bestFit="1" customWidth="1"/>
    <col min="5" max="5" width="13.33203125" customWidth="1"/>
    <col min="7" max="7" width="16.33203125" customWidth="1"/>
  </cols>
  <sheetData>
    <row r="1" spans="1:8" ht="20" x14ac:dyDescent="0.25">
      <c r="A1" s="61" t="s">
        <v>23</v>
      </c>
      <c r="B1" s="61"/>
      <c r="C1" s="63" t="s">
        <v>13</v>
      </c>
      <c r="D1" s="63"/>
      <c r="E1" s="64" t="s">
        <v>15</v>
      </c>
      <c r="F1" s="64"/>
      <c r="G1" s="63" t="s">
        <v>16</v>
      </c>
      <c r="H1" s="63"/>
    </row>
    <row r="2" spans="1:8" ht="19" x14ac:dyDescent="0.25">
      <c r="A2" s="19" t="s">
        <v>55</v>
      </c>
      <c r="B2" s="7">
        <v>198</v>
      </c>
      <c r="C2" s="19" t="s">
        <v>56</v>
      </c>
      <c r="D2" s="7">
        <v>126</v>
      </c>
      <c r="E2" s="19" t="s">
        <v>56</v>
      </c>
      <c r="F2" s="7">
        <v>77</v>
      </c>
      <c r="G2" s="19" t="s">
        <v>57</v>
      </c>
      <c r="H2" s="7">
        <v>109</v>
      </c>
    </row>
    <row r="3" spans="1:8" ht="19" x14ac:dyDescent="0.25">
      <c r="A3" s="19" t="s">
        <v>57</v>
      </c>
      <c r="B3" s="7">
        <v>115</v>
      </c>
      <c r="C3" s="19" t="s">
        <v>55</v>
      </c>
      <c r="D3" s="7">
        <v>118</v>
      </c>
      <c r="E3" s="19" t="s">
        <v>58</v>
      </c>
      <c r="F3" s="7">
        <v>58</v>
      </c>
      <c r="G3" s="19" t="s">
        <v>59</v>
      </c>
      <c r="H3" s="7">
        <v>57</v>
      </c>
    </row>
    <row r="4" spans="1:8" ht="19" x14ac:dyDescent="0.25">
      <c r="A4" s="19" t="s">
        <v>56</v>
      </c>
      <c r="B4" s="7">
        <v>108</v>
      </c>
      <c r="C4" s="19" t="s">
        <v>60</v>
      </c>
      <c r="D4" s="7">
        <v>63</v>
      </c>
      <c r="E4" s="19" t="s">
        <v>55</v>
      </c>
      <c r="F4" s="7">
        <v>35</v>
      </c>
      <c r="G4" s="19" t="s">
        <v>55</v>
      </c>
      <c r="H4" s="7">
        <v>48</v>
      </c>
    </row>
    <row r="5" spans="1:8" ht="40" x14ac:dyDescent="0.25">
      <c r="A5" s="41" t="s">
        <v>61</v>
      </c>
      <c r="B5" s="42">
        <v>66</v>
      </c>
      <c r="C5" s="41" t="s">
        <v>61</v>
      </c>
      <c r="D5" s="42">
        <v>58</v>
      </c>
      <c r="E5" s="41" t="s">
        <v>57</v>
      </c>
      <c r="F5" s="42">
        <v>29</v>
      </c>
      <c r="G5" s="43" t="s">
        <v>62</v>
      </c>
      <c r="H5" s="7">
        <v>39</v>
      </c>
    </row>
    <row r="6" spans="1:8" ht="19" x14ac:dyDescent="0.25">
      <c r="A6" s="19" t="s">
        <v>59</v>
      </c>
      <c r="B6" s="7">
        <v>57</v>
      </c>
      <c r="C6" s="19" t="s">
        <v>58</v>
      </c>
      <c r="D6" s="7">
        <v>48</v>
      </c>
      <c r="E6" s="19" t="s">
        <v>63</v>
      </c>
      <c r="F6" s="7">
        <v>17</v>
      </c>
      <c r="G6" s="19" t="s">
        <v>64</v>
      </c>
      <c r="H6" s="7">
        <v>24</v>
      </c>
    </row>
    <row r="7" spans="1:8" ht="19" x14ac:dyDescent="0.25">
      <c r="A7" s="19" t="s">
        <v>65</v>
      </c>
      <c r="B7" s="7">
        <v>49</v>
      </c>
      <c r="C7" s="19" t="s">
        <v>57</v>
      </c>
      <c r="D7" s="7">
        <v>45</v>
      </c>
      <c r="E7" s="19" t="s">
        <v>61</v>
      </c>
      <c r="F7" s="7">
        <v>14</v>
      </c>
      <c r="G7" s="19" t="s">
        <v>56</v>
      </c>
      <c r="H7" s="7">
        <v>24</v>
      </c>
    </row>
    <row r="8" spans="1:8" ht="19" x14ac:dyDescent="0.25">
      <c r="A8" s="19" t="s">
        <v>66</v>
      </c>
      <c r="B8" s="7">
        <v>47</v>
      </c>
      <c r="C8" s="19" t="s">
        <v>67</v>
      </c>
      <c r="D8" s="7">
        <v>36</v>
      </c>
      <c r="E8" s="19" t="s">
        <v>66</v>
      </c>
      <c r="F8" s="7">
        <v>12</v>
      </c>
      <c r="G8" s="19" t="s">
        <v>60</v>
      </c>
      <c r="H8" s="7">
        <v>18</v>
      </c>
    </row>
    <row r="9" spans="1:8" ht="19" x14ac:dyDescent="0.25">
      <c r="A9" s="19" t="s">
        <v>62</v>
      </c>
      <c r="B9" s="7">
        <v>37</v>
      </c>
      <c r="C9" s="19" t="s">
        <v>68</v>
      </c>
      <c r="D9" s="7">
        <v>28</v>
      </c>
      <c r="E9" s="19" t="s">
        <v>69</v>
      </c>
      <c r="F9" s="7">
        <v>12</v>
      </c>
      <c r="G9" s="19" t="s">
        <v>61</v>
      </c>
      <c r="H9" s="7">
        <v>18</v>
      </c>
    </row>
    <row r="10" spans="1:8" ht="19" x14ac:dyDescent="0.25">
      <c r="A10" s="19" t="s">
        <v>70</v>
      </c>
      <c r="B10" s="7">
        <v>34</v>
      </c>
      <c r="C10" s="19" t="s">
        <v>71</v>
      </c>
      <c r="D10" s="7">
        <v>22</v>
      </c>
      <c r="E10" s="19" t="s">
        <v>72</v>
      </c>
      <c r="F10" s="7">
        <v>12</v>
      </c>
      <c r="G10" s="19" t="s">
        <v>66</v>
      </c>
      <c r="H10" s="7">
        <v>17</v>
      </c>
    </row>
    <row r="11" spans="1:8" ht="19" x14ac:dyDescent="0.25">
      <c r="A11" s="19" t="s">
        <v>64</v>
      </c>
      <c r="B11" s="7">
        <v>33</v>
      </c>
      <c r="C11" s="19" t="s">
        <v>73</v>
      </c>
      <c r="D11" s="7">
        <v>21</v>
      </c>
      <c r="E11" s="19" t="s">
        <v>74</v>
      </c>
      <c r="F11" s="7">
        <v>11</v>
      </c>
      <c r="G11" s="19" t="s">
        <v>75</v>
      </c>
      <c r="H11" s="7">
        <v>14</v>
      </c>
    </row>
    <row r="12" spans="1:8" ht="20" x14ac:dyDescent="0.25">
      <c r="A12" s="64" t="s">
        <v>17</v>
      </c>
      <c r="B12" s="64"/>
      <c r="C12" s="63" t="s">
        <v>19</v>
      </c>
      <c r="D12" s="63"/>
      <c r="E12" s="64" t="s">
        <v>20</v>
      </c>
      <c r="F12" s="64"/>
      <c r="G12" s="63" t="s">
        <v>18</v>
      </c>
      <c r="H12" s="63"/>
    </row>
    <row r="13" spans="1:8" ht="19" x14ac:dyDescent="0.25">
      <c r="A13" s="19" t="s">
        <v>55</v>
      </c>
      <c r="B13" s="7">
        <v>34</v>
      </c>
      <c r="C13" s="19" t="s">
        <v>55</v>
      </c>
      <c r="D13" s="7">
        <v>15</v>
      </c>
      <c r="E13" s="19" t="s">
        <v>55</v>
      </c>
      <c r="F13" s="7">
        <v>17</v>
      </c>
      <c r="G13" s="19" t="s">
        <v>55</v>
      </c>
      <c r="H13" s="7">
        <v>10</v>
      </c>
    </row>
    <row r="14" spans="1:8" ht="19" x14ac:dyDescent="0.25">
      <c r="A14" s="19" t="s">
        <v>66</v>
      </c>
      <c r="B14" s="7">
        <v>12</v>
      </c>
      <c r="C14" s="19" t="s">
        <v>56</v>
      </c>
      <c r="D14" s="7">
        <v>11</v>
      </c>
      <c r="E14" s="19" t="s">
        <v>57</v>
      </c>
      <c r="F14" s="7">
        <v>10</v>
      </c>
      <c r="G14" s="19" t="s">
        <v>56</v>
      </c>
      <c r="H14" s="7">
        <v>7</v>
      </c>
    </row>
    <row r="15" spans="1:8" ht="19" x14ac:dyDescent="0.25">
      <c r="A15" s="19" t="s">
        <v>57</v>
      </c>
      <c r="B15" s="7">
        <v>12</v>
      </c>
      <c r="C15" s="19" t="s">
        <v>60</v>
      </c>
      <c r="D15" s="7">
        <v>8</v>
      </c>
      <c r="E15" s="19" t="s">
        <v>66</v>
      </c>
      <c r="F15" s="7">
        <v>7</v>
      </c>
      <c r="G15" s="19" t="s">
        <v>66</v>
      </c>
      <c r="H15" s="7">
        <v>5</v>
      </c>
    </row>
    <row r="16" spans="1:8" ht="42" customHeight="1" x14ac:dyDescent="0.2">
      <c r="A16" s="43" t="s">
        <v>62</v>
      </c>
      <c r="B16" s="42">
        <v>11</v>
      </c>
      <c r="C16" s="41" t="s">
        <v>61</v>
      </c>
      <c r="D16" s="42">
        <v>7</v>
      </c>
      <c r="E16" s="43" t="s">
        <v>62</v>
      </c>
      <c r="F16" s="42">
        <v>7</v>
      </c>
      <c r="G16" s="41" t="s">
        <v>75</v>
      </c>
      <c r="H16" s="44">
        <v>5</v>
      </c>
    </row>
    <row r="17" spans="1:8" ht="40" x14ac:dyDescent="0.25">
      <c r="A17" s="41" t="s">
        <v>76</v>
      </c>
      <c r="B17" s="42">
        <v>8</v>
      </c>
      <c r="C17" s="41" t="s">
        <v>77</v>
      </c>
      <c r="D17" s="42">
        <v>6</v>
      </c>
      <c r="E17" s="41" t="s">
        <v>65</v>
      </c>
      <c r="F17" s="42">
        <v>5</v>
      </c>
      <c r="G17" s="43" t="s">
        <v>78</v>
      </c>
      <c r="H17" s="7">
        <v>4</v>
      </c>
    </row>
    <row r="18" spans="1:8" ht="19" x14ac:dyDescent="0.25">
      <c r="A18" s="19" t="s">
        <v>56</v>
      </c>
      <c r="B18" s="7">
        <v>7</v>
      </c>
      <c r="C18" s="19" t="s">
        <v>79</v>
      </c>
      <c r="D18" s="7">
        <v>4</v>
      </c>
      <c r="E18" s="19" t="s">
        <v>80</v>
      </c>
      <c r="F18" s="7">
        <v>4</v>
      </c>
      <c r="G18" s="19" t="s">
        <v>81</v>
      </c>
      <c r="H18" s="7">
        <v>3</v>
      </c>
    </row>
    <row r="19" spans="1:8" ht="19" x14ac:dyDescent="0.25">
      <c r="A19" s="19" t="s">
        <v>64</v>
      </c>
      <c r="B19" s="7">
        <v>6</v>
      </c>
      <c r="C19" s="19" t="s">
        <v>82</v>
      </c>
      <c r="D19" s="7">
        <v>4</v>
      </c>
      <c r="E19" s="19" t="s">
        <v>63</v>
      </c>
      <c r="F19" s="7">
        <v>3</v>
      </c>
      <c r="G19" s="19" t="s">
        <v>58</v>
      </c>
      <c r="H19" s="7">
        <v>2</v>
      </c>
    </row>
    <row r="20" spans="1:8" ht="19" x14ac:dyDescent="0.25">
      <c r="A20" s="19" t="s">
        <v>65</v>
      </c>
      <c r="B20" s="7">
        <v>5</v>
      </c>
      <c r="C20" s="19" t="s">
        <v>75</v>
      </c>
      <c r="D20" s="7">
        <v>4</v>
      </c>
      <c r="E20" s="19" t="s">
        <v>61</v>
      </c>
      <c r="F20" s="7">
        <v>3</v>
      </c>
      <c r="G20" s="19" t="s">
        <v>83</v>
      </c>
      <c r="H20" s="7">
        <v>2</v>
      </c>
    </row>
    <row r="21" spans="1:8" ht="19" x14ac:dyDescent="0.25">
      <c r="A21" s="19" t="s">
        <v>84</v>
      </c>
      <c r="B21" s="7">
        <v>4</v>
      </c>
      <c r="C21" s="19" t="s">
        <v>66</v>
      </c>
      <c r="D21" s="7">
        <v>3</v>
      </c>
      <c r="E21" s="19" t="s">
        <v>85</v>
      </c>
      <c r="F21" s="7">
        <v>2</v>
      </c>
      <c r="G21" s="19" t="s">
        <v>69</v>
      </c>
      <c r="H21" s="7">
        <v>2</v>
      </c>
    </row>
    <row r="22" spans="1:8" ht="19" x14ac:dyDescent="0.25">
      <c r="A22" s="19" t="s">
        <v>61</v>
      </c>
      <c r="B22" s="7">
        <v>4</v>
      </c>
      <c r="C22" s="19" t="s">
        <v>86</v>
      </c>
      <c r="D22" s="7">
        <v>3</v>
      </c>
      <c r="E22" s="19" t="s">
        <v>79</v>
      </c>
      <c r="F22" s="7">
        <v>2</v>
      </c>
      <c r="G22" s="19" t="s">
        <v>70</v>
      </c>
      <c r="H22" s="7">
        <v>1</v>
      </c>
    </row>
  </sheetData>
  <mergeCells count="8">
    <mergeCell ref="A1:B1"/>
    <mergeCell ref="C1:D1"/>
    <mergeCell ref="E1:F1"/>
    <mergeCell ref="G1:H1"/>
    <mergeCell ref="A12:B12"/>
    <mergeCell ref="C12:D12"/>
    <mergeCell ref="E12:F12"/>
    <mergeCell ref="G12:H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E581-6AF2-7B4A-9D38-FA93F8921F83}">
  <dimension ref="A1:C64"/>
  <sheetViews>
    <sheetView workbookViewId="0">
      <selection activeCell="F12" sqref="F12"/>
    </sheetView>
  </sheetViews>
  <sheetFormatPr baseColWidth="10" defaultRowHeight="16" x14ac:dyDescent="0.2"/>
  <cols>
    <col min="1" max="1" width="25.33203125" bestFit="1" customWidth="1"/>
  </cols>
  <sheetData>
    <row r="1" spans="1:3" ht="19" x14ac:dyDescent="0.25">
      <c r="A1" s="65" t="s">
        <v>120</v>
      </c>
      <c r="B1" s="65"/>
      <c r="C1" s="65"/>
    </row>
    <row r="2" spans="1:3" ht="20" x14ac:dyDescent="0.25">
      <c r="A2" s="27" t="s">
        <v>87</v>
      </c>
      <c r="B2" s="4" t="s">
        <v>88</v>
      </c>
      <c r="C2" s="27" t="s">
        <v>119</v>
      </c>
    </row>
    <row r="3" spans="1:3" ht="19" x14ac:dyDescent="0.25">
      <c r="A3" s="19" t="s">
        <v>55</v>
      </c>
      <c r="B3" s="7">
        <v>528</v>
      </c>
      <c r="C3" s="26">
        <v>1</v>
      </c>
    </row>
    <row r="4" spans="1:3" ht="19" x14ac:dyDescent="0.25">
      <c r="A4" s="19" t="s">
        <v>56</v>
      </c>
      <c r="B4" s="7">
        <v>389</v>
      </c>
      <c r="C4" s="26">
        <f t="shared" ref="C4:C35" si="0">B4/528</f>
        <v>0.7367424242424242</v>
      </c>
    </row>
    <row r="5" spans="1:3" ht="19" x14ac:dyDescent="0.25">
      <c r="A5" s="41" t="s">
        <v>57</v>
      </c>
      <c r="B5" s="42">
        <v>337</v>
      </c>
      <c r="C5" s="26">
        <f t="shared" si="0"/>
        <v>0.6382575757575758</v>
      </c>
    </row>
    <row r="6" spans="1:3" ht="19" x14ac:dyDescent="0.25">
      <c r="A6" s="19" t="s">
        <v>61</v>
      </c>
      <c r="B6" s="7">
        <v>182</v>
      </c>
      <c r="C6" s="26">
        <f t="shared" si="0"/>
        <v>0.34469696969696972</v>
      </c>
    </row>
    <row r="7" spans="1:3" ht="19" x14ac:dyDescent="0.25">
      <c r="A7" s="19" t="s">
        <v>66</v>
      </c>
      <c r="B7" s="7">
        <v>145</v>
      </c>
      <c r="C7" s="26">
        <f t="shared" si="0"/>
        <v>0.2746212121212121</v>
      </c>
    </row>
    <row r="8" spans="1:3" ht="19" x14ac:dyDescent="0.25">
      <c r="A8" s="41" t="s">
        <v>59</v>
      </c>
      <c r="B8" s="42">
        <v>144</v>
      </c>
      <c r="C8" s="26">
        <f t="shared" si="0"/>
        <v>0.27272727272727271</v>
      </c>
    </row>
    <row r="9" spans="1:3" ht="19" x14ac:dyDescent="0.25">
      <c r="A9" s="19" t="s">
        <v>60</v>
      </c>
      <c r="B9" s="7">
        <v>129</v>
      </c>
      <c r="C9" s="26">
        <f t="shared" si="0"/>
        <v>0.24431818181818182</v>
      </c>
    </row>
    <row r="10" spans="1:3" ht="19" x14ac:dyDescent="0.25">
      <c r="A10" s="19" t="s">
        <v>62</v>
      </c>
      <c r="B10" s="7">
        <v>122</v>
      </c>
      <c r="C10" s="26">
        <f t="shared" si="0"/>
        <v>0.23106060606060605</v>
      </c>
    </row>
    <row r="11" spans="1:3" ht="19" x14ac:dyDescent="0.25">
      <c r="A11" s="41" t="s">
        <v>58</v>
      </c>
      <c r="B11" s="42">
        <v>122</v>
      </c>
      <c r="C11" s="26">
        <f t="shared" si="0"/>
        <v>0.23106060606060605</v>
      </c>
    </row>
    <row r="12" spans="1:3" ht="19" x14ac:dyDescent="0.25">
      <c r="A12" s="19" t="s">
        <v>65</v>
      </c>
      <c r="B12" s="7">
        <v>94</v>
      </c>
      <c r="C12" s="26">
        <f t="shared" si="0"/>
        <v>0.17803030303030304</v>
      </c>
    </row>
    <row r="13" spans="1:3" ht="19" x14ac:dyDescent="0.25">
      <c r="A13" s="19" t="s">
        <v>75</v>
      </c>
      <c r="B13" s="7">
        <v>93</v>
      </c>
      <c r="C13" s="26">
        <f t="shared" si="0"/>
        <v>0.17613636363636365</v>
      </c>
    </row>
    <row r="14" spans="1:3" ht="19" x14ac:dyDescent="0.25">
      <c r="A14" s="41" t="s">
        <v>84</v>
      </c>
      <c r="B14" s="42">
        <v>87</v>
      </c>
      <c r="C14" s="26">
        <f t="shared" si="0"/>
        <v>0.16477272727272727</v>
      </c>
    </row>
    <row r="15" spans="1:3" ht="19" x14ac:dyDescent="0.25">
      <c r="A15" s="19" t="s">
        <v>64</v>
      </c>
      <c r="B15" s="7">
        <v>81</v>
      </c>
      <c r="C15" s="26">
        <f t="shared" si="0"/>
        <v>0.15340909090909091</v>
      </c>
    </row>
    <row r="16" spans="1:3" ht="19" x14ac:dyDescent="0.25">
      <c r="A16" s="19" t="s">
        <v>86</v>
      </c>
      <c r="B16" s="7">
        <v>72</v>
      </c>
      <c r="C16" s="26">
        <f t="shared" si="0"/>
        <v>0.13636363636363635</v>
      </c>
    </row>
    <row r="17" spans="1:3" ht="19" x14ac:dyDescent="0.2">
      <c r="A17" s="41" t="s">
        <v>80</v>
      </c>
      <c r="B17" s="42">
        <v>67</v>
      </c>
      <c r="C17" s="45">
        <f t="shared" si="0"/>
        <v>0.12689393939393939</v>
      </c>
    </row>
    <row r="18" spans="1:3" ht="19" x14ac:dyDescent="0.25">
      <c r="A18" s="19" t="s">
        <v>70</v>
      </c>
      <c r="B18" s="7">
        <v>59</v>
      </c>
      <c r="C18" s="26">
        <f t="shared" si="0"/>
        <v>0.11174242424242424</v>
      </c>
    </row>
    <row r="19" spans="1:3" ht="19" x14ac:dyDescent="0.25">
      <c r="A19" s="19" t="s">
        <v>81</v>
      </c>
      <c r="B19" s="7">
        <v>48</v>
      </c>
      <c r="C19" s="26">
        <f t="shared" si="0"/>
        <v>9.0909090909090912E-2</v>
      </c>
    </row>
    <row r="20" spans="1:3" ht="19" x14ac:dyDescent="0.25">
      <c r="A20" s="41" t="s">
        <v>63</v>
      </c>
      <c r="B20" s="42">
        <v>47</v>
      </c>
      <c r="C20" s="26">
        <f t="shared" si="0"/>
        <v>8.9015151515151519E-2</v>
      </c>
    </row>
    <row r="21" spans="1:3" ht="19" x14ac:dyDescent="0.25">
      <c r="A21" s="19" t="s">
        <v>89</v>
      </c>
      <c r="B21" s="7">
        <v>46</v>
      </c>
      <c r="C21" s="26">
        <f t="shared" si="0"/>
        <v>8.7121212121212127E-2</v>
      </c>
    </row>
    <row r="22" spans="1:3" ht="19" x14ac:dyDescent="0.25">
      <c r="A22" s="19" t="s">
        <v>90</v>
      </c>
      <c r="B22" s="7">
        <v>45</v>
      </c>
      <c r="C22" s="26">
        <f t="shared" si="0"/>
        <v>8.5227272727272721E-2</v>
      </c>
    </row>
    <row r="23" spans="1:3" ht="19" x14ac:dyDescent="0.25">
      <c r="A23" s="41" t="s">
        <v>67</v>
      </c>
      <c r="B23" s="42">
        <v>45</v>
      </c>
      <c r="C23" s="26">
        <f t="shared" si="0"/>
        <v>8.5227272727272721E-2</v>
      </c>
    </row>
    <row r="24" spans="1:3" ht="19" x14ac:dyDescent="0.25">
      <c r="A24" s="19" t="s">
        <v>73</v>
      </c>
      <c r="B24" s="7">
        <v>44</v>
      </c>
      <c r="C24" s="26">
        <f t="shared" si="0"/>
        <v>8.3333333333333329E-2</v>
      </c>
    </row>
    <row r="25" spans="1:3" ht="19" x14ac:dyDescent="0.25">
      <c r="A25" s="19" t="s">
        <v>68</v>
      </c>
      <c r="B25" s="7">
        <v>43</v>
      </c>
      <c r="C25" s="26">
        <f t="shared" si="0"/>
        <v>8.1439393939393936E-2</v>
      </c>
    </row>
    <row r="26" spans="1:3" ht="19" x14ac:dyDescent="0.25">
      <c r="A26" s="41" t="s">
        <v>71</v>
      </c>
      <c r="B26" s="42">
        <v>40</v>
      </c>
      <c r="C26" s="26">
        <f t="shared" si="0"/>
        <v>7.575757575757576E-2</v>
      </c>
    </row>
    <row r="27" spans="1:3" ht="19" x14ac:dyDescent="0.25">
      <c r="A27" s="19" t="s">
        <v>76</v>
      </c>
      <c r="B27" s="7">
        <v>40</v>
      </c>
      <c r="C27" s="26">
        <f t="shared" si="0"/>
        <v>7.575757575757576E-2</v>
      </c>
    </row>
    <row r="28" spans="1:3" ht="19" x14ac:dyDescent="0.25">
      <c r="A28" s="19" t="s">
        <v>91</v>
      </c>
      <c r="B28" s="7">
        <v>39</v>
      </c>
      <c r="C28" s="26">
        <f t="shared" si="0"/>
        <v>7.3863636363636367E-2</v>
      </c>
    </row>
    <row r="29" spans="1:3" ht="19" x14ac:dyDescent="0.25">
      <c r="A29" s="41" t="s">
        <v>92</v>
      </c>
      <c r="B29" s="42">
        <v>38</v>
      </c>
      <c r="C29" s="26">
        <f t="shared" si="0"/>
        <v>7.1969696969696975E-2</v>
      </c>
    </row>
    <row r="30" spans="1:3" ht="19" x14ac:dyDescent="0.25">
      <c r="A30" s="19" t="s">
        <v>93</v>
      </c>
      <c r="B30" s="7">
        <v>34</v>
      </c>
      <c r="C30" s="26">
        <f t="shared" si="0"/>
        <v>6.4393939393939392E-2</v>
      </c>
    </row>
    <row r="31" spans="1:3" ht="19" x14ac:dyDescent="0.25">
      <c r="A31" s="19" t="s">
        <v>94</v>
      </c>
      <c r="B31" s="7">
        <v>33</v>
      </c>
      <c r="C31" s="26">
        <f t="shared" si="0"/>
        <v>6.25E-2</v>
      </c>
    </row>
    <row r="32" spans="1:3" ht="19" x14ac:dyDescent="0.25">
      <c r="A32" s="41" t="s">
        <v>95</v>
      </c>
      <c r="B32" s="42">
        <v>32</v>
      </c>
      <c r="C32" s="26">
        <f t="shared" si="0"/>
        <v>6.0606060606060608E-2</v>
      </c>
    </row>
    <row r="33" spans="1:3" ht="19" x14ac:dyDescent="0.25">
      <c r="A33" s="19" t="s">
        <v>74</v>
      </c>
      <c r="B33" s="7">
        <v>32</v>
      </c>
      <c r="C33" s="26">
        <f t="shared" si="0"/>
        <v>6.0606060606060608E-2</v>
      </c>
    </row>
    <row r="34" spans="1:3" ht="19" x14ac:dyDescent="0.25">
      <c r="A34" s="19" t="s">
        <v>79</v>
      </c>
      <c r="B34" s="7">
        <v>31</v>
      </c>
      <c r="C34" s="26">
        <f t="shared" si="0"/>
        <v>5.8712121212121215E-2</v>
      </c>
    </row>
    <row r="35" spans="1:3" ht="19" x14ac:dyDescent="0.25">
      <c r="A35" s="41" t="s">
        <v>96</v>
      </c>
      <c r="B35" s="42">
        <v>31</v>
      </c>
      <c r="C35" s="26">
        <f t="shared" si="0"/>
        <v>5.8712121212121215E-2</v>
      </c>
    </row>
    <row r="36" spans="1:3" ht="19" x14ac:dyDescent="0.25">
      <c r="A36" s="19" t="s">
        <v>97</v>
      </c>
      <c r="B36" s="7">
        <v>30</v>
      </c>
      <c r="C36" s="26">
        <f t="shared" ref="C36:C64" si="1">B36/528</f>
        <v>5.6818181818181816E-2</v>
      </c>
    </row>
    <row r="37" spans="1:3" ht="19" x14ac:dyDescent="0.25">
      <c r="A37" s="19" t="s">
        <v>69</v>
      </c>
      <c r="B37" s="7">
        <v>28</v>
      </c>
      <c r="C37" s="26">
        <f t="shared" si="1"/>
        <v>5.3030303030303032E-2</v>
      </c>
    </row>
    <row r="38" spans="1:3" ht="19" x14ac:dyDescent="0.25">
      <c r="A38" s="41" t="s">
        <v>98</v>
      </c>
      <c r="B38" s="42">
        <v>27</v>
      </c>
      <c r="C38" s="26">
        <f t="shared" si="1"/>
        <v>5.113636363636364E-2</v>
      </c>
    </row>
    <row r="39" spans="1:3" ht="19" x14ac:dyDescent="0.25">
      <c r="A39" s="19" t="s">
        <v>78</v>
      </c>
      <c r="B39" s="7">
        <v>27</v>
      </c>
      <c r="C39" s="26">
        <f t="shared" si="1"/>
        <v>5.113636363636364E-2</v>
      </c>
    </row>
    <row r="40" spans="1:3" ht="19" x14ac:dyDescent="0.25">
      <c r="A40" s="19" t="s">
        <v>99</v>
      </c>
      <c r="B40" s="7">
        <v>26</v>
      </c>
      <c r="C40" s="26">
        <f t="shared" si="1"/>
        <v>4.924242424242424E-2</v>
      </c>
    </row>
    <row r="41" spans="1:3" ht="19" x14ac:dyDescent="0.25">
      <c r="A41" s="41" t="s">
        <v>100</v>
      </c>
      <c r="B41" s="42">
        <v>25</v>
      </c>
      <c r="C41" s="26">
        <f t="shared" si="1"/>
        <v>4.7348484848484848E-2</v>
      </c>
    </row>
    <row r="42" spans="1:3" ht="19" x14ac:dyDescent="0.25">
      <c r="A42" s="19" t="s">
        <v>82</v>
      </c>
      <c r="B42" s="7">
        <v>24</v>
      </c>
      <c r="C42" s="26">
        <f t="shared" si="1"/>
        <v>4.5454545454545456E-2</v>
      </c>
    </row>
    <row r="43" spans="1:3" ht="19" x14ac:dyDescent="0.25">
      <c r="A43" s="19" t="s">
        <v>101</v>
      </c>
      <c r="B43" s="7">
        <v>23</v>
      </c>
      <c r="C43" s="26">
        <f t="shared" si="1"/>
        <v>4.3560606060606064E-2</v>
      </c>
    </row>
    <row r="44" spans="1:3" ht="19" x14ac:dyDescent="0.25">
      <c r="A44" s="41" t="s">
        <v>72</v>
      </c>
      <c r="B44" s="42">
        <v>20</v>
      </c>
      <c r="C44" s="26">
        <f t="shared" si="1"/>
        <v>3.787878787878788E-2</v>
      </c>
    </row>
    <row r="45" spans="1:3" ht="19" x14ac:dyDescent="0.25">
      <c r="A45" s="19" t="s">
        <v>102</v>
      </c>
      <c r="B45" s="7">
        <v>17</v>
      </c>
      <c r="C45" s="26">
        <f t="shared" si="1"/>
        <v>3.2196969696969696E-2</v>
      </c>
    </row>
    <row r="46" spans="1:3" ht="19" x14ac:dyDescent="0.25">
      <c r="A46" s="19" t="s">
        <v>103</v>
      </c>
      <c r="B46" s="7">
        <v>17</v>
      </c>
      <c r="C46" s="26">
        <f t="shared" si="1"/>
        <v>3.2196969696969696E-2</v>
      </c>
    </row>
    <row r="47" spans="1:3" ht="19" x14ac:dyDescent="0.25">
      <c r="A47" s="41" t="s">
        <v>77</v>
      </c>
      <c r="B47" s="42">
        <v>15</v>
      </c>
      <c r="C47" s="26">
        <f t="shared" si="1"/>
        <v>2.8409090909090908E-2</v>
      </c>
    </row>
    <row r="48" spans="1:3" ht="19" x14ac:dyDescent="0.25">
      <c r="A48" s="19" t="s">
        <v>104</v>
      </c>
      <c r="B48" s="7">
        <v>15</v>
      </c>
      <c r="C48" s="26">
        <f t="shared" si="1"/>
        <v>2.8409090909090908E-2</v>
      </c>
    </row>
    <row r="49" spans="1:3" ht="19" x14ac:dyDescent="0.25">
      <c r="A49" s="19" t="s">
        <v>83</v>
      </c>
      <c r="B49" s="7">
        <v>12</v>
      </c>
      <c r="C49" s="26">
        <f t="shared" si="1"/>
        <v>2.2727272727272728E-2</v>
      </c>
    </row>
    <row r="50" spans="1:3" ht="19" x14ac:dyDescent="0.25">
      <c r="A50" s="41" t="s">
        <v>85</v>
      </c>
      <c r="B50" s="42">
        <v>12</v>
      </c>
      <c r="C50" s="26">
        <f t="shared" si="1"/>
        <v>2.2727272727272728E-2</v>
      </c>
    </row>
    <row r="51" spans="1:3" ht="19" x14ac:dyDescent="0.25">
      <c r="A51" s="19" t="s">
        <v>105</v>
      </c>
      <c r="B51" s="7">
        <v>11</v>
      </c>
      <c r="C51" s="26">
        <f t="shared" si="1"/>
        <v>2.0833333333333332E-2</v>
      </c>
    </row>
    <row r="52" spans="1:3" ht="19" x14ac:dyDescent="0.25">
      <c r="A52" s="19" t="s">
        <v>106</v>
      </c>
      <c r="B52" s="7">
        <v>8</v>
      </c>
      <c r="C52" s="26">
        <f t="shared" si="1"/>
        <v>1.5151515151515152E-2</v>
      </c>
    </row>
    <row r="53" spans="1:3" ht="19" x14ac:dyDescent="0.25">
      <c r="A53" s="41" t="s">
        <v>107</v>
      </c>
      <c r="B53" s="42">
        <v>8</v>
      </c>
      <c r="C53" s="26">
        <f t="shared" si="1"/>
        <v>1.5151515151515152E-2</v>
      </c>
    </row>
    <row r="54" spans="1:3" ht="19" x14ac:dyDescent="0.25">
      <c r="A54" s="19" t="s">
        <v>108</v>
      </c>
      <c r="B54" s="7">
        <v>8</v>
      </c>
      <c r="C54" s="26">
        <f t="shared" si="1"/>
        <v>1.5151515151515152E-2</v>
      </c>
    </row>
    <row r="55" spans="1:3" ht="19" x14ac:dyDescent="0.25">
      <c r="A55" s="19" t="s">
        <v>109</v>
      </c>
      <c r="B55" s="7">
        <v>7</v>
      </c>
      <c r="C55" s="26">
        <f t="shared" si="1"/>
        <v>1.3257575757575758E-2</v>
      </c>
    </row>
    <row r="56" spans="1:3" ht="19" x14ac:dyDescent="0.25">
      <c r="A56" s="41" t="s">
        <v>110</v>
      </c>
      <c r="B56" s="42">
        <v>6</v>
      </c>
      <c r="C56" s="26">
        <f t="shared" si="1"/>
        <v>1.1363636363636364E-2</v>
      </c>
    </row>
    <row r="57" spans="1:3" ht="19" x14ac:dyDescent="0.25">
      <c r="A57" s="19" t="s">
        <v>111</v>
      </c>
      <c r="B57" s="7">
        <v>5</v>
      </c>
      <c r="C57" s="26">
        <f t="shared" si="1"/>
        <v>9.46969696969697E-3</v>
      </c>
    </row>
    <row r="58" spans="1:3" ht="19" x14ac:dyDescent="0.25">
      <c r="A58" s="19" t="s">
        <v>112</v>
      </c>
      <c r="B58" s="7">
        <v>5</v>
      </c>
      <c r="C58" s="26">
        <f t="shared" si="1"/>
        <v>9.46969696969697E-3</v>
      </c>
    </row>
    <row r="59" spans="1:3" ht="19" x14ac:dyDescent="0.25">
      <c r="A59" s="41" t="s">
        <v>113</v>
      </c>
      <c r="B59" s="42">
        <v>5</v>
      </c>
      <c r="C59" s="26">
        <f t="shared" si="1"/>
        <v>9.46969696969697E-3</v>
      </c>
    </row>
    <row r="60" spans="1:3" ht="19" x14ac:dyDescent="0.25">
      <c r="A60" s="19" t="s">
        <v>114</v>
      </c>
      <c r="B60" s="7">
        <v>4</v>
      </c>
      <c r="C60" s="26">
        <f t="shared" si="1"/>
        <v>7.575757575757576E-3</v>
      </c>
    </row>
    <row r="61" spans="1:3" ht="19" x14ac:dyDescent="0.25">
      <c r="A61" s="19" t="s">
        <v>115</v>
      </c>
      <c r="B61" s="7">
        <v>4</v>
      </c>
      <c r="C61" s="26">
        <f t="shared" si="1"/>
        <v>7.575757575757576E-3</v>
      </c>
    </row>
    <row r="62" spans="1:3" ht="19" x14ac:dyDescent="0.25">
      <c r="A62" s="41" t="s">
        <v>116</v>
      </c>
      <c r="B62" s="42">
        <v>3</v>
      </c>
      <c r="C62" s="26">
        <f t="shared" si="1"/>
        <v>5.681818181818182E-3</v>
      </c>
    </row>
    <row r="63" spans="1:3" ht="19" x14ac:dyDescent="0.25">
      <c r="A63" s="19" t="s">
        <v>117</v>
      </c>
      <c r="B63" s="7">
        <v>2</v>
      </c>
      <c r="C63" s="26">
        <f t="shared" si="1"/>
        <v>3.787878787878788E-3</v>
      </c>
    </row>
    <row r="64" spans="1:3" ht="19" x14ac:dyDescent="0.25">
      <c r="A64" s="19" t="s">
        <v>118</v>
      </c>
      <c r="B64" s="7">
        <v>1</v>
      </c>
      <c r="C64" s="26">
        <f t="shared" si="1"/>
        <v>1.893939393939394E-3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96A8-01B5-3A45-99A8-F9CF214C120B}">
  <dimension ref="A2:O17"/>
  <sheetViews>
    <sheetView topLeftCell="A3" workbookViewId="0">
      <selection activeCell="A4" sqref="A4:O4"/>
    </sheetView>
  </sheetViews>
  <sheetFormatPr baseColWidth="10" defaultRowHeight="16" x14ac:dyDescent="0.2"/>
  <cols>
    <col min="1" max="1" width="20.6640625" bestFit="1" customWidth="1"/>
    <col min="2" max="2" width="15.5" bestFit="1" customWidth="1"/>
    <col min="3" max="3" width="6.33203125" bestFit="1" customWidth="1"/>
    <col min="4" max="4" width="8" bestFit="1" customWidth="1"/>
    <col min="5" max="5" width="10.6640625" bestFit="1" customWidth="1"/>
    <col min="6" max="6" width="6.5" bestFit="1" customWidth="1"/>
    <col min="7" max="7" width="9" bestFit="1" customWidth="1"/>
  </cols>
  <sheetData>
    <row r="2" spans="1:15" ht="19" x14ac:dyDescent="0.25">
      <c r="A2" s="5" t="s">
        <v>29</v>
      </c>
      <c r="B2" s="5">
        <v>2005</v>
      </c>
      <c r="C2" s="5">
        <v>2006</v>
      </c>
      <c r="D2" s="5">
        <v>2007</v>
      </c>
      <c r="E2" s="5">
        <v>2008</v>
      </c>
      <c r="F2" s="5">
        <v>2009</v>
      </c>
      <c r="G2" s="5">
        <v>2010</v>
      </c>
      <c r="H2" s="5">
        <v>2011</v>
      </c>
      <c r="I2" s="5">
        <v>2012</v>
      </c>
      <c r="J2" s="5">
        <v>2013</v>
      </c>
      <c r="K2" s="5">
        <v>2014</v>
      </c>
      <c r="L2" s="5">
        <v>2015</v>
      </c>
      <c r="M2" s="5" t="s">
        <v>37</v>
      </c>
      <c r="N2" s="5" t="s">
        <v>38</v>
      </c>
      <c r="O2" s="5" t="s">
        <v>36</v>
      </c>
    </row>
    <row r="3" spans="1:15" ht="19" x14ac:dyDescent="0.25">
      <c r="A3" s="24" t="s">
        <v>22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5" ht="19" x14ac:dyDescent="0.25">
      <c r="A4" s="5" t="s">
        <v>14</v>
      </c>
      <c r="B4" s="5">
        <v>39</v>
      </c>
      <c r="C4" s="5">
        <v>38</v>
      </c>
      <c r="D4" s="5">
        <v>37</v>
      </c>
      <c r="E4" s="5">
        <v>36</v>
      </c>
      <c r="F4" s="5">
        <v>40</v>
      </c>
      <c r="G4" s="5">
        <v>54</v>
      </c>
      <c r="H4" s="5">
        <v>60</v>
      </c>
      <c r="I4" s="5">
        <v>47</v>
      </c>
      <c r="J4" s="5">
        <v>47</v>
      </c>
      <c r="K4" s="5">
        <v>52</v>
      </c>
      <c r="L4" s="5">
        <v>51</v>
      </c>
      <c r="M4" s="5">
        <f>AVERAGE(B4:K4)</f>
        <v>45</v>
      </c>
      <c r="N4" s="25">
        <v>0.70299999999999996</v>
      </c>
      <c r="O4" s="34">
        <v>1.6E-2</v>
      </c>
    </row>
    <row r="5" spans="1:15" ht="19" x14ac:dyDescent="0.25">
      <c r="A5" s="7" t="s">
        <v>13</v>
      </c>
      <c r="B5" s="7">
        <v>16</v>
      </c>
      <c r="C5" s="7">
        <v>24</v>
      </c>
      <c r="D5" s="7">
        <v>23</v>
      </c>
      <c r="E5" s="7">
        <v>34</v>
      </c>
      <c r="F5" s="7">
        <v>29</v>
      </c>
      <c r="G5" s="7">
        <v>42</v>
      </c>
      <c r="H5" s="7">
        <v>51</v>
      </c>
      <c r="I5" s="7">
        <v>33</v>
      </c>
      <c r="J5" s="7">
        <v>28</v>
      </c>
      <c r="K5" s="7">
        <v>52</v>
      </c>
      <c r="L5" s="7">
        <v>39</v>
      </c>
      <c r="M5" s="7">
        <v>33.727272727272727</v>
      </c>
      <c r="N5" s="26">
        <v>0.69099999999999995</v>
      </c>
      <c r="O5" s="35">
        <v>1.9E-2</v>
      </c>
    </row>
    <row r="6" spans="1:15" ht="19" x14ac:dyDescent="0.25">
      <c r="A6" s="5" t="s">
        <v>15</v>
      </c>
      <c r="B6" s="5">
        <v>8</v>
      </c>
      <c r="C6" s="5">
        <v>9</v>
      </c>
      <c r="D6" s="5">
        <v>15</v>
      </c>
      <c r="E6" s="5">
        <v>12</v>
      </c>
      <c r="F6" s="5">
        <v>15</v>
      </c>
      <c r="G6" s="5">
        <v>19</v>
      </c>
      <c r="H6" s="5">
        <v>26</v>
      </c>
      <c r="I6" s="5">
        <v>18</v>
      </c>
      <c r="J6" s="5">
        <v>11</v>
      </c>
      <c r="K6" s="5">
        <v>23</v>
      </c>
      <c r="L6" s="5">
        <v>24</v>
      </c>
      <c r="M6" s="5">
        <v>16.363636363636363</v>
      </c>
      <c r="N6" s="25">
        <v>0.71799999999999997</v>
      </c>
      <c r="O6" s="34">
        <v>1.2999999999999999E-2</v>
      </c>
    </row>
    <row r="7" spans="1:15" ht="19" x14ac:dyDescent="0.25">
      <c r="A7" s="7" t="s">
        <v>19</v>
      </c>
      <c r="B7" s="7">
        <v>4</v>
      </c>
      <c r="C7" s="7">
        <v>3</v>
      </c>
      <c r="D7" s="7">
        <v>6</v>
      </c>
      <c r="E7" s="7">
        <v>8</v>
      </c>
      <c r="F7" s="7">
        <v>3</v>
      </c>
      <c r="G7" s="7">
        <v>5</v>
      </c>
      <c r="H7" s="7">
        <v>2</v>
      </c>
      <c r="I7" s="7">
        <v>18</v>
      </c>
      <c r="J7" s="7">
        <v>3</v>
      </c>
      <c r="K7" s="7">
        <v>5</v>
      </c>
      <c r="L7" s="7">
        <v>2</v>
      </c>
      <c r="M7" s="7">
        <v>5.3636363636363633</v>
      </c>
      <c r="N7" s="26">
        <v>3.0000000000000001E-3</v>
      </c>
      <c r="O7" s="26">
        <v>0.877</v>
      </c>
    </row>
    <row r="8" spans="1:15" ht="19" x14ac:dyDescent="0.25">
      <c r="A8" s="5" t="s">
        <v>17</v>
      </c>
      <c r="B8" s="5">
        <v>3</v>
      </c>
      <c r="C8" s="5">
        <v>7</v>
      </c>
      <c r="D8" s="5">
        <v>9</v>
      </c>
      <c r="E8" s="5">
        <v>7</v>
      </c>
      <c r="F8" s="5">
        <v>6</v>
      </c>
      <c r="G8" s="5">
        <v>4</v>
      </c>
      <c r="H8" s="5">
        <v>8</v>
      </c>
      <c r="I8" s="5">
        <v>18</v>
      </c>
      <c r="J8" s="5">
        <v>8</v>
      </c>
      <c r="K8" s="5">
        <v>9</v>
      </c>
      <c r="L8" s="5">
        <v>6</v>
      </c>
      <c r="M8" s="5">
        <v>7.7272727272727275</v>
      </c>
      <c r="N8" s="25">
        <v>0.11600000000000001</v>
      </c>
      <c r="O8" s="25">
        <v>0.30599999999999999</v>
      </c>
    </row>
    <row r="9" spans="1:15" ht="19" x14ac:dyDescent="0.25">
      <c r="A9" s="7" t="s">
        <v>20</v>
      </c>
      <c r="B9" s="7">
        <v>1</v>
      </c>
      <c r="C9" s="7">
        <v>5</v>
      </c>
      <c r="D9" s="7">
        <v>1</v>
      </c>
      <c r="E9" s="7">
        <v>4</v>
      </c>
      <c r="F9" s="7">
        <v>5</v>
      </c>
      <c r="G9" s="7">
        <v>2</v>
      </c>
      <c r="H9" s="7">
        <v>3</v>
      </c>
      <c r="I9" s="7">
        <v>18</v>
      </c>
      <c r="J9" s="7">
        <v>5</v>
      </c>
      <c r="K9" s="7">
        <v>9</v>
      </c>
      <c r="L9" s="7">
        <v>3</v>
      </c>
      <c r="M9" s="7">
        <v>5.0909090909090908</v>
      </c>
      <c r="N9" s="26">
        <v>0.159</v>
      </c>
      <c r="O9" s="26">
        <v>0.22500000000000001</v>
      </c>
    </row>
    <row r="10" spans="1:15" ht="19" x14ac:dyDescent="0.25">
      <c r="A10" s="5" t="s">
        <v>16</v>
      </c>
      <c r="B10" s="5">
        <v>1</v>
      </c>
      <c r="C10" s="5">
        <v>3</v>
      </c>
      <c r="D10" s="5">
        <v>3</v>
      </c>
      <c r="E10" s="5">
        <v>6</v>
      </c>
      <c r="F10" s="5">
        <v>8</v>
      </c>
      <c r="G10" s="5">
        <v>16</v>
      </c>
      <c r="H10" s="5">
        <v>25</v>
      </c>
      <c r="I10" s="5">
        <v>18</v>
      </c>
      <c r="J10" s="5">
        <v>27</v>
      </c>
      <c r="K10" s="5">
        <v>37</v>
      </c>
      <c r="L10" s="5">
        <v>31</v>
      </c>
      <c r="M10" s="17">
        <v>15.909090909090908</v>
      </c>
      <c r="N10" s="25">
        <v>0.90500000000000003</v>
      </c>
      <c r="O10" s="34">
        <v>1E-3</v>
      </c>
    </row>
    <row r="11" spans="1:15" ht="19" x14ac:dyDescent="0.25">
      <c r="A11" s="24" t="s">
        <v>24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9" x14ac:dyDescent="0.25">
      <c r="A12" s="5" t="s">
        <v>13</v>
      </c>
      <c r="B12" s="5">
        <v>12</v>
      </c>
      <c r="C12" s="5">
        <v>14</v>
      </c>
      <c r="D12" s="5">
        <v>13</v>
      </c>
      <c r="E12" s="5">
        <v>11</v>
      </c>
      <c r="F12" s="5">
        <v>10</v>
      </c>
      <c r="G12" s="5">
        <v>16</v>
      </c>
      <c r="H12" s="5">
        <v>14</v>
      </c>
      <c r="I12" s="5">
        <v>12</v>
      </c>
      <c r="J12" s="5">
        <v>21</v>
      </c>
      <c r="K12" s="5">
        <v>19</v>
      </c>
      <c r="L12" s="5">
        <v>21</v>
      </c>
      <c r="M12" s="5">
        <v>14.818181818181818</v>
      </c>
      <c r="N12" s="25">
        <v>0.73099999999999998</v>
      </c>
      <c r="O12" s="34">
        <v>1.0999999999999999E-2</v>
      </c>
    </row>
    <row r="13" spans="1:15" ht="19" x14ac:dyDescent="0.25">
      <c r="A13" s="7" t="s">
        <v>25</v>
      </c>
      <c r="B13" s="7">
        <v>14</v>
      </c>
      <c r="C13" s="7">
        <v>15</v>
      </c>
      <c r="D13" s="7">
        <v>19</v>
      </c>
      <c r="E13" s="7">
        <v>8</v>
      </c>
      <c r="F13" s="7">
        <v>13</v>
      </c>
      <c r="G13" s="7">
        <v>13</v>
      </c>
      <c r="H13" s="7">
        <v>11</v>
      </c>
      <c r="I13" s="7">
        <v>11</v>
      </c>
      <c r="J13" s="7">
        <v>22</v>
      </c>
      <c r="K13" s="7">
        <v>13</v>
      </c>
      <c r="L13" s="7">
        <v>14</v>
      </c>
      <c r="M13" s="7">
        <v>13.909090909090908</v>
      </c>
      <c r="N13" s="26">
        <v>3.9E-2</v>
      </c>
      <c r="O13" s="26">
        <v>0.90900000000000003</v>
      </c>
    </row>
    <row r="14" spans="1:15" ht="19" x14ac:dyDescent="0.25">
      <c r="A14" s="5" t="s">
        <v>15</v>
      </c>
      <c r="B14" s="5">
        <v>13</v>
      </c>
      <c r="C14" s="5">
        <v>19</v>
      </c>
      <c r="D14" s="5">
        <v>10</v>
      </c>
      <c r="E14" s="5">
        <v>9</v>
      </c>
      <c r="F14" s="5">
        <v>11</v>
      </c>
      <c r="G14" s="5">
        <v>12</v>
      </c>
      <c r="H14" s="5">
        <v>8</v>
      </c>
      <c r="I14" s="5">
        <v>12</v>
      </c>
      <c r="J14" s="5">
        <v>11</v>
      </c>
      <c r="K14" s="5">
        <v>10</v>
      </c>
      <c r="L14" s="5">
        <v>9</v>
      </c>
      <c r="M14" s="5">
        <v>11.272727272727273</v>
      </c>
      <c r="N14" s="25">
        <v>0.50800000000000001</v>
      </c>
      <c r="O14" s="25">
        <v>0.111</v>
      </c>
    </row>
    <row r="15" spans="1:15" ht="19" x14ac:dyDescent="0.25">
      <c r="A15" s="7" t="s">
        <v>26</v>
      </c>
      <c r="B15" s="7">
        <v>10</v>
      </c>
      <c r="C15" s="7">
        <v>5</v>
      </c>
      <c r="D15" s="7">
        <v>10</v>
      </c>
      <c r="E15" s="7">
        <v>6</v>
      </c>
      <c r="F15" s="7">
        <v>7</v>
      </c>
      <c r="G15" s="7">
        <v>12</v>
      </c>
      <c r="H15" s="7">
        <v>7</v>
      </c>
      <c r="I15" s="7">
        <v>10</v>
      </c>
      <c r="J15" s="7">
        <v>11</v>
      </c>
      <c r="K15" s="7">
        <v>5</v>
      </c>
      <c r="L15" s="7">
        <v>8</v>
      </c>
      <c r="M15" s="7">
        <v>8.2727272727272734</v>
      </c>
      <c r="N15" s="26">
        <v>1.2E-2</v>
      </c>
      <c r="O15" s="26">
        <v>0.97099999999999997</v>
      </c>
    </row>
    <row r="16" spans="1:15" ht="19" x14ac:dyDescent="0.25">
      <c r="A16" s="5" t="s">
        <v>27</v>
      </c>
      <c r="B16" s="5">
        <v>5</v>
      </c>
      <c r="C16" s="5">
        <v>5</v>
      </c>
      <c r="D16" s="5">
        <v>5</v>
      </c>
      <c r="E16" s="5">
        <v>4</v>
      </c>
      <c r="F16" s="5">
        <v>3</v>
      </c>
      <c r="G16" s="5">
        <v>7</v>
      </c>
      <c r="H16" s="5">
        <v>5</v>
      </c>
      <c r="I16" s="5">
        <v>6</v>
      </c>
      <c r="J16" s="5">
        <v>4</v>
      </c>
      <c r="K16" s="5">
        <v>5</v>
      </c>
      <c r="L16" s="5">
        <v>3</v>
      </c>
      <c r="M16" s="5">
        <v>4.7272727272727275</v>
      </c>
      <c r="N16" s="25">
        <v>0.17699999999999999</v>
      </c>
      <c r="O16" s="25">
        <v>0.60199999999999998</v>
      </c>
    </row>
    <row r="17" spans="1:15" ht="19" x14ac:dyDescent="0.25">
      <c r="A17" s="7" t="s">
        <v>18</v>
      </c>
      <c r="B17" s="7">
        <v>1</v>
      </c>
      <c r="C17" s="7">
        <v>4</v>
      </c>
      <c r="D17" s="7">
        <v>4</v>
      </c>
      <c r="E17" s="7">
        <v>2</v>
      </c>
      <c r="F17" s="7">
        <v>1</v>
      </c>
      <c r="G17" s="7">
        <v>2</v>
      </c>
      <c r="H17" s="7">
        <v>3</v>
      </c>
      <c r="I17" s="7">
        <v>2</v>
      </c>
      <c r="J17" s="7">
        <v>4</v>
      </c>
      <c r="K17" s="7">
        <v>6</v>
      </c>
      <c r="L17" s="7">
        <v>3</v>
      </c>
      <c r="M17" s="7">
        <v>2.9090909090909092</v>
      </c>
      <c r="N17" s="26">
        <v>0.39800000000000002</v>
      </c>
      <c r="O17" s="26">
        <v>0.22500000000000001</v>
      </c>
    </row>
  </sheetData>
  <pageMargins left="0.7" right="0.7" top="0.75" bottom="0.75" header="0.3" footer="0.3"/>
  <ignoredErrors>
    <ignoredError sqref="M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Descriptive </vt:lpstr>
      <vt:lpstr>MNCS_Trend</vt:lpstr>
      <vt:lpstr>Countries</vt:lpstr>
      <vt:lpstr>Journals</vt:lpstr>
      <vt:lpstr>IT - KW - CL</vt:lpstr>
      <vt:lpstr>IT - KW - BS</vt:lpstr>
      <vt:lpstr>Freq_Cloud</vt:lpstr>
      <vt:lpstr>Trend Analysis_Reg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Zalina Dezhina</dc:creator>
  <cp:lastModifiedBy>Zalina Dezhina</cp:lastModifiedBy>
  <dcterms:created xsi:type="dcterms:W3CDTF">2020-05-11T15:22:54Z</dcterms:created>
  <dcterms:modified xsi:type="dcterms:W3CDTF">2020-05-15T23:46:13Z</dcterms:modified>
</cp:coreProperties>
</file>