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humberto_rojas_h_uni_pe/Documents/03 CURSOS DICTADOS/MENTHOR/Python Aplicado a la Geotecnia/Clase 03/"/>
    </mc:Choice>
  </mc:AlternateContent>
  <xr:revisionPtr revIDLastSave="6" documentId="13_ncr:1_{C91A2867-36B2-43DF-8140-7862CC1B0E5E}" xr6:coauthVersionLast="47" xr6:coauthVersionMax="47" xr10:uidLastSave="{CC2B8D3B-4D6F-4BF5-AF62-CA7A267F9F57}"/>
  <bookViews>
    <workbookView xWindow="105" yWindow="90" windowWidth="28470" windowHeight="14445" xr2:uid="{43C7FF0D-F179-4CDD-911B-84480094C22A}"/>
  </bookViews>
  <sheets>
    <sheet name="ESTRATO" sheetId="1" r:id="rId1"/>
    <sheet name="Muestras" sheetId="2" r:id="rId2"/>
    <sheet name="Spt" sheetId="3" r:id="rId3"/>
    <sheet name="Velet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2" l="1"/>
  <c r="M17" i="2"/>
  <c r="M12" i="2"/>
  <c r="M13" i="2"/>
  <c r="M14" i="2"/>
  <c r="M11" i="2"/>
  <c r="M6" i="2"/>
  <c r="M7" i="2"/>
  <c r="M8" i="2"/>
  <c r="M9" i="2"/>
  <c r="M10" i="2"/>
  <c r="M2" i="2"/>
  <c r="M3" i="2"/>
  <c r="M4" i="2"/>
  <c r="M5" i="2"/>
</calcChain>
</file>

<file path=xl/sharedStrings.xml><?xml version="1.0" encoding="utf-8"?>
<sst xmlns="http://schemas.openxmlformats.org/spreadsheetml/2006/main" count="79" uniqueCount="51">
  <si>
    <t>Muestra</t>
  </si>
  <si>
    <t>Fin</t>
  </si>
  <si>
    <t>Grava</t>
  </si>
  <si>
    <t>Arena</t>
  </si>
  <si>
    <t>Fino</t>
  </si>
  <si>
    <t>IL</t>
  </si>
  <si>
    <t>IP</t>
  </si>
  <si>
    <t>Veleta</t>
  </si>
  <si>
    <t>Inicio</t>
  </si>
  <si>
    <t>Estrato</t>
  </si>
  <si>
    <t>CL</t>
  </si>
  <si>
    <t>ROCA</t>
  </si>
  <si>
    <t>SPT</t>
  </si>
  <si>
    <t>NSPT</t>
  </si>
  <si>
    <t>SPT-01</t>
  </si>
  <si>
    <t>Rmax</t>
  </si>
  <si>
    <t>Rres</t>
  </si>
  <si>
    <t>VELETA-01</t>
  </si>
  <si>
    <t>VELETA-02</t>
  </si>
  <si>
    <t>SC</t>
  </si>
  <si>
    <t>SPT-02</t>
  </si>
  <si>
    <t>GC</t>
  </si>
  <si>
    <t>ML</t>
  </si>
  <si>
    <t>SPT-03</t>
  </si>
  <si>
    <t>SPT-04</t>
  </si>
  <si>
    <t>VELETA-03</t>
  </si>
  <si>
    <t>VELETA-04</t>
  </si>
  <si>
    <t>%w</t>
  </si>
  <si>
    <t>LL(%)</t>
  </si>
  <si>
    <t>LP(%)</t>
  </si>
  <si>
    <t>Recuperacion</t>
  </si>
  <si>
    <t>CH</t>
  </si>
  <si>
    <t>SUCS</t>
  </si>
  <si>
    <t>SM</t>
  </si>
  <si>
    <t>M-007</t>
  </si>
  <si>
    <t>Shelby 01 (M-1)</t>
  </si>
  <si>
    <t>M-008</t>
  </si>
  <si>
    <t>M-009</t>
  </si>
  <si>
    <t>M-002</t>
  </si>
  <si>
    <t>M-010</t>
  </si>
  <si>
    <t>M-014</t>
  </si>
  <si>
    <t>Shelby 02 (M-3)</t>
  </si>
  <si>
    <t>M-015</t>
  </si>
  <si>
    <t>M-004</t>
  </si>
  <si>
    <t>M-016</t>
  </si>
  <si>
    <t>M-005</t>
  </si>
  <si>
    <t>M-018</t>
  </si>
  <si>
    <t>Shelby 03 (M-6)</t>
  </si>
  <si>
    <t>M-020</t>
  </si>
  <si>
    <t>M-022</t>
  </si>
  <si>
    <t>M-017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</si>
</sst>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1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3" xfId="1" xr:uid="{3BB7A2E3-8D72-4FBA-8E65-D0AB4A52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4D76-5006-408D-AE67-3A467AF5986B}">
  <dimension ref="A1:B15"/>
  <sheetViews>
    <sheetView tabSelected="1" zoomScale="145" zoomScaleNormal="145" workbookViewId="0">
      <selection activeCell="G5" sqref="G5"/>
    </sheetView>
  </sheetViews>
  <sheetFormatPr baseColWidth="10" defaultColWidth="10.7109375" defaultRowHeight="15" x14ac:dyDescent="0.25"/>
  <sheetData>
    <row r="1" spans="1:2" x14ac:dyDescent="0.25">
      <c r="A1" s="4" t="s">
        <v>9</v>
      </c>
      <c r="B1" s="4" t="s">
        <v>1</v>
      </c>
    </row>
    <row r="2" spans="1:2" x14ac:dyDescent="0.25">
      <c r="A2" s="4" t="s">
        <v>22</v>
      </c>
      <c r="B2" s="4">
        <v>0.4</v>
      </c>
    </row>
    <row r="3" spans="1:2" x14ac:dyDescent="0.25">
      <c r="A3" s="4" t="s">
        <v>10</v>
      </c>
      <c r="B3" s="4">
        <v>3.7</v>
      </c>
    </row>
    <row r="4" spans="1:2" x14ac:dyDescent="0.25">
      <c r="A4" s="4" t="s">
        <v>19</v>
      </c>
      <c r="B4" s="4">
        <v>3.95</v>
      </c>
    </row>
    <row r="5" spans="1:2" x14ac:dyDescent="0.25">
      <c r="A5" s="4" t="s">
        <v>10</v>
      </c>
      <c r="B5" s="4">
        <v>4.6500000000000004</v>
      </c>
    </row>
    <row r="6" spans="1:2" x14ac:dyDescent="0.25">
      <c r="A6" s="4" t="s">
        <v>31</v>
      </c>
      <c r="B6" s="4">
        <v>5.65</v>
      </c>
    </row>
    <row r="7" spans="1:2" x14ac:dyDescent="0.25">
      <c r="A7" s="4" t="s">
        <v>21</v>
      </c>
      <c r="B7" s="4">
        <v>6</v>
      </c>
    </row>
    <row r="8" spans="1:2" x14ac:dyDescent="0.25">
      <c r="A8" s="4" t="s">
        <v>19</v>
      </c>
      <c r="B8" s="4">
        <v>6.6</v>
      </c>
    </row>
    <row r="9" spans="1:2" x14ac:dyDescent="0.25">
      <c r="A9" s="4" t="s">
        <v>10</v>
      </c>
      <c r="B9" s="4">
        <v>10.5</v>
      </c>
    </row>
    <row r="10" spans="1:2" x14ac:dyDescent="0.25">
      <c r="A10" s="4" t="s">
        <v>21</v>
      </c>
      <c r="B10" s="4">
        <v>11.9</v>
      </c>
    </row>
    <row r="11" spans="1:2" x14ac:dyDescent="0.25">
      <c r="A11" s="4" t="s">
        <v>10</v>
      </c>
      <c r="B11" s="4">
        <v>12.95</v>
      </c>
    </row>
    <row r="12" spans="1:2" x14ac:dyDescent="0.25">
      <c r="A12" s="4" t="s">
        <v>19</v>
      </c>
      <c r="B12" s="4">
        <v>13.3</v>
      </c>
    </row>
    <row r="13" spans="1:2" x14ac:dyDescent="0.25">
      <c r="A13" s="4" t="s">
        <v>10</v>
      </c>
      <c r="B13" s="4">
        <v>14.65</v>
      </c>
    </row>
    <row r="14" spans="1:2" x14ac:dyDescent="0.25">
      <c r="A14" s="4" t="s">
        <v>33</v>
      </c>
      <c r="B14" s="4">
        <v>15.6</v>
      </c>
    </row>
    <row r="15" spans="1:2" x14ac:dyDescent="0.25">
      <c r="A15" s="4" t="s">
        <v>11</v>
      </c>
      <c r="B15" s="4">
        <v>20.55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B6B1-997D-46CD-A375-8A29ED2819DD}">
  <dimension ref="A1:N20"/>
  <sheetViews>
    <sheetView zoomScale="115" zoomScaleNormal="115" workbookViewId="0">
      <selection sqref="A1:L1048576"/>
    </sheetView>
  </sheetViews>
  <sheetFormatPr baseColWidth="10" defaultColWidth="10.7109375" defaultRowHeight="15" x14ac:dyDescent="0.25"/>
  <cols>
    <col min="1" max="1" width="19.7109375" customWidth="1"/>
    <col min="4" max="4" width="13.7109375" customWidth="1"/>
    <col min="8" max="8" width="11.5703125" customWidth="1"/>
    <col min="13" max="13" width="10.140625" customWidth="1"/>
  </cols>
  <sheetData>
    <row r="1" spans="1:14" x14ac:dyDescent="0.25">
      <c r="A1" s="9" t="s">
        <v>0</v>
      </c>
      <c r="B1" s="9" t="s">
        <v>8</v>
      </c>
      <c r="C1" s="9" t="s">
        <v>1</v>
      </c>
      <c r="D1" s="9" t="s">
        <v>30</v>
      </c>
      <c r="E1" s="9" t="s">
        <v>32</v>
      </c>
      <c r="F1" s="9" t="s">
        <v>27</v>
      </c>
      <c r="G1" s="9" t="s">
        <v>2</v>
      </c>
      <c r="H1" s="9" t="s">
        <v>3</v>
      </c>
      <c r="I1" s="9" t="s">
        <v>4</v>
      </c>
      <c r="J1" s="9" t="s">
        <v>28</v>
      </c>
      <c r="K1" s="9" t="s">
        <v>29</v>
      </c>
      <c r="L1" s="9" t="s">
        <v>6</v>
      </c>
      <c r="M1" s="9" t="s">
        <v>5</v>
      </c>
      <c r="N1" s="1"/>
    </row>
    <row r="2" spans="1:14" x14ac:dyDescent="0.25">
      <c r="A2" s="10" t="s">
        <v>34</v>
      </c>
      <c r="B2" s="11">
        <v>0.4</v>
      </c>
      <c r="C2" s="11">
        <v>0.8</v>
      </c>
      <c r="D2" s="12"/>
      <c r="E2" s="13" t="s">
        <v>10</v>
      </c>
      <c r="F2" s="13">
        <v>22.2</v>
      </c>
      <c r="G2" s="13">
        <v>0.5</v>
      </c>
      <c r="H2" s="13">
        <v>18.899999999999999</v>
      </c>
      <c r="I2" s="13">
        <v>80.599999999999994</v>
      </c>
      <c r="J2" s="13">
        <v>33</v>
      </c>
      <c r="K2" s="13">
        <v>21</v>
      </c>
      <c r="L2" s="13">
        <v>13</v>
      </c>
      <c r="M2" s="20">
        <f t="shared" ref="M2:M4" si="0">(F2-K2)/(J2-K2)</f>
        <v>9.9999999999999936E-2</v>
      </c>
      <c r="N2" s="1"/>
    </row>
    <row r="3" spans="1:14" x14ac:dyDescent="0.25">
      <c r="A3" s="10" t="s">
        <v>35</v>
      </c>
      <c r="B3" s="11">
        <v>0.8</v>
      </c>
      <c r="C3" s="11">
        <v>1.3</v>
      </c>
      <c r="D3" s="14">
        <v>0.5</v>
      </c>
      <c r="E3" s="13" t="s">
        <v>10</v>
      </c>
      <c r="F3" s="13">
        <v>25.6</v>
      </c>
      <c r="G3" s="13">
        <v>10</v>
      </c>
      <c r="H3" s="13">
        <v>10</v>
      </c>
      <c r="I3" s="13">
        <v>80</v>
      </c>
      <c r="J3" s="13">
        <v>31</v>
      </c>
      <c r="K3" s="13">
        <v>20</v>
      </c>
      <c r="L3" s="13">
        <v>11</v>
      </c>
      <c r="M3" s="20">
        <f t="shared" si="0"/>
        <v>0.50909090909090926</v>
      </c>
      <c r="N3" s="1"/>
    </row>
    <row r="4" spans="1:14" x14ac:dyDescent="0.25">
      <c r="A4" s="10" t="s">
        <v>36</v>
      </c>
      <c r="B4" s="11">
        <v>1.3</v>
      </c>
      <c r="C4" s="11">
        <v>1.9</v>
      </c>
      <c r="D4" s="12"/>
      <c r="E4" s="13" t="s">
        <v>10</v>
      </c>
      <c r="F4" s="13">
        <v>17.7</v>
      </c>
      <c r="G4" s="13">
        <v>13.9</v>
      </c>
      <c r="H4" s="13">
        <v>33.200000000000003</v>
      </c>
      <c r="I4" s="13">
        <v>52.9</v>
      </c>
      <c r="J4" s="13">
        <v>27</v>
      </c>
      <c r="K4" s="13">
        <v>14</v>
      </c>
      <c r="L4" s="13">
        <v>13</v>
      </c>
      <c r="M4" s="20">
        <f t="shared" si="0"/>
        <v>0.28461538461538455</v>
      </c>
      <c r="N4" s="1"/>
    </row>
    <row r="5" spans="1:14" x14ac:dyDescent="0.25">
      <c r="A5" s="15" t="s">
        <v>37</v>
      </c>
      <c r="B5" s="16">
        <v>3.4</v>
      </c>
      <c r="C5" s="17">
        <v>3.7</v>
      </c>
      <c r="D5" s="18"/>
      <c r="E5" s="19" t="s">
        <v>10</v>
      </c>
      <c r="F5" s="19">
        <v>13.1</v>
      </c>
      <c r="G5" s="19">
        <v>10.6</v>
      </c>
      <c r="H5" s="19">
        <v>29</v>
      </c>
      <c r="I5" s="19">
        <v>60.4</v>
      </c>
      <c r="J5" s="19">
        <v>26</v>
      </c>
      <c r="K5" s="19">
        <v>14</v>
      </c>
      <c r="L5" s="19">
        <v>11</v>
      </c>
      <c r="M5" s="20">
        <f>(F5-K5)/(J5-K5)</f>
        <v>-7.5000000000000025E-2</v>
      </c>
      <c r="N5" s="1"/>
    </row>
    <row r="6" spans="1:14" x14ac:dyDescent="0.25">
      <c r="A6" s="15" t="s">
        <v>38</v>
      </c>
      <c r="B6" s="16">
        <v>4.2</v>
      </c>
      <c r="C6" s="17">
        <v>4.6500000000000004</v>
      </c>
      <c r="D6" s="18"/>
      <c r="E6" s="19" t="s">
        <v>10</v>
      </c>
      <c r="F6" s="19">
        <v>25.9</v>
      </c>
      <c r="G6" s="19">
        <v>3.9</v>
      </c>
      <c r="H6" s="19">
        <v>11.1</v>
      </c>
      <c r="I6" s="19">
        <v>85</v>
      </c>
      <c r="J6" s="19">
        <v>41.1</v>
      </c>
      <c r="K6" s="19">
        <v>20.9</v>
      </c>
      <c r="L6" s="19">
        <v>20.2</v>
      </c>
      <c r="M6" s="20">
        <f t="shared" ref="M6:M10" si="1">(F6-K6)/(J6-K6)</f>
        <v>0.24752475247524749</v>
      </c>
      <c r="N6" s="1"/>
    </row>
    <row r="7" spans="1:14" x14ac:dyDescent="0.25">
      <c r="A7" s="15" t="s">
        <v>39</v>
      </c>
      <c r="B7" s="16">
        <v>4.6500000000000004</v>
      </c>
      <c r="C7" s="17">
        <v>4.95</v>
      </c>
      <c r="D7" s="18"/>
      <c r="E7" s="19" t="s">
        <v>31</v>
      </c>
      <c r="F7" s="19">
        <v>29.4</v>
      </c>
      <c r="G7" s="19">
        <v>0.5</v>
      </c>
      <c r="H7" s="19">
        <v>5.6</v>
      </c>
      <c r="I7" s="19">
        <v>93.9</v>
      </c>
      <c r="J7" s="19">
        <v>79.2</v>
      </c>
      <c r="K7" s="19">
        <v>31</v>
      </c>
      <c r="L7" s="19">
        <v>48</v>
      </c>
      <c r="M7" s="20">
        <f t="shared" si="1"/>
        <v>-3.3195020746887995E-2</v>
      </c>
      <c r="N7" s="1"/>
    </row>
    <row r="8" spans="1:14" x14ac:dyDescent="0.25">
      <c r="A8" s="11" t="s">
        <v>40</v>
      </c>
      <c r="B8" s="20">
        <v>5.65</v>
      </c>
      <c r="C8" s="20">
        <v>6</v>
      </c>
      <c r="D8" s="13"/>
      <c r="E8" s="21" t="s">
        <v>21</v>
      </c>
      <c r="F8" s="13">
        <v>12.5</v>
      </c>
      <c r="G8" s="13">
        <v>32.200000000000003</v>
      </c>
      <c r="H8" s="13">
        <v>19.399999999999999</v>
      </c>
      <c r="I8" s="13">
        <v>48.4</v>
      </c>
      <c r="J8" s="13">
        <v>33</v>
      </c>
      <c r="K8" s="13">
        <v>15</v>
      </c>
      <c r="L8" s="13">
        <v>18</v>
      </c>
      <c r="M8" s="20">
        <f t="shared" si="1"/>
        <v>-0.1388888888888889</v>
      </c>
      <c r="N8" s="1"/>
    </row>
    <row r="9" spans="1:14" x14ac:dyDescent="0.25">
      <c r="A9" s="11" t="s">
        <v>41</v>
      </c>
      <c r="B9" s="20">
        <v>6</v>
      </c>
      <c r="C9" s="20">
        <v>6.6</v>
      </c>
      <c r="D9" s="14">
        <v>0.5</v>
      </c>
      <c r="E9" s="21" t="s">
        <v>19</v>
      </c>
      <c r="F9" s="21">
        <v>15.9</v>
      </c>
      <c r="G9" s="21">
        <v>24</v>
      </c>
      <c r="H9" s="21">
        <v>33</v>
      </c>
      <c r="I9" s="21">
        <v>43</v>
      </c>
      <c r="J9" s="21">
        <v>34</v>
      </c>
      <c r="K9" s="21">
        <v>17</v>
      </c>
      <c r="L9" s="23">
        <v>17</v>
      </c>
      <c r="M9" s="20">
        <f t="shared" si="1"/>
        <v>-6.4705882352941155E-2</v>
      </c>
      <c r="N9" s="1"/>
    </row>
    <row r="10" spans="1:14" x14ac:dyDescent="0.25">
      <c r="A10" s="21" t="s">
        <v>42</v>
      </c>
      <c r="B10" s="22">
        <v>6.6</v>
      </c>
      <c r="C10" s="22">
        <v>7</v>
      </c>
      <c r="D10" s="13"/>
      <c r="E10" s="21" t="s">
        <v>10</v>
      </c>
      <c r="F10" s="13">
        <v>16.2</v>
      </c>
      <c r="G10" s="21">
        <v>11.5</v>
      </c>
      <c r="H10" s="21">
        <v>16.8</v>
      </c>
      <c r="I10" s="21">
        <v>71.7</v>
      </c>
      <c r="J10" s="13">
        <v>43</v>
      </c>
      <c r="K10" s="13">
        <v>18</v>
      </c>
      <c r="L10" s="23">
        <v>25</v>
      </c>
      <c r="M10" s="20">
        <f t="shared" si="1"/>
        <v>-7.2000000000000022E-2</v>
      </c>
      <c r="N10" s="1"/>
    </row>
    <row r="11" spans="1:14" x14ac:dyDescent="0.25">
      <c r="A11" s="21" t="s">
        <v>43</v>
      </c>
      <c r="B11" s="22">
        <v>7.3</v>
      </c>
      <c r="C11" s="22">
        <v>7.75</v>
      </c>
      <c r="D11" s="13"/>
      <c r="E11" s="21" t="s">
        <v>10</v>
      </c>
      <c r="F11" s="13">
        <v>13.3</v>
      </c>
      <c r="G11" s="21"/>
      <c r="H11" s="21"/>
      <c r="I11" s="21"/>
      <c r="J11" s="13">
        <v>31</v>
      </c>
      <c r="K11" s="13">
        <v>17</v>
      </c>
      <c r="L11" s="23">
        <v>14</v>
      </c>
      <c r="M11" s="20">
        <f>(F11-K11)/(J11-K11)</f>
        <v>-0.26428571428571423</v>
      </c>
      <c r="N11" s="1"/>
    </row>
    <row r="12" spans="1:14" x14ac:dyDescent="0.25">
      <c r="A12" s="21" t="s">
        <v>44</v>
      </c>
      <c r="B12" s="22">
        <v>7.9</v>
      </c>
      <c r="C12" s="22">
        <v>8.35</v>
      </c>
      <c r="D12" s="13"/>
      <c r="E12" s="21" t="s">
        <v>10</v>
      </c>
      <c r="F12" s="13">
        <v>12.7</v>
      </c>
      <c r="G12" s="21">
        <v>11.3</v>
      </c>
      <c r="H12" s="21">
        <v>28.7</v>
      </c>
      <c r="I12" s="21">
        <v>60</v>
      </c>
      <c r="J12" s="13">
        <v>37</v>
      </c>
      <c r="K12" s="13">
        <v>14</v>
      </c>
      <c r="L12" s="23">
        <v>23</v>
      </c>
      <c r="M12" s="20">
        <f>(F12-K12)/(J12-K12)</f>
        <v>-5.652173913043481E-2</v>
      </c>
      <c r="N12" s="1"/>
    </row>
    <row r="13" spans="1:14" x14ac:dyDescent="0.25">
      <c r="A13" s="21" t="s">
        <v>45</v>
      </c>
      <c r="B13" s="22">
        <v>8.35</v>
      </c>
      <c r="C13" s="22">
        <v>8.8000000000000007</v>
      </c>
      <c r="D13" s="13"/>
      <c r="E13" s="24" t="s">
        <v>10</v>
      </c>
      <c r="F13" s="24">
        <v>21.6</v>
      </c>
      <c r="G13" s="24"/>
      <c r="H13" s="24"/>
      <c r="I13" s="24"/>
      <c r="J13" s="24">
        <v>36</v>
      </c>
      <c r="K13" s="24">
        <v>19</v>
      </c>
      <c r="L13" s="24">
        <v>16</v>
      </c>
      <c r="M13" s="20">
        <f t="shared" ref="M13:M14" si="2">(F13-K13)/(J13-K13)</f>
        <v>0.15294117647058833</v>
      </c>
      <c r="N13" s="1"/>
    </row>
    <row r="14" spans="1:14" x14ac:dyDescent="0.25">
      <c r="A14" s="15" t="s">
        <v>46</v>
      </c>
      <c r="B14" s="16">
        <v>9.3000000000000007</v>
      </c>
      <c r="C14" s="16">
        <v>9.5</v>
      </c>
      <c r="D14" s="12"/>
      <c r="E14" s="21" t="s">
        <v>10</v>
      </c>
      <c r="F14" s="13">
        <v>13.4</v>
      </c>
      <c r="G14" s="21">
        <v>13.3</v>
      </c>
      <c r="H14" s="21">
        <v>7.3</v>
      </c>
      <c r="I14" s="21">
        <v>79.400000000000006</v>
      </c>
      <c r="J14" s="13">
        <v>49</v>
      </c>
      <c r="K14" s="13">
        <v>17</v>
      </c>
      <c r="L14" s="23">
        <v>32</v>
      </c>
      <c r="M14" s="20">
        <f t="shared" si="2"/>
        <v>-0.11249999999999999</v>
      </c>
      <c r="N14" s="1"/>
    </row>
    <row r="15" spans="1:14" x14ac:dyDescent="0.25">
      <c r="A15" s="21" t="s">
        <v>47</v>
      </c>
      <c r="B15" s="22">
        <v>9.5</v>
      </c>
      <c r="C15" s="22">
        <v>10.1</v>
      </c>
      <c r="D15" s="14">
        <v>0.4</v>
      </c>
      <c r="E15" s="4"/>
      <c r="F15" s="4"/>
      <c r="G15" s="4"/>
      <c r="H15" s="4"/>
      <c r="I15" s="4"/>
      <c r="J15" s="4"/>
      <c r="K15" s="4"/>
      <c r="L15" s="4"/>
      <c r="M15" s="20"/>
      <c r="N15" s="1"/>
    </row>
    <row r="16" spans="1:14" x14ac:dyDescent="0.25">
      <c r="A16" s="21" t="s">
        <v>48</v>
      </c>
      <c r="B16" s="22">
        <v>12</v>
      </c>
      <c r="C16" s="22">
        <v>12.6</v>
      </c>
      <c r="D16" s="13"/>
      <c r="E16" s="13" t="s">
        <v>10</v>
      </c>
      <c r="F16" s="13">
        <v>20.399999999999999</v>
      </c>
      <c r="G16" s="18">
        <v>24.9</v>
      </c>
      <c r="H16" s="13">
        <v>12.7</v>
      </c>
      <c r="I16" s="13">
        <v>62.4</v>
      </c>
      <c r="J16" s="13">
        <v>38</v>
      </c>
      <c r="K16" s="13">
        <v>19</v>
      </c>
      <c r="L16" s="13">
        <v>19</v>
      </c>
      <c r="M16" s="20">
        <f t="shared" ref="M16:M17" si="3">(F16-K16)/(J16-K16)</f>
        <v>7.3684210526315713E-2</v>
      </c>
      <c r="N16" s="1"/>
    </row>
    <row r="17" spans="1:14" x14ac:dyDescent="0.25">
      <c r="A17" s="13" t="s">
        <v>49</v>
      </c>
      <c r="B17" s="13">
        <v>13.85</v>
      </c>
      <c r="C17" s="13">
        <v>14.25</v>
      </c>
      <c r="D17" s="13"/>
      <c r="E17" s="2" t="s">
        <v>10</v>
      </c>
      <c r="F17" s="2">
        <v>80.7</v>
      </c>
      <c r="G17" s="4">
        <v>17.100000000000001</v>
      </c>
      <c r="H17" s="2">
        <v>2.2999999999999998</v>
      </c>
      <c r="I17" s="2">
        <v>80.599999999999994</v>
      </c>
      <c r="J17" s="2">
        <v>42</v>
      </c>
      <c r="K17" s="2">
        <v>20</v>
      </c>
      <c r="L17" s="2">
        <v>22</v>
      </c>
      <c r="M17" s="20">
        <f t="shared" si="3"/>
        <v>2.7590909090909093</v>
      </c>
      <c r="N17" s="1"/>
    </row>
    <row r="18" spans="1:14" x14ac:dyDescent="0.25">
      <c r="A18" s="13" t="s">
        <v>50</v>
      </c>
      <c r="B18" s="13">
        <v>15.05</v>
      </c>
      <c r="C18" s="13">
        <v>15.5</v>
      </c>
      <c r="D18" s="13"/>
      <c r="E18" s="4" t="s">
        <v>33</v>
      </c>
      <c r="F18" s="4">
        <v>13.1</v>
      </c>
      <c r="G18" s="4">
        <v>13.9</v>
      </c>
      <c r="H18" s="4">
        <v>43.7</v>
      </c>
      <c r="I18" s="4">
        <v>42.4</v>
      </c>
      <c r="J18" s="4"/>
      <c r="K18" s="4"/>
      <c r="L18" s="4"/>
      <c r="M18" s="20"/>
      <c r="N18" s="1"/>
    </row>
    <row r="19" spans="1:14" x14ac:dyDescent="0.25">
      <c r="A19" s="1"/>
      <c r="B19" s="1"/>
      <c r="C19" s="1"/>
      <c r="D19" s="1"/>
      <c r="M19" s="1"/>
      <c r="N19" s="1"/>
    </row>
    <row r="20" spans="1:14" x14ac:dyDescent="0.25">
      <c r="A20" s="1"/>
      <c r="B20" s="1"/>
      <c r="C20" s="1"/>
      <c r="D20" s="1"/>
      <c r="M20" s="1"/>
      <c r="N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2CEA-DE6F-47DD-9FA3-7A0CA3A17D85}">
  <dimension ref="A1:D5"/>
  <sheetViews>
    <sheetView zoomScale="130" zoomScaleNormal="130" workbookViewId="0">
      <selection sqref="A1:D1048576"/>
    </sheetView>
  </sheetViews>
  <sheetFormatPr baseColWidth="10" defaultColWidth="10.7109375" defaultRowHeight="15" x14ac:dyDescent="0.25"/>
  <sheetData>
    <row r="1" spans="1:4" x14ac:dyDescent="0.25">
      <c r="A1" s="4" t="s">
        <v>12</v>
      </c>
      <c r="B1" s="4" t="s">
        <v>8</v>
      </c>
      <c r="C1" s="4" t="s">
        <v>1</v>
      </c>
      <c r="D1" s="4" t="s">
        <v>13</v>
      </c>
    </row>
    <row r="2" spans="1:4" x14ac:dyDescent="0.25">
      <c r="A2" s="3" t="s">
        <v>14</v>
      </c>
      <c r="B2" s="5">
        <v>4.2</v>
      </c>
      <c r="C2" s="5">
        <v>4.6500000000000004</v>
      </c>
      <c r="D2" s="6">
        <v>7</v>
      </c>
    </row>
    <row r="3" spans="1:4" x14ac:dyDescent="0.25">
      <c r="A3" s="3" t="s">
        <v>20</v>
      </c>
      <c r="B3" s="5">
        <v>7.3</v>
      </c>
      <c r="C3" s="5">
        <v>7.75</v>
      </c>
      <c r="D3" s="6">
        <v>24</v>
      </c>
    </row>
    <row r="4" spans="1:4" x14ac:dyDescent="0.25">
      <c r="A4" s="3" t="s">
        <v>23</v>
      </c>
      <c r="B4" s="5">
        <v>8.35</v>
      </c>
      <c r="C4" s="5">
        <v>8.8000000000000007</v>
      </c>
      <c r="D4" s="4">
        <v>16</v>
      </c>
    </row>
    <row r="5" spans="1:4" x14ac:dyDescent="0.25">
      <c r="A5" s="3" t="s">
        <v>24</v>
      </c>
      <c r="B5" s="5">
        <v>15.05</v>
      </c>
      <c r="C5" s="5">
        <v>15.5</v>
      </c>
      <c r="D5" s="4">
        <v>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4484-5248-4AA6-A31B-6F6CBBA33B17}">
  <dimension ref="A1:E5"/>
  <sheetViews>
    <sheetView zoomScale="130" zoomScaleNormal="130" workbookViewId="0">
      <selection activeCell="C10" sqref="C10"/>
    </sheetView>
  </sheetViews>
  <sheetFormatPr baseColWidth="10" defaultColWidth="10.7109375" defaultRowHeight="15" x14ac:dyDescent="0.25"/>
  <sheetData>
    <row r="1" spans="1:5" x14ac:dyDescent="0.25">
      <c r="A1" s="4" t="s">
        <v>7</v>
      </c>
      <c r="B1" s="4" t="s">
        <v>8</v>
      </c>
      <c r="C1" s="4" t="s">
        <v>1</v>
      </c>
      <c r="D1" s="4" t="s">
        <v>15</v>
      </c>
      <c r="E1" s="4" t="s">
        <v>16</v>
      </c>
    </row>
    <row r="2" spans="1:5" x14ac:dyDescent="0.25">
      <c r="A2" s="3" t="s">
        <v>17</v>
      </c>
      <c r="B2" s="7">
        <v>5.25</v>
      </c>
      <c r="C2" s="7">
        <v>5.65</v>
      </c>
      <c r="D2" s="8">
        <v>87</v>
      </c>
      <c r="E2" s="8">
        <v>30.2</v>
      </c>
    </row>
    <row r="3" spans="1:5" x14ac:dyDescent="0.25">
      <c r="A3" s="3" t="s">
        <v>18</v>
      </c>
      <c r="B3" s="5">
        <v>6.6</v>
      </c>
      <c r="C3" s="5">
        <v>7</v>
      </c>
      <c r="D3" s="8">
        <v>71.400000000000006</v>
      </c>
      <c r="E3" s="8">
        <v>32</v>
      </c>
    </row>
    <row r="4" spans="1:5" x14ac:dyDescent="0.25">
      <c r="A4" s="3" t="s">
        <v>25</v>
      </c>
      <c r="B4" s="5">
        <v>10.1</v>
      </c>
      <c r="C4" s="5">
        <v>10.5</v>
      </c>
      <c r="D4" s="8">
        <v>114.4</v>
      </c>
      <c r="E4" s="8"/>
    </row>
    <row r="5" spans="1:5" x14ac:dyDescent="0.25">
      <c r="A5" s="3" t="s">
        <v>26</v>
      </c>
      <c r="B5" s="5">
        <v>14.65</v>
      </c>
      <c r="C5" s="5">
        <v>14.87</v>
      </c>
      <c r="D5" s="7"/>
      <c r="E5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ESTRATO</vt:lpstr>
      <vt:lpstr>Muestras</vt:lpstr>
      <vt:lpstr>Spt</vt:lpstr>
      <vt:lpstr>Veleta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rojas</dc:creator>
  <cp:lastModifiedBy>Humberto Rojas</cp:lastModifiedBy>
  <dcterms:created xsi:type="dcterms:W3CDTF">2022-09-15T19:27:08Z</dcterms:created>
  <dcterms:modified xsi:type="dcterms:W3CDTF">2024-02-29T02:36:10Z</dcterms:modified>
</cp:coreProperties>
</file>