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ASH\Desktop\qqqqqqqqqq\Covid-19 Asia\"/>
    </mc:Choice>
  </mc:AlternateContent>
  <xr:revisionPtr revIDLastSave="0" documentId="13_ncr:1_{730FBE79-A2FF-4B81-B824-92B9928BEAE3}" xr6:coauthVersionLast="36" xr6:coauthVersionMax="36" xr10:uidLastSave="{00000000-0000-0000-0000-000000000000}"/>
  <bookViews>
    <workbookView xWindow="0" yWindow="0" windowWidth="10305" windowHeight="6855" xr2:uid="{22F4DD8F-ADDA-41CE-BD15-B3AC49AD862E}"/>
  </bookViews>
  <sheets>
    <sheet name="Fifa_WORLD_CUP_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3" i="1"/>
  <c r="J14" i="1"/>
  <c r="J15" i="1"/>
  <c r="J17" i="1"/>
  <c r="J18" i="1"/>
  <c r="J19" i="1"/>
  <c r="J20" i="1"/>
  <c r="J21" i="1"/>
  <c r="J22" i="1"/>
  <c r="J23" i="1"/>
  <c r="J24" i="1"/>
  <c r="J26" i="1"/>
  <c r="J27" i="1"/>
  <c r="J28" i="1"/>
  <c r="J29" i="1"/>
  <c r="J31" i="1"/>
  <c r="J32" i="1"/>
  <c r="J33" i="1"/>
  <c r="J35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9" i="1"/>
  <c r="J60" i="1"/>
  <c r="J61" i="1"/>
  <c r="J62" i="1"/>
  <c r="J63" i="1"/>
  <c r="J64" i="1"/>
  <c r="J2" i="1"/>
  <c r="W30" i="1" l="1"/>
</calcChain>
</file>

<file path=xl/sharedStrings.xml><?xml version="1.0" encoding="utf-8"?>
<sst xmlns="http://schemas.openxmlformats.org/spreadsheetml/2006/main" count="405" uniqueCount="108">
  <si>
    <t>Date</t>
  </si>
  <si>
    <t>Stadium</t>
  </si>
  <si>
    <t>winner_Team</t>
  </si>
  <si>
    <t>Mach_type</t>
  </si>
  <si>
    <t>21/11/2022</t>
  </si>
  <si>
    <t>Senegal</t>
  </si>
  <si>
    <t>Netherlands</t>
  </si>
  <si>
    <t>Al Thumama Stadium</t>
  </si>
  <si>
    <t>Group A</t>
  </si>
  <si>
    <t>29/11/2021</t>
  </si>
  <si>
    <t>Ecuador</t>
  </si>
  <si>
    <t>Khalifa International stadium</t>
  </si>
  <si>
    <t>25/11/2021</t>
  </si>
  <si>
    <t>25/11/2022</t>
  </si>
  <si>
    <t>Draw</t>
  </si>
  <si>
    <t>29/11/2022</t>
  </si>
  <si>
    <t>Qatar</t>
  </si>
  <si>
    <t>AL Bayt Stadium</t>
  </si>
  <si>
    <t>20/11/2022</t>
  </si>
  <si>
    <t>England</t>
  </si>
  <si>
    <t>Iran</t>
  </si>
  <si>
    <t>Group B</t>
  </si>
  <si>
    <t>30/11/2022</t>
  </si>
  <si>
    <t>Ahmed bin Ali Stadium</t>
  </si>
  <si>
    <t>26/11/2022</t>
  </si>
  <si>
    <t>22/11/2022</t>
  </si>
  <si>
    <t>Wales</t>
  </si>
  <si>
    <t>27/11/2022</t>
  </si>
  <si>
    <t>Lusail Stadium</t>
  </si>
  <si>
    <t>Group C</t>
  </si>
  <si>
    <t>Soudi Arabia</t>
  </si>
  <si>
    <t>Poland</t>
  </si>
  <si>
    <t>Stadium 974-ras Abu Aoud</t>
  </si>
  <si>
    <t>Education City Stadium</t>
  </si>
  <si>
    <t>Mexico</t>
  </si>
  <si>
    <t>Argentina</t>
  </si>
  <si>
    <t>23/11/2022</t>
  </si>
  <si>
    <t>Franch</t>
  </si>
  <si>
    <t>Australia</t>
  </si>
  <si>
    <t>Al Janoub Stadium</t>
  </si>
  <si>
    <t>Group D</t>
  </si>
  <si>
    <t>Tanisia</t>
  </si>
  <si>
    <t>Denmark</t>
  </si>
  <si>
    <t>Tunisia</t>
  </si>
  <si>
    <t>Japan</t>
  </si>
  <si>
    <t>Costa Rica</t>
  </si>
  <si>
    <t>Group E</t>
  </si>
  <si>
    <t>Germany</t>
  </si>
  <si>
    <t>Spain</t>
  </si>
  <si>
    <t>Costarica</t>
  </si>
  <si>
    <t>28/11/2022</t>
  </si>
  <si>
    <t>Morocco</t>
  </si>
  <si>
    <t>Canada</t>
  </si>
  <si>
    <t>Group F</t>
  </si>
  <si>
    <t>Belgium</t>
  </si>
  <si>
    <t>Croatia</t>
  </si>
  <si>
    <t>24/11/2022</t>
  </si>
  <si>
    <t xml:space="preserve">Brazil </t>
  </si>
  <si>
    <t>Serbia</t>
  </si>
  <si>
    <t>Group G</t>
  </si>
  <si>
    <t>Cameroon</t>
  </si>
  <si>
    <t>Brazil</t>
  </si>
  <si>
    <t>Switzerland</t>
  </si>
  <si>
    <t>24/12/2022</t>
  </si>
  <si>
    <t>Portugal</t>
  </si>
  <si>
    <t>Ghana</t>
  </si>
  <si>
    <t>Group H</t>
  </si>
  <si>
    <t>Uruguay</t>
  </si>
  <si>
    <t>South Korea</t>
  </si>
  <si>
    <t>Super 16</t>
  </si>
  <si>
    <t>Quarter Final</t>
  </si>
  <si>
    <t>14/12/2022</t>
  </si>
  <si>
    <t>Semi Final</t>
  </si>
  <si>
    <t>15/12/2022</t>
  </si>
  <si>
    <t>17/12/2022</t>
  </si>
  <si>
    <t>Third Place play off</t>
  </si>
  <si>
    <t>18/12/2022</t>
  </si>
  <si>
    <t>Final</t>
  </si>
  <si>
    <t>Usa</t>
  </si>
  <si>
    <t>Maxico</t>
  </si>
  <si>
    <t>short date</t>
  </si>
  <si>
    <t>Team-1</t>
  </si>
  <si>
    <t>Team-1_Goals</t>
  </si>
  <si>
    <t>Team-1_Penalties</t>
  </si>
  <si>
    <t>Team-1_shots</t>
  </si>
  <si>
    <t>Team-1_(Shots_on_target)</t>
  </si>
  <si>
    <t>Team-1_Possession</t>
  </si>
  <si>
    <t>Team-1_Passes</t>
  </si>
  <si>
    <t>Team-1_pass_accuracy</t>
  </si>
  <si>
    <t>Team-1_Fouls</t>
  </si>
  <si>
    <t>Team-1_Yellow_cards</t>
  </si>
  <si>
    <t>Team-1_red_cards</t>
  </si>
  <si>
    <t>Team-1_offsite</t>
  </si>
  <si>
    <t>Team-1_Corners</t>
  </si>
  <si>
    <t>Team-2</t>
  </si>
  <si>
    <t>Team-2_Goals</t>
  </si>
  <si>
    <t>Team-2_Penalties</t>
  </si>
  <si>
    <t>Team-2_shots</t>
  </si>
  <si>
    <t>Team-2_(Shots_on_target)</t>
  </si>
  <si>
    <t>Team-2_Possession</t>
  </si>
  <si>
    <t>Team-2_Passes</t>
  </si>
  <si>
    <t>Team-2_pass_accuracy</t>
  </si>
  <si>
    <t>Team-2_Fouls</t>
  </si>
  <si>
    <t>Team-2_Yellow_cards</t>
  </si>
  <si>
    <t>Team-2_red_cards</t>
  </si>
  <si>
    <t>Team-2_offsite</t>
  </si>
  <si>
    <t>Team-2_Corners</t>
  </si>
  <si>
    <t>Lose_team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</si>
</sst>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NumberFormat="1" applyFill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BDD9-3EBA-4C78-85A5-FF60D05F333E}">
  <dimension ref="A1:AF65"/>
  <sheetViews>
    <sheetView tabSelected="1" topLeftCell="B1" workbookViewId="0">
      <selection activeCell="J68" sqref="J68"/>
    </sheetView>
  </sheetViews>
  <sheetFormatPr defaultRowHeight="15" x14ac:dyDescent="0.25"/>
  <cols>
    <col min="1" max="1" width="10.7109375" bestFit="1" customWidth="1"/>
    <col min="2" max="2" width="10.7109375" customWidth="1"/>
    <col min="3" max="4" width="12.140625" bestFit="1" customWidth="1"/>
    <col min="5" max="5" width="18" bestFit="1" customWidth="1"/>
    <col min="6" max="6" width="17.5703125" bestFit="1" customWidth="1"/>
    <col min="7" max="7" width="21.5703125" bestFit="1" customWidth="1"/>
    <col min="8" max="8" width="21" bestFit="1" customWidth="1"/>
    <col min="9" max="10" width="27.28515625" customWidth="1"/>
    <col min="11" max="11" width="17.85546875" bestFit="1" customWidth="1"/>
    <col min="12" max="12" width="17.42578125" bestFit="1" customWidth="1"/>
    <col min="13" max="13" width="29.28515625" bestFit="1" customWidth="1"/>
    <col min="14" max="14" width="28.85546875" bestFit="1" customWidth="1"/>
    <col min="15" max="15" width="23" bestFit="1" customWidth="1"/>
    <col min="16" max="16" width="22.5703125" bestFit="1" customWidth="1"/>
    <col min="17" max="17" width="19" bestFit="1" customWidth="1"/>
    <col min="18" max="18" width="18.5703125" bestFit="1" customWidth="1"/>
    <col min="19" max="19" width="25.7109375" bestFit="1" customWidth="1"/>
    <col min="20" max="20" width="25.140625" bestFit="1" customWidth="1"/>
    <col min="21" max="21" width="17.85546875" bestFit="1" customWidth="1"/>
    <col min="22" max="22" width="17.42578125" bestFit="1" customWidth="1"/>
    <col min="23" max="23" width="24.85546875" bestFit="1" customWidth="1"/>
    <col min="24" max="24" width="24.42578125" bestFit="1" customWidth="1"/>
    <col min="25" max="25" width="21.85546875" bestFit="1" customWidth="1"/>
    <col min="26" max="26" width="21.42578125" bestFit="1" customWidth="1"/>
    <col min="27" max="27" width="19" bestFit="1" customWidth="1"/>
    <col min="28" max="28" width="18.5703125" bestFit="1" customWidth="1"/>
    <col min="29" max="29" width="20" bestFit="1" customWidth="1"/>
    <col min="30" max="30" width="19.5703125" bestFit="1" customWidth="1"/>
    <col min="31" max="31" width="27.28515625" bestFit="1" customWidth="1"/>
    <col min="32" max="32" width="18.140625" bestFit="1" customWidth="1"/>
  </cols>
  <sheetData>
    <row r="1" spans="1:32" x14ac:dyDescent="0.25">
      <c r="A1" s="1" t="s">
        <v>0</v>
      </c>
      <c r="B1" s="11" t="s">
        <v>80</v>
      </c>
      <c r="C1" s="1" t="s">
        <v>81</v>
      </c>
      <c r="D1" s="1" t="s">
        <v>94</v>
      </c>
      <c r="E1" s="1" t="s">
        <v>82</v>
      </c>
      <c r="F1" s="1" t="s">
        <v>95</v>
      </c>
      <c r="G1" s="1" t="s">
        <v>83</v>
      </c>
      <c r="H1" s="1" t="s">
        <v>96</v>
      </c>
      <c r="I1" s="1" t="s">
        <v>2</v>
      </c>
      <c r="J1" s="1" t="s">
        <v>107</v>
      </c>
      <c r="K1" s="1" t="s">
        <v>84</v>
      </c>
      <c r="L1" s="1" t="s">
        <v>97</v>
      </c>
      <c r="M1" s="1" t="s">
        <v>85</v>
      </c>
      <c r="N1" s="1" t="s">
        <v>98</v>
      </c>
      <c r="O1" s="2" t="s">
        <v>86</v>
      </c>
      <c r="P1" s="1" t="s">
        <v>99</v>
      </c>
      <c r="Q1" s="1" t="s">
        <v>87</v>
      </c>
      <c r="R1" s="1" t="s">
        <v>100</v>
      </c>
      <c r="S1" s="1" t="s">
        <v>88</v>
      </c>
      <c r="T1" s="1" t="s">
        <v>101</v>
      </c>
      <c r="U1" s="3" t="s">
        <v>89</v>
      </c>
      <c r="V1" s="3" t="s">
        <v>102</v>
      </c>
      <c r="W1" s="3" t="s">
        <v>90</v>
      </c>
      <c r="X1" s="3" t="s">
        <v>103</v>
      </c>
      <c r="Y1" s="1" t="s">
        <v>91</v>
      </c>
      <c r="Z1" s="1" t="s">
        <v>104</v>
      </c>
      <c r="AA1" s="3" t="s">
        <v>92</v>
      </c>
      <c r="AB1" s="1" t="s">
        <v>105</v>
      </c>
      <c r="AC1" s="3" t="s">
        <v>93</v>
      </c>
      <c r="AD1" s="1" t="s">
        <v>106</v>
      </c>
      <c r="AE1" s="1" t="s">
        <v>1</v>
      </c>
      <c r="AF1" s="1" t="s">
        <v>3</v>
      </c>
    </row>
    <row r="2" spans="1:32" x14ac:dyDescent="0.25">
      <c r="A2" t="s">
        <v>4</v>
      </c>
      <c r="B2" s="11">
        <v>44886</v>
      </c>
      <c r="C2" t="s">
        <v>5</v>
      </c>
      <c r="D2" t="s">
        <v>6</v>
      </c>
      <c r="E2">
        <v>0</v>
      </c>
      <c r="F2">
        <v>2</v>
      </c>
      <c r="G2">
        <v>0</v>
      </c>
      <c r="H2">
        <v>0</v>
      </c>
      <c r="I2" t="s">
        <v>6</v>
      </c>
      <c r="J2" t="str">
        <f>IF(E2&gt;F2,D2,C2)</f>
        <v>Senegal</v>
      </c>
      <c r="K2">
        <v>15</v>
      </c>
      <c r="L2">
        <v>10</v>
      </c>
      <c r="M2">
        <v>4</v>
      </c>
      <c r="N2">
        <v>3</v>
      </c>
      <c r="O2" s="4">
        <v>0.46</v>
      </c>
      <c r="P2" s="5">
        <v>0.54</v>
      </c>
      <c r="Q2">
        <v>385</v>
      </c>
      <c r="R2">
        <v>436</v>
      </c>
      <c r="S2" s="5">
        <v>0.79</v>
      </c>
      <c r="T2" s="5">
        <v>0.81</v>
      </c>
      <c r="U2" s="6">
        <v>13</v>
      </c>
      <c r="V2" s="6">
        <v>13</v>
      </c>
      <c r="W2" s="6">
        <v>2</v>
      </c>
      <c r="X2" s="6">
        <v>1</v>
      </c>
      <c r="Y2" s="6">
        <v>0</v>
      </c>
      <c r="Z2" s="6">
        <v>0</v>
      </c>
      <c r="AA2" s="6">
        <v>2</v>
      </c>
      <c r="AB2" s="6">
        <v>1</v>
      </c>
      <c r="AC2" s="6">
        <v>6</v>
      </c>
      <c r="AD2" s="7">
        <v>7</v>
      </c>
      <c r="AE2" t="s">
        <v>7</v>
      </c>
      <c r="AF2" s="10" t="s">
        <v>8</v>
      </c>
    </row>
    <row r="3" spans="1:32" x14ac:dyDescent="0.25">
      <c r="A3" t="s">
        <v>9</v>
      </c>
      <c r="B3" s="11">
        <v>44894</v>
      </c>
      <c r="C3" t="s">
        <v>5</v>
      </c>
      <c r="D3" t="s">
        <v>10</v>
      </c>
      <c r="E3">
        <v>1</v>
      </c>
      <c r="F3">
        <v>2</v>
      </c>
      <c r="G3">
        <v>0</v>
      </c>
      <c r="H3">
        <v>0</v>
      </c>
      <c r="I3" t="s">
        <v>10</v>
      </c>
      <c r="J3" t="str">
        <f>IF(E3&gt;F3,D3,C3)</f>
        <v>Senegal</v>
      </c>
      <c r="K3">
        <v>9</v>
      </c>
      <c r="L3">
        <v>14</v>
      </c>
      <c r="M3">
        <v>4</v>
      </c>
      <c r="N3">
        <v>3</v>
      </c>
      <c r="O3" s="4">
        <v>0.62</v>
      </c>
      <c r="P3" s="5">
        <v>0.38</v>
      </c>
      <c r="Q3">
        <v>434</v>
      </c>
      <c r="R3">
        <v>267</v>
      </c>
      <c r="S3" s="5">
        <v>0.77</v>
      </c>
      <c r="T3" s="5">
        <v>0.67</v>
      </c>
      <c r="U3" s="6">
        <v>23</v>
      </c>
      <c r="V3" s="6">
        <v>11</v>
      </c>
      <c r="W3" s="6">
        <v>0</v>
      </c>
      <c r="X3" s="6">
        <v>1</v>
      </c>
      <c r="Y3" s="6">
        <v>0</v>
      </c>
      <c r="Z3" s="6">
        <v>0</v>
      </c>
      <c r="AA3" s="6">
        <v>0</v>
      </c>
      <c r="AB3" s="6">
        <v>3</v>
      </c>
      <c r="AC3" s="6">
        <v>3</v>
      </c>
      <c r="AD3" s="7">
        <v>6</v>
      </c>
      <c r="AE3" t="s">
        <v>11</v>
      </c>
      <c r="AF3" s="10" t="s">
        <v>8</v>
      </c>
    </row>
    <row r="4" spans="1:32" x14ac:dyDescent="0.25">
      <c r="A4" t="s">
        <v>12</v>
      </c>
      <c r="B4" s="11">
        <v>44890</v>
      </c>
      <c r="C4" t="s">
        <v>16</v>
      </c>
      <c r="D4" t="s">
        <v>5</v>
      </c>
      <c r="E4">
        <v>1</v>
      </c>
      <c r="F4">
        <v>3</v>
      </c>
      <c r="G4">
        <v>0</v>
      </c>
      <c r="H4">
        <v>0</v>
      </c>
      <c r="I4" t="s">
        <v>5</v>
      </c>
      <c r="J4" t="str">
        <f>IF(E4&gt;F4,D4,C4)</f>
        <v>Qatar</v>
      </c>
      <c r="K4">
        <v>10</v>
      </c>
      <c r="L4">
        <v>13</v>
      </c>
      <c r="M4">
        <v>3</v>
      </c>
      <c r="N4">
        <v>5</v>
      </c>
      <c r="O4" s="4">
        <v>0.45</v>
      </c>
      <c r="P4" s="5">
        <v>0.55000000000000004</v>
      </c>
      <c r="Q4">
        <v>406</v>
      </c>
      <c r="R4">
        <v>502</v>
      </c>
      <c r="S4" s="5">
        <v>0.81</v>
      </c>
      <c r="T4" s="5">
        <v>0.86</v>
      </c>
      <c r="U4" s="6">
        <v>7</v>
      </c>
      <c r="V4" s="6">
        <v>12</v>
      </c>
      <c r="W4" s="6">
        <v>3</v>
      </c>
      <c r="X4" s="6">
        <v>3</v>
      </c>
      <c r="Y4" s="6">
        <v>0</v>
      </c>
      <c r="Z4" s="6">
        <v>0</v>
      </c>
      <c r="AA4" s="6">
        <v>4</v>
      </c>
      <c r="AB4" s="6">
        <v>3</v>
      </c>
      <c r="AC4" s="6">
        <v>6</v>
      </c>
      <c r="AD4" s="7">
        <v>6</v>
      </c>
      <c r="AE4" t="s">
        <v>7</v>
      </c>
      <c r="AF4" s="10" t="s">
        <v>8</v>
      </c>
    </row>
    <row r="5" spans="1:32" x14ac:dyDescent="0.25">
      <c r="A5" t="s">
        <v>13</v>
      </c>
      <c r="B5" s="11">
        <v>44890</v>
      </c>
      <c r="C5" t="s">
        <v>6</v>
      </c>
      <c r="D5" t="s">
        <v>10</v>
      </c>
      <c r="E5">
        <v>1</v>
      </c>
      <c r="F5">
        <v>1</v>
      </c>
      <c r="G5">
        <v>0</v>
      </c>
      <c r="H5">
        <v>0</v>
      </c>
      <c r="I5" t="s">
        <v>14</v>
      </c>
      <c r="J5" t="s">
        <v>14</v>
      </c>
      <c r="K5">
        <v>2</v>
      </c>
      <c r="L5">
        <v>15</v>
      </c>
      <c r="M5">
        <v>1</v>
      </c>
      <c r="N5">
        <v>4</v>
      </c>
      <c r="O5" s="4">
        <v>0.55000000000000004</v>
      </c>
      <c r="P5" s="5">
        <v>0.45</v>
      </c>
      <c r="Q5">
        <v>506</v>
      </c>
      <c r="R5">
        <v>413</v>
      </c>
      <c r="S5" s="5">
        <v>0.82</v>
      </c>
      <c r="T5" s="5">
        <v>0.79</v>
      </c>
      <c r="U5" s="6">
        <v>15</v>
      </c>
      <c r="V5" s="6">
        <v>12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4</v>
      </c>
      <c r="AC5" s="6">
        <v>2</v>
      </c>
      <c r="AD5" s="7">
        <v>5</v>
      </c>
      <c r="AE5" t="s">
        <v>11</v>
      </c>
      <c r="AF5" s="10" t="s">
        <v>8</v>
      </c>
    </row>
    <row r="6" spans="1:32" x14ac:dyDescent="0.25">
      <c r="A6" t="s">
        <v>15</v>
      </c>
      <c r="B6" s="11">
        <v>44894</v>
      </c>
      <c r="C6" t="s">
        <v>6</v>
      </c>
      <c r="D6" t="s">
        <v>16</v>
      </c>
      <c r="E6">
        <v>2</v>
      </c>
      <c r="F6">
        <v>0</v>
      </c>
      <c r="G6">
        <v>0</v>
      </c>
      <c r="H6">
        <v>0</v>
      </c>
      <c r="I6" t="s">
        <v>6</v>
      </c>
      <c r="J6" t="str">
        <f>IF(E6&gt;F6,D6,C6)</f>
        <v>Qatar</v>
      </c>
      <c r="K6">
        <v>13</v>
      </c>
      <c r="L6">
        <v>5</v>
      </c>
      <c r="M6">
        <v>4</v>
      </c>
      <c r="N6">
        <v>3</v>
      </c>
      <c r="O6" s="4">
        <v>0.63</v>
      </c>
      <c r="P6" s="5">
        <v>0.37</v>
      </c>
      <c r="Q6">
        <v>783</v>
      </c>
      <c r="R6">
        <v>452</v>
      </c>
      <c r="S6" s="5">
        <v>0.91</v>
      </c>
      <c r="T6" s="5">
        <v>0.82</v>
      </c>
      <c r="U6" s="6">
        <v>19</v>
      </c>
      <c r="V6" s="6">
        <v>9</v>
      </c>
      <c r="W6" s="6">
        <v>1</v>
      </c>
      <c r="X6" s="6">
        <v>0</v>
      </c>
      <c r="Y6" s="6">
        <v>0</v>
      </c>
      <c r="Z6" s="6">
        <v>0</v>
      </c>
      <c r="AA6" s="6">
        <v>5</v>
      </c>
      <c r="AB6" s="6">
        <v>0</v>
      </c>
      <c r="AC6" s="6">
        <v>4</v>
      </c>
      <c r="AD6" s="7">
        <v>2</v>
      </c>
      <c r="AE6" t="s">
        <v>17</v>
      </c>
      <c r="AF6" s="10" t="s">
        <v>8</v>
      </c>
    </row>
    <row r="7" spans="1:32" x14ac:dyDescent="0.25">
      <c r="A7" t="s">
        <v>18</v>
      </c>
      <c r="B7" s="11">
        <v>44885</v>
      </c>
      <c r="C7" t="s">
        <v>16</v>
      </c>
      <c r="D7" t="s">
        <v>10</v>
      </c>
      <c r="E7">
        <v>0</v>
      </c>
      <c r="F7">
        <v>2</v>
      </c>
      <c r="G7">
        <v>0</v>
      </c>
      <c r="H7">
        <v>0</v>
      </c>
      <c r="I7" t="s">
        <v>10</v>
      </c>
      <c r="J7" t="str">
        <f>IF(E7&gt;F7,D7,C7)</f>
        <v>Qatar</v>
      </c>
      <c r="K7">
        <v>5</v>
      </c>
      <c r="L7">
        <v>6</v>
      </c>
      <c r="M7">
        <v>0</v>
      </c>
      <c r="N7">
        <v>3</v>
      </c>
      <c r="O7" s="4">
        <v>0.47</v>
      </c>
      <c r="P7" s="5">
        <v>0.53</v>
      </c>
      <c r="Q7">
        <v>434</v>
      </c>
      <c r="R7">
        <v>486</v>
      </c>
      <c r="S7" s="5">
        <v>0.8</v>
      </c>
      <c r="T7" s="5">
        <v>0.84</v>
      </c>
      <c r="U7" s="6">
        <v>15</v>
      </c>
      <c r="V7" s="6">
        <v>15</v>
      </c>
      <c r="W7" s="6">
        <v>4</v>
      </c>
      <c r="X7" s="6">
        <v>2</v>
      </c>
      <c r="Y7" s="6">
        <v>0</v>
      </c>
      <c r="Z7" s="6">
        <v>0</v>
      </c>
      <c r="AA7" s="6">
        <v>3</v>
      </c>
      <c r="AB7" s="6">
        <v>4</v>
      </c>
      <c r="AC7" s="6">
        <v>1</v>
      </c>
      <c r="AD7" s="7">
        <v>3</v>
      </c>
      <c r="AE7" t="s">
        <v>17</v>
      </c>
      <c r="AF7" s="10" t="s">
        <v>8</v>
      </c>
    </row>
    <row r="8" spans="1:32" x14ac:dyDescent="0.25">
      <c r="A8" t="s">
        <v>4</v>
      </c>
      <c r="B8" s="11">
        <v>44886</v>
      </c>
      <c r="C8" t="s">
        <v>19</v>
      </c>
      <c r="D8" t="s">
        <v>20</v>
      </c>
      <c r="E8">
        <v>6</v>
      </c>
      <c r="F8">
        <v>2</v>
      </c>
      <c r="G8">
        <v>0</v>
      </c>
      <c r="H8">
        <v>0</v>
      </c>
      <c r="I8" t="s">
        <v>19</v>
      </c>
      <c r="J8" t="str">
        <f>IF(E8&gt;F8,D8,C8)</f>
        <v>Iran</v>
      </c>
      <c r="K8">
        <v>13</v>
      </c>
      <c r="L8">
        <v>8</v>
      </c>
      <c r="M8">
        <v>7</v>
      </c>
      <c r="N8">
        <v>3</v>
      </c>
      <c r="O8" s="4">
        <v>0.79</v>
      </c>
      <c r="P8" s="5">
        <v>0.21</v>
      </c>
      <c r="Q8">
        <v>797</v>
      </c>
      <c r="R8">
        <v>215</v>
      </c>
      <c r="S8" s="5">
        <v>0.89</v>
      </c>
      <c r="T8" s="5">
        <v>0.66</v>
      </c>
      <c r="U8" s="6">
        <v>9</v>
      </c>
      <c r="V8" s="6">
        <v>14</v>
      </c>
      <c r="W8" s="6">
        <v>0</v>
      </c>
      <c r="X8" s="6">
        <v>2</v>
      </c>
      <c r="Y8" s="6">
        <v>0</v>
      </c>
      <c r="Z8" s="6">
        <v>0</v>
      </c>
      <c r="AA8" s="6">
        <v>2</v>
      </c>
      <c r="AB8" s="6">
        <v>2</v>
      </c>
      <c r="AC8" s="6">
        <v>8</v>
      </c>
      <c r="AD8" s="7">
        <v>0</v>
      </c>
      <c r="AE8" t="s">
        <v>11</v>
      </c>
      <c r="AF8" s="10" t="s">
        <v>21</v>
      </c>
    </row>
    <row r="9" spans="1:32" x14ac:dyDescent="0.25">
      <c r="A9" t="s">
        <v>22</v>
      </c>
      <c r="B9" s="11">
        <v>44897</v>
      </c>
      <c r="C9" t="s">
        <v>19</v>
      </c>
      <c r="D9" t="s">
        <v>26</v>
      </c>
      <c r="E9">
        <v>3</v>
      </c>
      <c r="F9">
        <v>0</v>
      </c>
      <c r="G9">
        <v>0</v>
      </c>
      <c r="H9">
        <v>0</v>
      </c>
      <c r="I9" t="s">
        <v>19</v>
      </c>
      <c r="J9" t="str">
        <f>IF(E9&gt;F9,D9,C9)</f>
        <v>Wales</v>
      </c>
      <c r="K9">
        <v>18</v>
      </c>
      <c r="L9">
        <v>7</v>
      </c>
      <c r="M9">
        <v>7</v>
      </c>
      <c r="N9">
        <v>1</v>
      </c>
      <c r="O9" s="4">
        <v>0.65</v>
      </c>
      <c r="P9" s="5">
        <v>0.35</v>
      </c>
      <c r="Q9">
        <v>594</v>
      </c>
      <c r="R9">
        <v>329</v>
      </c>
      <c r="S9" s="5">
        <v>0.88</v>
      </c>
      <c r="T9" s="5">
        <v>0.78</v>
      </c>
      <c r="U9" s="6">
        <v>9</v>
      </c>
      <c r="V9" s="6">
        <v>16</v>
      </c>
      <c r="W9" s="6">
        <v>0</v>
      </c>
      <c r="X9" s="6">
        <v>2</v>
      </c>
      <c r="Y9" s="6">
        <v>0</v>
      </c>
      <c r="Z9" s="6">
        <v>0</v>
      </c>
      <c r="AA9" s="6">
        <v>1</v>
      </c>
      <c r="AB9" s="6">
        <v>1</v>
      </c>
      <c r="AC9" s="6">
        <v>1</v>
      </c>
      <c r="AD9" s="7">
        <v>6</v>
      </c>
      <c r="AE9" t="s">
        <v>23</v>
      </c>
      <c r="AF9" s="10" t="s">
        <v>21</v>
      </c>
    </row>
    <row r="10" spans="1:32" x14ac:dyDescent="0.25">
      <c r="A10" t="s">
        <v>24</v>
      </c>
      <c r="B10" s="11">
        <v>44891</v>
      </c>
      <c r="C10" t="s">
        <v>19</v>
      </c>
      <c r="D10" t="s">
        <v>78</v>
      </c>
      <c r="E10">
        <v>0</v>
      </c>
      <c r="F10">
        <v>0</v>
      </c>
      <c r="G10">
        <v>0</v>
      </c>
      <c r="H10">
        <v>0</v>
      </c>
      <c r="I10" t="s">
        <v>14</v>
      </c>
      <c r="J10" t="str">
        <f>IF(E10&gt;F10,D10,C10)</f>
        <v>England</v>
      </c>
      <c r="K10">
        <v>8</v>
      </c>
      <c r="L10">
        <v>10</v>
      </c>
      <c r="M10">
        <v>3</v>
      </c>
      <c r="N10">
        <v>1</v>
      </c>
      <c r="O10" s="4">
        <v>0.56000000000000005</v>
      </c>
      <c r="P10" s="5">
        <v>0.44</v>
      </c>
      <c r="Q10">
        <v>541</v>
      </c>
      <c r="R10">
        <v>421</v>
      </c>
      <c r="S10" s="5">
        <v>0.87</v>
      </c>
      <c r="T10" s="5">
        <v>0.83</v>
      </c>
      <c r="U10" s="6">
        <v>9</v>
      </c>
      <c r="V10" s="6">
        <v>15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  <c r="AC10" s="6">
        <v>3</v>
      </c>
      <c r="AD10" s="7">
        <v>7</v>
      </c>
      <c r="AE10" t="s">
        <v>17</v>
      </c>
      <c r="AF10" s="10" t="s">
        <v>21</v>
      </c>
    </row>
    <row r="11" spans="1:32" x14ac:dyDescent="0.25">
      <c r="A11" t="s">
        <v>22</v>
      </c>
      <c r="B11" s="11">
        <v>44895</v>
      </c>
      <c r="C11" t="s">
        <v>78</v>
      </c>
      <c r="D11" t="s">
        <v>20</v>
      </c>
      <c r="E11">
        <v>1</v>
      </c>
      <c r="F11">
        <v>0</v>
      </c>
      <c r="G11">
        <v>0</v>
      </c>
      <c r="H11">
        <v>0</v>
      </c>
      <c r="I11" t="s">
        <v>78</v>
      </c>
      <c r="J11" t="str">
        <f>IF(E11&gt;F11,D11,C11)</f>
        <v>Iran</v>
      </c>
      <c r="K11">
        <v>12</v>
      </c>
      <c r="L11">
        <v>4</v>
      </c>
      <c r="M11">
        <v>5</v>
      </c>
      <c r="N11">
        <v>1</v>
      </c>
      <c r="O11" s="4">
        <v>0.51</v>
      </c>
      <c r="P11" s="5">
        <v>0.49</v>
      </c>
      <c r="Q11">
        <v>474</v>
      </c>
      <c r="R11">
        <v>466</v>
      </c>
      <c r="S11" s="5">
        <v>0.83</v>
      </c>
      <c r="T11" s="5">
        <v>0.77</v>
      </c>
      <c r="U11" s="6">
        <v>1</v>
      </c>
      <c r="V11" s="6">
        <v>14</v>
      </c>
      <c r="W11" s="6">
        <v>1</v>
      </c>
      <c r="X11" s="6">
        <v>3</v>
      </c>
      <c r="Y11" s="6">
        <v>0</v>
      </c>
      <c r="Z11" s="6">
        <v>0</v>
      </c>
      <c r="AA11" s="6">
        <v>1</v>
      </c>
      <c r="AB11" s="6">
        <v>2</v>
      </c>
      <c r="AC11" s="6">
        <v>5</v>
      </c>
      <c r="AD11" s="7">
        <v>1</v>
      </c>
      <c r="AE11" t="s">
        <v>7</v>
      </c>
      <c r="AF11" s="10" t="s">
        <v>21</v>
      </c>
    </row>
    <row r="12" spans="1:32" x14ac:dyDescent="0.25">
      <c r="A12" t="s">
        <v>25</v>
      </c>
      <c r="B12" s="11">
        <v>44887</v>
      </c>
      <c r="C12" t="s">
        <v>78</v>
      </c>
      <c r="D12" t="s">
        <v>26</v>
      </c>
      <c r="E12">
        <v>1</v>
      </c>
      <c r="F12">
        <v>1</v>
      </c>
      <c r="G12">
        <v>0</v>
      </c>
      <c r="H12">
        <v>0</v>
      </c>
      <c r="I12" t="s">
        <v>14</v>
      </c>
      <c r="J12" t="s">
        <v>14</v>
      </c>
      <c r="K12">
        <v>6</v>
      </c>
      <c r="L12">
        <v>7</v>
      </c>
      <c r="M12">
        <v>1</v>
      </c>
      <c r="N12">
        <v>3</v>
      </c>
      <c r="O12" s="4">
        <v>0.59</v>
      </c>
      <c r="P12" s="5">
        <v>0.41</v>
      </c>
      <c r="Q12">
        <v>567</v>
      </c>
      <c r="R12">
        <v>403</v>
      </c>
      <c r="S12" s="5">
        <v>0.87</v>
      </c>
      <c r="T12" s="5">
        <v>0.76</v>
      </c>
      <c r="U12" s="6">
        <v>15</v>
      </c>
      <c r="V12" s="6">
        <v>1</v>
      </c>
      <c r="W12" s="6">
        <v>4</v>
      </c>
      <c r="X12" s="6">
        <v>2</v>
      </c>
      <c r="Y12" s="6">
        <v>0</v>
      </c>
      <c r="Z12" s="6">
        <v>0</v>
      </c>
      <c r="AA12" s="6">
        <v>1</v>
      </c>
      <c r="AB12" s="6">
        <v>1</v>
      </c>
      <c r="AC12" s="6">
        <v>5</v>
      </c>
      <c r="AD12" s="7">
        <v>3</v>
      </c>
      <c r="AE12" t="s">
        <v>7</v>
      </c>
      <c r="AF12" s="10" t="s">
        <v>21</v>
      </c>
    </row>
    <row r="13" spans="1:32" x14ac:dyDescent="0.25">
      <c r="A13" t="s">
        <v>13</v>
      </c>
      <c r="B13" s="11">
        <v>44897</v>
      </c>
      <c r="C13" t="s">
        <v>26</v>
      </c>
      <c r="D13" t="s">
        <v>20</v>
      </c>
      <c r="E13">
        <v>0</v>
      </c>
      <c r="F13">
        <v>2</v>
      </c>
      <c r="G13">
        <v>0</v>
      </c>
      <c r="H13">
        <v>0</v>
      </c>
      <c r="I13" t="s">
        <v>20</v>
      </c>
      <c r="J13" t="str">
        <f>IF(E13&gt;F13,D13,C13)</f>
        <v>Wales</v>
      </c>
      <c r="K13">
        <v>10</v>
      </c>
      <c r="L13">
        <v>21</v>
      </c>
      <c r="M13">
        <v>3</v>
      </c>
      <c r="N13">
        <v>6</v>
      </c>
      <c r="O13" s="4">
        <v>0.62</v>
      </c>
      <c r="P13" s="5">
        <v>0.38</v>
      </c>
      <c r="Q13">
        <v>501</v>
      </c>
      <c r="R13">
        <v>298</v>
      </c>
      <c r="S13" s="5">
        <v>0.77</v>
      </c>
      <c r="T13" s="5">
        <v>0.66</v>
      </c>
      <c r="U13" s="6">
        <v>9</v>
      </c>
      <c r="V13" s="6">
        <v>10</v>
      </c>
      <c r="W13" s="6">
        <v>1</v>
      </c>
      <c r="X13" s="6">
        <v>2</v>
      </c>
      <c r="Y13" s="6">
        <v>0</v>
      </c>
      <c r="Z13" s="6">
        <v>0</v>
      </c>
      <c r="AA13" s="6">
        <v>2</v>
      </c>
      <c r="AB13" s="6">
        <v>2</v>
      </c>
      <c r="AC13" s="6">
        <v>2</v>
      </c>
      <c r="AD13" s="7">
        <v>7</v>
      </c>
      <c r="AE13" t="s">
        <v>23</v>
      </c>
      <c r="AF13" s="10" t="s">
        <v>21</v>
      </c>
    </row>
    <row r="14" spans="1:32" x14ac:dyDescent="0.25">
      <c r="A14" t="s">
        <v>27</v>
      </c>
      <c r="B14" s="11">
        <v>44899</v>
      </c>
      <c r="C14" t="s">
        <v>35</v>
      </c>
      <c r="D14" t="s">
        <v>79</v>
      </c>
      <c r="E14">
        <v>2</v>
      </c>
      <c r="F14">
        <v>0</v>
      </c>
      <c r="G14">
        <v>0</v>
      </c>
      <c r="H14">
        <v>0</v>
      </c>
      <c r="I14" t="s">
        <v>35</v>
      </c>
      <c r="J14" t="str">
        <f>IF(E14&gt;F14,D14,C14)</f>
        <v>Maxico</v>
      </c>
      <c r="K14">
        <v>5</v>
      </c>
      <c r="L14">
        <v>4</v>
      </c>
      <c r="M14">
        <v>2</v>
      </c>
      <c r="N14">
        <v>1</v>
      </c>
      <c r="O14" s="4">
        <v>0.59</v>
      </c>
      <c r="P14" s="5">
        <v>0.41</v>
      </c>
      <c r="Q14">
        <v>528</v>
      </c>
      <c r="R14">
        <v>370</v>
      </c>
      <c r="S14" s="5">
        <v>0.84</v>
      </c>
      <c r="T14" s="5">
        <v>0.76</v>
      </c>
      <c r="U14" s="6">
        <v>15</v>
      </c>
      <c r="V14" s="6">
        <v>19</v>
      </c>
      <c r="W14" s="6">
        <v>1</v>
      </c>
      <c r="X14" s="6">
        <v>4</v>
      </c>
      <c r="Y14" s="6">
        <v>0</v>
      </c>
      <c r="Z14" s="6">
        <v>0</v>
      </c>
      <c r="AA14" s="6">
        <v>2</v>
      </c>
      <c r="AB14" s="6">
        <v>4</v>
      </c>
      <c r="AC14" s="6">
        <v>4</v>
      </c>
      <c r="AD14" s="7">
        <v>2</v>
      </c>
      <c r="AE14" t="s">
        <v>28</v>
      </c>
      <c r="AF14" s="10" t="s">
        <v>29</v>
      </c>
    </row>
    <row r="15" spans="1:32" x14ac:dyDescent="0.25">
      <c r="A15" t="s">
        <v>25</v>
      </c>
      <c r="B15" s="11">
        <v>44901</v>
      </c>
      <c r="C15" t="s">
        <v>35</v>
      </c>
      <c r="D15" t="s">
        <v>30</v>
      </c>
      <c r="E15">
        <v>1</v>
      </c>
      <c r="F15">
        <v>2</v>
      </c>
      <c r="G15">
        <v>0</v>
      </c>
      <c r="H15">
        <v>0</v>
      </c>
      <c r="I15" t="s">
        <v>30</v>
      </c>
      <c r="J15" t="str">
        <f>IF(E15&gt;F15,D15,C15)</f>
        <v>Argentina</v>
      </c>
      <c r="K15">
        <v>15</v>
      </c>
      <c r="L15">
        <v>3</v>
      </c>
      <c r="M15">
        <v>6</v>
      </c>
      <c r="N15">
        <v>2</v>
      </c>
      <c r="O15" s="4">
        <v>0.7</v>
      </c>
      <c r="P15" s="5">
        <v>0.3</v>
      </c>
      <c r="Q15">
        <v>596</v>
      </c>
      <c r="R15">
        <v>266</v>
      </c>
      <c r="S15" s="5">
        <v>0.85</v>
      </c>
      <c r="T15" s="5">
        <v>0.68</v>
      </c>
      <c r="U15" s="6">
        <v>7</v>
      </c>
      <c r="V15" s="6">
        <v>21</v>
      </c>
      <c r="W15" s="6">
        <v>0</v>
      </c>
      <c r="X15" s="6">
        <v>6</v>
      </c>
      <c r="Y15" s="6">
        <v>0</v>
      </c>
      <c r="Z15" s="6">
        <v>0</v>
      </c>
      <c r="AA15" s="6">
        <v>1</v>
      </c>
      <c r="AB15" s="6">
        <v>1</v>
      </c>
      <c r="AC15" s="6">
        <v>9</v>
      </c>
      <c r="AD15" s="7">
        <v>2</v>
      </c>
      <c r="AE15" t="s">
        <v>28</v>
      </c>
      <c r="AF15" s="10" t="s">
        <v>29</v>
      </c>
    </row>
    <row r="16" spans="1:32" x14ac:dyDescent="0.25">
      <c r="A16" t="s">
        <v>25</v>
      </c>
      <c r="B16" s="11">
        <v>44896</v>
      </c>
      <c r="C16" t="s">
        <v>31</v>
      </c>
      <c r="D16" t="s">
        <v>79</v>
      </c>
      <c r="E16">
        <v>0</v>
      </c>
      <c r="F16">
        <v>0</v>
      </c>
      <c r="G16">
        <v>0</v>
      </c>
      <c r="H16">
        <v>0</v>
      </c>
      <c r="I16" t="s">
        <v>14</v>
      </c>
      <c r="J16" t="s">
        <v>14</v>
      </c>
      <c r="K16">
        <v>11</v>
      </c>
      <c r="L16">
        <v>6</v>
      </c>
      <c r="M16">
        <v>4</v>
      </c>
      <c r="N16">
        <v>2</v>
      </c>
      <c r="O16" s="4">
        <v>0.61</v>
      </c>
      <c r="P16" s="5">
        <v>0.39</v>
      </c>
      <c r="Q16">
        <v>487</v>
      </c>
      <c r="R16">
        <v>322</v>
      </c>
      <c r="S16" s="5">
        <v>0.83</v>
      </c>
      <c r="T16" s="5">
        <v>0.7</v>
      </c>
      <c r="U16" s="6">
        <v>14</v>
      </c>
      <c r="V16" s="6">
        <v>15</v>
      </c>
      <c r="W16" s="6">
        <v>2</v>
      </c>
      <c r="X16" s="6">
        <v>1</v>
      </c>
      <c r="Y16" s="6">
        <v>0</v>
      </c>
      <c r="Z16" s="6">
        <v>0</v>
      </c>
      <c r="AA16" s="6">
        <v>3</v>
      </c>
      <c r="AB16" s="6">
        <v>0</v>
      </c>
      <c r="AC16" s="6">
        <v>6</v>
      </c>
      <c r="AD16" s="7">
        <v>5</v>
      </c>
      <c r="AE16" t="s">
        <v>32</v>
      </c>
      <c r="AF16" s="10" t="s">
        <v>29</v>
      </c>
    </row>
    <row r="17" spans="1:32" x14ac:dyDescent="0.25">
      <c r="A17" t="s">
        <v>24</v>
      </c>
      <c r="B17" s="11">
        <v>44891</v>
      </c>
      <c r="C17" t="s">
        <v>31</v>
      </c>
      <c r="D17" t="s">
        <v>30</v>
      </c>
      <c r="E17">
        <v>2</v>
      </c>
      <c r="F17">
        <v>0</v>
      </c>
      <c r="G17">
        <v>0</v>
      </c>
      <c r="H17">
        <v>0</v>
      </c>
      <c r="I17" t="s">
        <v>31</v>
      </c>
      <c r="J17" t="str">
        <f>IF(E17&gt;F17,D17,C17)</f>
        <v>Soudi Arabia</v>
      </c>
      <c r="K17">
        <v>9</v>
      </c>
      <c r="L17">
        <v>16</v>
      </c>
      <c r="M17">
        <v>3</v>
      </c>
      <c r="N17">
        <v>5</v>
      </c>
      <c r="O17" s="4">
        <v>0.36</v>
      </c>
      <c r="P17" s="5">
        <v>0.64</v>
      </c>
      <c r="Q17">
        <v>297</v>
      </c>
      <c r="R17">
        <v>537</v>
      </c>
      <c r="S17" s="5">
        <v>0.76</v>
      </c>
      <c r="T17" s="5">
        <v>0.84</v>
      </c>
      <c r="U17" s="6">
        <v>18</v>
      </c>
      <c r="V17" s="6">
        <v>15</v>
      </c>
      <c r="W17" s="6">
        <v>3</v>
      </c>
      <c r="X17" s="6">
        <v>2</v>
      </c>
      <c r="Y17" s="6">
        <v>0</v>
      </c>
      <c r="Z17" s="6">
        <v>0</v>
      </c>
      <c r="AA17" s="6">
        <v>0</v>
      </c>
      <c r="AB17" s="6">
        <v>0</v>
      </c>
      <c r="AC17" s="6">
        <v>4</v>
      </c>
      <c r="AD17" s="7">
        <v>5</v>
      </c>
      <c r="AE17" t="s">
        <v>33</v>
      </c>
      <c r="AF17" s="10" t="s">
        <v>29</v>
      </c>
    </row>
    <row r="18" spans="1:32" x14ac:dyDescent="0.25">
      <c r="A18" s="8">
        <v>44573</v>
      </c>
      <c r="B18" s="11">
        <v>44896</v>
      </c>
      <c r="C18" t="s">
        <v>30</v>
      </c>
      <c r="D18" t="s">
        <v>34</v>
      </c>
      <c r="E18">
        <v>1</v>
      </c>
      <c r="F18">
        <v>2</v>
      </c>
      <c r="G18">
        <v>0</v>
      </c>
      <c r="H18">
        <v>0</v>
      </c>
      <c r="I18" t="s">
        <v>34</v>
      </c>
      <c r="J18" t="str">
        <f>IF(E18&gt;F18,D18,C18)</f>
        <v>Soudi Arabia</v>
      </c>
      <c r="K18">
        <v>10</v>
      </c>
      <c r="L18">
        <v>26</v>
      </c>
      <c r="M18">
        <v>2</v>
      </c>
      <c r="N18">
        <v>11</v>
      </c>
      <c r="O18" s="4">
        <v>0.39</v>
      </c>
      <c r="P18" s="5">
        <v>0.61</v>
      </c>
      <c r="Q18">
        <v>287</v>
      </c>
      <c r="R18">
        <v>426</v>
      </c>
      <c r="S18" s="5">
        <v>0.56999999999999995</v>
      </c>
      <c r="T18" s="5">
        <v>0.75</v>
      </c>
      <c r="U18" s="6">
        <v>20</v>
      </c>
      <c r="V18" s="6">
        <v>18</v>
      </c>
      <c r="W18" s="6">
        <v>6</v>
      </c>
      <c r="X18" s="6">
        <v>1</v>
      </c>
      <c r="Y18" s="6">
        <v>0</v>
      </c>
      <c r="Z18" s="6">
        <v>0</v>
      </c>
      <c r="AA18" s="6">
        <v>2</v>
      </c>
      <c r="AB18" s="6">
        <v>6</v>
      </c>
      <c r="AC18" s="6">
        <v>1</v>
      </c>
      <c r="AD18" s="7">
        <v>8</v>
      </c>
      <c r="AE18" t="s">
        <v>28</v>
      </c>
      <c r="AF18" s="10" t="s">
        <v>29</v>
      </c>
    </row>
    <row r="19" spans="1:32" x14ac:dyDescent="0.25">
      <c r="A19" s="8">
        <v>44573</v>
      </c>
      <c r="B19" s="11">
        <v>44896</v>
      </c>
      <c r="C19" t="s">
        <v>31</v>
      </c>
      <c r="D19" t="s">
        <v>35</v>
      </c>
      <c r="E19">
        <v>0</v>
      </c>
      <c r="F19">
        <v>2</v>
      </c>
      <c r="G19">
        <v>0</v>
      </c>
      <c r="H19">
        <v>0</v>
      </c>
      <c r="I19" t="s">
        <v>35</v>
      </c>
      <c r="J19" t="str">
        <f>IF(E19&gt;F19,D19,C19)</f>
        <v>Poland</v>
      </c>
      <c r="K19">
        <v>4</v>
      </c>
      <c r="L19">
        <v>23</v>
      </c>
      <c r="M19">
        <v>0</v>
      </c>
      <c r="N19">
        <v>12</v>
      </c>
      <c r="O19" s="4">
        <v>0.26</v>
      </c>
      <c r="P19" s="5">
        <v>0.74</v>
      </c>
      <c r="Q19">
        <v>317</v>
      </c>
      <c r="R19">
        <v>868</v>
      </c>
      <c r="S19" s="5">
        <v>0.77</v>
      </c>
      <c r="T19" s="5">
        <v>0.92</v>
      </c>
      <c r="U19" s="6">
        <v>6</v>
      </c>
      <c r="V19" s="6">
        <v>11</v>
      </c>
      <c r="W19" s="6">
        <v>1</v>
      </c>
      <c r="X19" s="6">
        <v>1</v>
      </c>
      <c r="Y19" s="6">
        <v>0</v>
      </c>
      <c r="Z19" s="6">
        <v>0</v>
      </c>
      <c r="AA19" s="6">
        <v>0</v>
      </c>
      <c r="AB19" s="6">
        <v>1</v>
      </c>
      <c r="AC19" s="6">
        <v>1</v>
      </c>
      <c r="AD19" s="7">
        <v>9</v>
      </c>
      <c r="AE19" t="s">
        <v>32</v>
      </c>
      <c r="AF19" s="10" t="s">
        <v>29</v>
      </c>
    </row>
    <row r="20" spans="1:32" x14ac:dyDescent="0.25">
      <c r="A20" t="s">
        <v>36</v>
      </c>
      <c r="B20" s="11">
        <v>44888</v>
      </c>
      <c r="C20" t="s">
        <v>37</v>
      </c>
      <c r="D20" t="s">
        <v>38</v>
      </c>
      <c r="E20">
        <v>4</v>
      </c>
      <c r="F20">
        <v>1</v>
      </c>
      <c r="G20">
        <v>0</v>
      </c>
      <c r="H20">
        <v>0</v>
      </c>
      <c r="I20" t="s">
        <v>37</v>
      </c>
      <c r="J20" t="str">
        <f>IF(E20&gt;F20,D20,C20)</f>
        <v>Australia</v>
      </c>
      <c r="K20">
        <v>23</v>
      </c>
      <c r="L20">
        <v>4</v>
      </c>
      <c r="M20">
        <v>7</v>
      </c>
      <c r="N20">
        <v>1</v>
      </c>
      <c r="O20" s="4">
        <v>0.63</v>
      </c>
      <c r="P20" s="5">
        <v>0.37</v>
      </c>
      <c r="Q20">
        <v>723</v>
      </c>
      <c r="R20">
        <v>440</v>
      </c>
      <c r="S20" s="5">
        <v>0.89</v>
      </c>
      <c r="T20" s="5">
        <v>0.83</v>
      </c>
      <c r="U20" s="6">
        <v>5</v>
      </c>
      <c r="V20" s="6">
        <v>11</v>
      </c>
      <c r="W20" s="6">
        <v>0</v>
      </c>
      <c r="X20" s="6">
        <v>3</v>
      </c>
      <c r="Y20" s="6">
        <v>0</v>
      </c>
      <c r="Z20" s="6">
        <v>0</v>
      </c>
      <c r="AA20" s="6">
        <v>0</v>
      </c>
      <c r="AB20" s="6">
        <v>0</v>
      </c>
      <c r="AC20" s="6">
        <v>8</v>
      </c>
      <c r="AD20" s="7">
        <v>1</v>
      </c>
      <c r="AE20" t="s">
        <v>39</v>
      </c>
      <c r="AF20" s="10" t="s">
        <v>40</v>
      </c>
    </row>
    <row r="21" spans="1:32" x14ac:dyDescent="0.25">
      <c r="A21" t="s">
        <v>22</v>
      </c>
      <c r="B21" s="11">
        <v>44895</v>
      </c>
      <c r="C21" t="s">
        <v>37</v>
      </c>
      <c r="D21" t="s">
        <v>41</v>
      </c>
      <c r="E21">
        <v>0</v>
      </c>
      <c r="F21">
        <v>1</v>
      </c>
      <c r="G21">
        <v>0</v>
      </c>
      <c r="H21">
        <v>0</v>
      </c>
      <c r="I21" t="s">
        <v>41</v>
      </c>
      <c r="J21" t="str">
        <f>IF(E21&gt;F21,D21,C21)</f>
        <v>Franch</v>
      </c>
      <c r="K21">
        <v>10</v>
      </c>
      <c r="L21">
        <v>5</v>
      </c>
      <c r="M21">
        <v>3</v>
      </c>
      <c r="N21">
        <v>3</v>
      </c>
      <c r="O21" s="4">
        <v>0.66</v>
      </c>
      <c r="P21" s="5">
        <v>0.34</v>
      </c>
      <c r="Q21">
        <v>622</v>
      </c>
      <c r="R21">
        <v>312</v>
      </c>
      <c r="S21" s="5">
        <v>0.85</v>
      </c>
      <c r="T21" s="5">
        <v>0.77</v>
      </c>
      <c r="U21" s="6">
        <v>6</v>
      </c>
      <c r="V21" s="6">
        <v>14</v>
      </c>
      <c r="W21" s="6">
        <v>0</v>
      </c>
      <c r="X21" s="6">
        <v>1</v>
      </c>
      <c r="Y21" s="6">
        <v>0</v>
      </c>
      <c r="Z21" s="6">
        <v>0</v>
      </c>
      <c r="AA21" s="6">
        <v>2</v>
      </c>
      <c r="AB21" s="6">
        <v>3</v>
      </c>
      <c r="AC21" s="6">
        <v>8</v>
      </c>
      <c r="AD21" s="7">
        <v>7</v>
      </c>
      <c r="AE21" t="s">
        <v>33</v>
      </c>
      <c r="AF21" s="10" t="s">
        <v>40</v>
      </c>
    </row>
    <row r="22" spans="1:32" x14ac:dyDescent="0.25">
      <c r="A22" t="s">
        <v>24</v>
      </c>
      <c r="B22" s="11">
        <v>44891</v>
      </c>
      <c r="C22" t="s">
        <v>37</v>
      </c>
      <c r="D22" t="s">
        <v>42</v>
      </c>
      <c r="E22">
        <v>2</v>
      </c>
      <c r="F22">
        <v>1</v>
      </c>
      <c r="G22">
        <v>0</v>
      </c>
      <c r="H22">
        <v>0</v>
      </c>
      <c r="I22" t="s">
        <v>37</v>
      </c>
      <c r="J22" t="str">
        <f>IF(E22&gt;F22,D22,C22)</f>
        <v>Denmark</v>
      </c>
      <c r="K22">
        <v>21</v>
      </c>
      <c r="L22">
        <v>10</v>
      </c>
      <c r="M22">
        <v>7</v>
      </c>
      <c r="N22">
        <v>2</v>
      </c>
      <c r="O22" s="4">
        <v>0.48</v>
      </c>
      <c r="P22" s="5">
        <v>0.52</v>
      </c>
      <c r="Q22">
        <v>491</v>
      </c>
      <c r="R22">
        <v>528</v>
      </c>
      <c r="S22" s="5">
        <v>0.04</v>
      </c>
      <c r="T22" s="5">
        <v>0.09</v>
      </c>
      <c r="U22" s="6">
        <v>1</v>
      </c>
      <c r="V22" s="6">
        <v>2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1</v>
      </c>
      <c r="AC22" s="6">
        <v>6</v>
      </c>
      <c r="AD22" s="7">
        <v>4</v>
      </c>
      <c r="AE22" t="s">
        <v>32</v>
      </c>
      <c r="AF22" s="10" t="s">
        <v>40</v>
      </c>
    </row>
    <row r="23" spans="1:32" x14ac:dyDescent="0.25">
      <c r="A23" t="s">
        <v>24</v>
      </c>
      <c r="B23" s="11">
        <v>44891</v>
      </c>
      <c r="C23" t="s">
        <v>38</v>
      </c>
      <c r="D23" t="s">
        <v>43</v>
      </c>
      <c r="E23">
        <v>1</v>
      </c>
      <c r="F23">
        <v>0</v>
      </c>
      <c r="G23">
        <v>0</v>
      </c>
      <c r="H23">
        <v>0</v>
      </c>
      <c r="I23" t="s">
        <v>38</v>
      </c>
      <c r="J23" t="str">
        <f>IF(E23&gt;F23,D23,C23)</f>
        <v>Tunisia</v>
      </c>
      <c r="K23">
        <v>9</v>
      </c>
      <c r="L23">
        <v>14</v>
      </c>
      <c r="M23">
        <v>2</v>
      </c>
      <c r="N23">
        <v>4</v>
      </c>
      <c r="O23" s="4">
        <v>0.41</v>
      </c>
      <c r="P23" s="5">
        <v>0.59</v>
      </c>
      <c r="Q23">
        <v>351</v>
      </c>
      <c r="R23">
        <v>497</v>
      </c>
      <c r="S23" s="5">
        <v>0.68</v>
      </c>
      <c r="T23" s="5">
        <v>0.76</v>
      </c>
      <c r="U23" s="6">
        <v>15</v>
      </c>
      <c r="V23" s="6">
        <v>16</v>
      </c>
      <c r="W23" s="6">
        <v>0</v>
      </c>
      <c r="X23" s="6">
        <v>3</v>
      </c>
      <c r="Y23" s="6">
        <v>0</v>
      </c>
      <c r="Z23" s="6">
        <v>0</v>
      </c>
      <c r="AA23" s="6">
        <v>0</v>
      </c>
      <c r="AB23" s="6">
        <v>3</v>
      </c>
      <c r="AC23" s="6">
        <v>2</v>
      </c>
      <c r="AD23" s="7">
        <v>5</v>
      </c>
      <c r="AE23" t="s">
        <v>39</v>
      </c>
      <c r="AF23" s="10" t="s">
        <v>40</v>
      </c>
    </row>
    <row r="24" spans="1:32" x14ac:dyDescent="0.25">
      <c r="A24" t="s">
        <v>22</v>
      </c>
      <c r="B24" s="11">
        <v>44895</v>
      </c>
      <c r="C24" t="s">
        <v>38</v>
      </c>
      <c r="D24" t="s">
        <v>42</v>
      </c>
      <c r="E24">
        <v>1</v>
      </c>
      <c r="F24">
        <v>0</v>
      </c>
      <c r="G24">
        <v>0</v>
      </c>
      <c r="H24">
        <v>0</v>
      </c>
      <c r="I24" t="s">
        <v>38</v>
      </c>
      <c r="J24" t="str">
        <f>IF(E24&gt;F24,D24,C24)</f>
        <v>Denmark</v>
      </c>
      <c r="K24">
        <v>8</v>
      </c>
      <c r="L24">
        <v>13</v>
      </c>
      <c r="M24">
        <v>4</v>
      </c>
      <c r="N24">
        <v>3</v>
      </c>
      <c r="O24" s="4">
        <v>0.31</v>
      </c>
      <c r="P24" s="5">
        <v>0.69</v>
      </c>
      <c r="Q24">
        <v>304</v>
      </c>
      <c r="R24">
        <v>664</v>
      </c>
      <c r="S24" s="5">
        <v>0.64</v>
      </c>
      <c r="T24" s="5">
        <v>0.82</v>
      </c>
      <c r="U24" s="6">
        <v>11</v>
      </c>
      <c r="V24" s="6">
        <v>1</v>
      </c>
      <c r="W24" s="6">
        <v>2</v>
      </c>
      <c r="X24" s="6">
        <v>1</v>
      </c>
      <c r="Y24" s="6">
        <v>0</v>
      </c>
      <c r="Z24" s="6">
        <v>0</v>
      </c>
      <c r="AA24" s="6">
        <v>1</v>
      </c>
      <c r="AB24" s="6">
        <v>3</v>
      </c>
      <c r="AC24" s="6">
        <v>2</v>
      </c>
      <c r="AD24" s="7">
        <v>6</v>
      </c>
      <c r="AE24" t="s">
        <v>39</v>
      </c>
      <c r="AF24" s="10" t="s">
        <v>40</v>
      </c>
    </row>
    <row r="25" spans="1:32" x14ac:dyDescent="0.25">
      <c r="A25" t="s">
        <v>25</v>
      </c>
      <c r="B25" s="11">
        <v>44887</v>
      </c>
      <c r="C25" t="s">
        <v>42</v>
      </c>
      <c r="D25" t="s">
        <v>41</v>
      </c>
      <c r="E25">
        <v>0</v>
      </c>
      <c r="F25">
        <v>0</v>
      </c>
      <c r="G25">
        <v>0</v>
      </c>
      <c r="H25">
        <v>0</v>
      </c>
      <c r="I25" t="s">
        <v>14</v>
      </c>
      <c r="J25" t="s">
        <v>14</v>
      </c>
      <c r="K25">
        <v>11</v>
      </c>
      <c r="L25">
        <v>13</v>
      </c>
      <c r="M25">
        <v>5</v>
      </c>
      <c r="N25">
        <v>1</v>
      </c>
      <c r="O25" s="4">
        <v>0.62</v>
      </c>
      <c r="P25" s="5">
        <v>0.38</v>
      </c>
      <c r="Q25">
        <v>595</v>
      </c>
      <c r="R25">
        <v>374</v>
      </c>
      <c r="S25" s="5">
        <v>0.84</v>
      </c>
      <c r="T25" s="5">
        <v>0.74</v>
      </c>
      <c r="U25" s="6">
        <v>9</v>
      </c>
      <c r="V25" s="6">
        <v>1</v>
      </c>
      <c r="W25" s="6">
        <v>2</v>
      </c>
      <c r="X25" s="6">
        <v>1</v>
      </c>
      <c r="Y25" s="6">
        <v>0</v>
      </c>
      <c r="Z25" s="6">
        <v>0</v>
      </c>
      <c r="AA25" s="6">
        <v>1</v>
      </c>
      <c r="AB25" s="6">
        <v>1</v>
      </c>
      <c r="AC25" s="6">
        <v>11</v>
      </c>
      <c r="AD25" s="7">
        <v>9</v>
      </c>
      <c r="AE25" t="s">
        <v>33</v>
      </c>
      <c r="AF25" s="10" t="s">
        <v>40</v>
      </c>
    </row>
    <row r="26" spans="1:32" x14ac:dyDescent="0.25">
      <c r="A26" t="s">
        <v>27</v>
      </c>
      <c r="B26" s="11">
        <v>44922</v>
      </c>
      <c r="C26" t="s">
        <v>44</v>
      </c>
      <c r="D26" t="s">
        <v>45</v>
      </c>
      <c r="E26">
        <v>0</v>
      </c>
      <c r="F26">
        <v>1</v>
      </c>
      <c r="G26">
        <v>0</v>
      </c>
      <c r="H26">
        <v>0</v>
      </c>
      <c r="I26" t="s">
        <v>45</v>
      </c>
      <c r="J26" t="str">
        <f>IF(E26&gt;F26,D26,C26)</f>
        <v>Japan</v>
      </c>
      <c r="K26">
        <v>13</v>
      </c>
      <c r="L26">
        <v>4</v>
      </c>
      <c r="M26">
        <v>3</v>
      </c>
      <c r="N26">
        <v>1</v>
      </c>
      <c r="O26" s="4">
        <v>0.56999999999999995</v>
      </c>
      <c r="P26" s="5">
        <v>0.43</v>
      </c>
      <c r="Q26">
        <v>582</v>
      </c>
      <c r="R26">
        <v>443</v>
      </c>
      <c r="S26" s="5">
        <v>0.86</v>
      </c>
      <c r="T26" s="5">
        <v>0.79</v>
      </c>
      <c r="U26" s="6">
        <v>22</v>
      </c>
      <c r="V26" s="6">
        <v>9</v>
      </c>
      <c r="W26" s="6">
        <v>3</v>
      </c>
      <c r="X26" s="6">
        <v>3</v>
      </c>
      <c r="Y26" s="6">
        <v>0</v>
      </c>
      <c r="Z26" s="6">
        <v>0</v>
      </c>
      <c r="AA26" s="6">
        <v>0</v>
      </c>
      <c r="AB26" s="6">
        <v>2</v>
      </c>
      <c r="AC26" s="6">
        <v>5</v>
      </c>
      <c r="AD26" s="7">
        <v>0</v>
      </c>
      <c r="AE26" t="s">
        <v>23</v>
      </c>
      <c r="AF26" s="10" t="s">
        <v>46</v>
      </c>
    </row>
    <row r="27" spans="1:32" x14ac:dyDescent="0.25">
      <c r="A27" t="s">
        <v>36</v>
      </c>
      <c r="B27" s="11">
        <v>44888</v>
      </c>
      <c r="C27" t="s">
        <v>44</v>
      </c>
      <c r="D27" t="s">
        <v>47</v>
      </c>
      <c r="E27">
        <v>2</v>
      </c>
      <c r="F27">
        <v>1</v>
      </c>
      <c r="G27">
        <v>0</v>
      </c>
      <c r="H27">
        <v>0</v>
      </c>
      <c r="I27" t="s">
        <v>44</v>
      </c>
      <c r="J27" t="str">
        <f>IF(E27&gt;F27,D27,C27)</f>
        <v>Germany</v>
      </c>
      <c r="K27">
        <v>12</v>
      </c>
      <c r="L27">
        <v>26</v>
      </c>
      <c r="M27">
        <v>4</v>
      </c>
      <c r="N27">
        <v>9</v>
      </c>
      <c r="O27" s="4">
        <v>0.26</v>
      </c>
      <c r="P27" s="5">
        <v>0.74</v>
      </c>
      <c r="Q27">
        <v>269</v>
      </c>
      <c r="R27">
        <v>771</v>
      </c>
      <c r="S27" s="5">
        <v>0.7</v>
      </c>
      <c r="T27" s="5">
        <v>0.88</v>
      </c>
      <c r="U27" s="6">
        <v>14</v>
      </c>
      <c r="V27" s="6">
        <v>6</v>
      </c>
      <c r="W27" s="6">
        <v>0</v>
      </c>
      <c r="X27" s="6">
        <v>0</v>
      </c>
      <c r="Y27" s="6">
        <v>0</v>
      </c>
      <c r="Z27" s="6">
        <v>0</v>
      </c>
      <c r="AA27" s="6">
        <v>4</v>
      </c>
      <c r="AB27" s="6">
        <v>4</v>
      </c>
      <c r="AC27" s="6">
        <v>6</v>
      </c>
      <c r="AD27" s="7">
        <v>6</v>
      </c>
      <c r="AE27" t="s">
        <v>11</v>
      </c>
      <c r="AF27" s="10" t="s">
        <v>46</v>
      </c>
    </row>
    <row r="28" spans="1:32" x14ac:dyDescent="0.25">
      <c r="A28" s="8">
        <v>44604</v>
      </c>
      <c r="B28" s="11">
        <v>44897</v>
      </c>
      <c r="C28" t="s">
        <v>44</v>
      </c>
      <c r="D28" t="s">
        <v>48</v>
      </c>
      <c r="E28">
        <v>2</v>
      </c>
      <c r="F28">
        <v>1</v>
      </c>
      <c r="G28">
        <v>0</v>
      </c>
      <c r="H28">
        <v>0</v>
      </c>
      <c r="I28" t="s">
        <v>44</v>
      </c>
      <c r="J28" t="str">
        <f>IF(E28&gt;F28,D28,C28)</f>
        <v>Spain</v>
      </c>
      <c r="K28">
        <v>6</v>
      </c>
      <c r="L28">
        <v>12</v>
      </c>
      <c r="M28">
        <v>3</v>
      </c>
      <c r="N28">
        <v>5</v>
      </c>
      <c r="O28" s="4">
        <v>0.17</v>
      </c>
      <c r="P28" s="5">
        <v>0.83</v>
      </c>
      <c r="Q28">
        <v>228</v>
      </c>
      <c r="R28">
        <v>1058</v>
      </c>
      <c r="S28" s="5">
        <v>0.67</v>
      </c>
      <c r="T28" s="5">
        <v>0.91</v>
      </c>
      <c r="U28" s="6">
        <v>9</v>
      </c>
      <c r="V28" s="6">
        <v>6</v>
      </c>
      <c r="W28" s="6">
        <v>3</v>
      </c>
      <c r="X28" s="6">
        <v>0</v>
      </c>
      <c r="Y28" s="6">
        <v>0</v>
      </c>
      <c r="Z28" s="6">
        <v>0</v>
      </c>
      <c r="AA28" s="6">
        <v>2</v>
      </c>
      <c r="AB28" s="6">
        <v>2</v>
      </c>
      <c r="AC28" s="6">
        <v>0</v>
      </c>
      <c r="AD28" s="7">
        <v>2</v>
      </c>
      <c r="AE28" t="s">
        <v>11</v>
      </c>
      <c r="AF28" s="10" t="s">
        <v>46</v>
      </c>
    </row>
    <row r="29" spans="1:32" x14ac:dyDescent="0.25">
      <c r="A29" t="s">
        <v>36</v>
      </c>
      <c r="B29" s="11">
        <v>44888</v>
      </c>
      <c r="C29" t="s">
        <v>48</v>
      </c>
      <c r="D29" t="s">
        <v>49</v>
      </c>
      <c r="E29">
        <v>7</v>
      </c>
      <c r="F29">
        <v>0</v>
      </c>
      <c r="G29">
        <v>0</v>
      </c>
      <c r="H29">
        <v>0</v>
      </c>
      <c r="I29" s="5" t="s">
        <v>48</v>
      </c>
      <c r="J29" t="str">
        <f>IF(E29&gt;F29,D29,C29)</f>
        <v>Costarica</v>
      </c>
      <c r="K29">
        <v>17</v>
      </c>
      <c r="L29">
        <v>0</v>
      </c>
      <c r="M29">
        <v>8</v>
      </c>
      <c r="N29">
        <v>0</v>
      </c>
      <c r="O29" s="4">
        <v>0.82</v>
      </c>
      <c r="P29" s="5">
        <v>0.18</v>
      </c>
      <c r="Q29">
        <v>1045</v>
      </c>
      <c r="R29">
        <v>230</v>
      </c>
      <c r="S29" s="5">
        <v>0.93</v>
      </c>
      <c r="T29" s="5">
        <v>0.71</v>
      </c>
      <c r="U29" s="6">
        <v>8</v>
      </c>
      <c r="V29" s="6">
        <v>12</v>
      </c>
      <c r="W29" s="6">
        <v>12</v>
      </c>
      <c r="X29" s="6">
        <v>0</v>
      </c>
      <c r="Y29" s="6">
        <v>0</v>
      </c>
      <c r="Z29" s="6">
        <v>0</v>
      </c>
      <c r="AA29" s="6">
        <v>3</v>
      </c>
      <c r="AB29" s="6">
        <v>7</v>
      </c>
      <c r="AC29" s="6">
        <v>5</v>
      </c>
      <c r="AD29" s="7">
        <v>0</v>
      </c>
      <c r="AE29" s="5" t="s">
        <v>7</v>
      </c>
      <c r="AF29" s="10" t="s">
        <v>46</v>
      </c>
    </row>
    <row r="30" spans="1:32" x14ac:dyDescent="0.25">
      <c r="A30" t="s">
        <v>50</v>
      </c>
      <c r="B30" s="11">
        <v>44893</v>
      </c>
      <c r="C30" t="s">
        <v>48</v>
      </c>
      <c r="D30" t="s">
        <v>47</v>
      </c>
      <c r="E30">
        <v>1</v>
      </c>
      <c r="F30">
        <v>1</v>
      </c>
      <c r="G30">
        <v>0</v>
      </c>
      <c r="H30">
        <v>0</v>
      </c>
      <c r="I30" s="5" t="s">
        <v>14</v>
      </c>
      <c r="J30" t="s">
        <v>14</v>
      </c>
      <c r="K30">
        <v>7</v>
      </c>
      <c r="L30">
        <v>11</v>
      </c>
      <c r="M30">
        <v>3</v>
      </c>
      <c r="N30">
        <v>4</v>
      </c>
      <c r="O30" s="4">
        <v>0.65</v>
      </c>
      <c r="P30" s="5">
        <v>0.35</v>
      </c>
      <c r="Q30">
        <v>634</v>
      </c>
      <c r="R30">
        <v>344</v>
      </c>
      <c r="S30" s="5">
        <v>0.85</v>
      </c>
      <c r="T30" s="5">
        <v>0.78</v>
      </c>
      <c r="U30" s="6">
        <v>13</v>
      </c>
      <c r="V30" s="6">
        <v>11</v>
      </c>
      <c r="W30" s="6">
        <f>0.01*100</f>
        <v>1</v>
      </c>
      <c r="X30" s="6">
        <v>3</v>
      </c>
      <c r="Y30" s="6">
        <v>0</v>
      </c>
      <c r="Z30" s="6">
        <v>0</v>
      </c>
      <c r="AA30" s="6">
        <v>2</v>
      </c>
      <c r="AB30" s="6">
        <v>5</v>
      </c>
      <c r="AC30" s="6">
        <v>6</v>
      </c>
      <c r="AD30" s="7">
        <v>5</v>
      </c>
      <c r="AE30" s="5" t="s">
        <v>7</v>
      </c>
      <c r="AF30" s="10" t="s">
        <v>46</v>
      </c>
    </row>
    <row r="31" spans="1:32" x14ac:dyDescent="0.25">
      <c r="A31" s="8">
        <v>44604</v>
      </c>
      <c r="B31" s="11">
        <v>44897</v>
      </c>
      <c r="C31" t="s">
        <v>49</v>
      </c>
      <c r="D31" t="s">
        <v>47</v>
      </c>
      <c r="E31">
        <v>2</v>
      </c>
      <c r="F31">
        <v>4</v>
      </c>
      <c r="G31">
        <v>0</v>
      </c>
      <c r="H31">
        <v>0</v>
      </c>
      <c r="I31" t="s">
        <v>47</v>
      </c>
      <c r="J31" t="str">
        <f>IF(E31&gt;F31,D31,C31)</f>
        <v>Costarica</v>
      </c>
      <c r="K31">
        <v>8</v>
      </c>
      <c r="L31">
        <v>32</v>
      </c>
      <c r="M31">
        <v>6</v>
      </c>
      <c r="N31">
        <v>11</v>
      </c>
      <c r="O31" s="4">
        <v>0.31</v>
      </c>
      <c r="P31" s="5">
        <v>0.69</v>
      </c>
      <c r="Q31">
        <v>337</v>
      </c>
      <c r="R31">
        <v>713</v>
      </c>
      <c r="S31" s="5">
        <v>0.74</v>
      </c>
      <c r="T31" s="5">
        <v>0.89</v>
      </c>
      <c r="U31" s="6">
        <v>3</v>
      </c>
      <c r="V31" s="6">
        <v>9</v>
      </c>
      <c r="W31" s="6">
        <v>1</v>
      </c>
      <c r="X31" s="6">
        <v>0</v>
      </c>
      <c r="Y31" s="6">
        <v>0</v>
      </c>
      <c r="Z31" s="6">
        <v>0</v>
      </c>
      <c r="AA31" s="6">
        <v>4</v>
      </c>
      <c r="AB31" s="6">
        <v>3</v>
      </c>
      <c r="AC31" s="6">
        <v>1</v>
      </c>
      <c r="AD31" s="7">
        <v>14</v>
      </c>
      <c r="AE31" t="s">
        <v>17</v>
      </c>
      <c r="AF31" s="10" t="s">
        <v>46</v>
      </c>
    </row>
    <row r="32" spans="1:32" x14ac:dyDescent="0.25">
      <c r="A32" s="8">
        <v>44573</v>
      </c>
      <c r="B32" s="11">
        <v>44896</v>
      </c>
      <c r="C32" t="s">
        <v>51</v>
      </c>
      <c r="D32" t="s">
        <v>52</v>
      </c>
      <c r="E32">
        <v>2</v>
      </c>
      <c r="F32">
        <v>1</v>
      </c>
      <c r="G32">
        <v>0</v>
      </c>
      <c r="H32">
        <v>0</v>
      </c>
      <c r="I32" t="s">
        <v>51</v>
      </c>
      <c r="J32" t="str">
        <f>IF(E32&gt;F32,D32,C32)</f>
        <v>Canada</v>
      </c>
      <c r="K32">
        <v>6</v>
      </c>
      <c r="L32">
        <v>5</v>
      </c>
      <c r="M32">
        <v>2</v>
      </c>
      <c r="N32">
        <v>0</v>
      </c>
      <c r="O32" s="4">
        <v>0.41</v>
      </c>
      <c r="P32" s="5">
        <v>0.59</v>
      </c>
      <c r="Q32">
        <v>373</v>
      </c>
      <c r="R32">
        <v>524</v>
      </c>
      <c r="S32" s="5">
        <v>0.79</v>
      </c>
      <c r="T32" s="5">
        <v>0.86</v>
      </c>
      <c r="U32" s="6">
        <v>14</v>
      </c>
      <c r="V32" s="6">
        <v>14</v>
      </c>
      <c r="W32" s="6">
        <v>0</v>
      </c>
      <c r="X32" s="6">
        <v>4</v>
      </c>
      <c r="Y32" s="6">
        <v>0</v>
      </c>
      <c r="Z32" s="6">
        <v>0</v>
      </c>
      <c r="AA32" s="6">
        <v>4</v>
      </c>
      <c r="AB32" s="6">
        <v>4</v>
      </c>
      <c r="AC32" s="6">
        <v>2</v>
      </c>
      <c r="AD32" s="7">
        <v>6</v>
      </c>
      <c r="AE32" t="s">
        <v>7</v>
      </c>
      <c r="AF32" s="10" t="s">
        <v>53</v>
      </c>
    </row>
    <row r="33" spans="1:32" x14ac:dyDescent="0.25">
      <c r="A33" s="8" t="s">
        <v>27</v>
      </c>
      <c r="B33" s="11">
        <v>44892</v>
      </c>
      <c r="C33" t="s">
        <v>51</v>
      </c>
      <c r="D33" t="s">
        <v>54</v>
      </c>
      <c r="E33">
        <v>2</v>
      </c>
      <c r="F33">
        <v>0</v>
      </c>
      <c r="G33">
        <v>0</v>
      </c>
      <c r="H33">
        <v>0</v>
      </c>
      <c r="I33" t="s">
        <v>51</v>
      </c>
      <c r="J33" t="str">
        <f>IF(E33&gt;F33,D33,C33)</f>
        <v>Belgium</v>
      </c>
      <c r="K33">
        <v>10</v>
      </c>
      <c r="L33">
        <v>10</v>
      </c>
      <c r="M33">
        <v>4</v>
      </c>
      <c r="N33">
        <v>3</v>
      </c>
      <c r="O33" s="4">
        <v>0.33</v>
      </c>
      <c r="P33" s="5">
        <v>0.67</v>
      </c>
      <c r="Q33">
        <v>328</v>
      </c>
      <c r="R33">
        <v>652</v>
      </c>
      <c r="S33" s="5">
        <v>0.83</v>
      </c>
      <c r="T33" s="5">
        <v>0.88</v>
      </c>
      <c r="U33" s="6">
        <v>14</v>
      </c>
      <c r="V33" s="6">
        <v>1</v>
      </c>
      <c r="W33" s="6">
        <v>1</v>
      </c>
      <c r="X33" s="6">
        <v>1</v>
      </c>
      <c r="Y33" s="6">
        <v>0</v>
      </c>
      <c r="Z33" s="6">
        <v>0</v>
      </c>
      <c r="AA33" s="6">
        <v>3</v>
      </c>
      <c r="AB33" s="6">
        <v>3</v>
      </c>
      <c r="AC33" s="6">
        <v>1</v>
      </c>
      <c r="AD33" s="7">
        <v>9</v>
      </c>
      <c r="AE33" t="s">
        <v>7</v>
      </c>
      <c r="AF33" s="10" t="s">
        <v>53</v>
      </c>
    </row>
    <row r="34" spans="1:32" x14ac:dyDescent="0.25">
      <c r="A34" s="8" t="s">
        <v>36</v>
      </c>
      <c r="B34" s="11">
        <v>44888</v>
      </c>
      <c r="C34" t="s">
        <v>51</v>
      </c>
      <c r="D34" t="s">
        <v>55</v>
      </c>
      <c r="E34">
        <v>0</v>
      </c>
      <c r="F34">
        <v>0</v>
      </c>
      <c r="G34">
        <v>0</v>
      </c>
      <c r="H34">
        <v>0</v>
      </c>
      <c r="I34" t="s">
        <v>14</v>
      </c>
      <c r="J34" t="s">
        <v>14</v>
      </c>
      <c r="K34">
        <v>8</v>
      </c>
      <c r="L34">
        <v>5</v>
      </c>
      <c r="M34">
        <v>2</v>
      </c>
      <c r="N34">
        <v>2</v>
      </c>
      <c r="O34" s="4">
        <v>0.35</v>
      </c>
      <c r="P34" s="5">
        <v>0.65</v>
      </c>
      <c r="Q34">
        <v>348</v>
      </c>
      <c r="R34">
        <v>642</v>
      </c>
      <c r="S34" s="5">
        <v>0.78</v>
      </c>
      <c r="T34" s="5">
        <v>0.85</v>
      </c>
      <c r="U34" s="6">
        <v>16</v>
      </c>
      <c r="V34" s="6">
        <v>11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1</v>
      </c>
      <c r="AC34" s="6">
        <v>0</v>
      </c>
      <c r="AD34" s="7">
        <v>5</v>
      </c>
      <c r="AE34" t="s">
        <v>17</v>
      </c>
      <c r="AF34" s="10" t="s">
        <v>53</v>
      </c>
    </row>
    <row r="35" spans="1:32" x14ac:dyDescent="0.25">
      <c r="A35" s="8" t="s">
        <v>27</v>
      </c>
      <c r="B35" s="11">
        <v>44892</v>
      </c>
      <c r="C35" t="s">
        <v>55</v>
      </c>
      <c r="D35" t="s">
        <v>52</v>
      </c>
      <c r="E35">
        <v>4</v>
      </c>
      <c r="F35">
        <v>1</v>
      </c>
      <c r="G35">
        <v>0</v>
      </c>
      <c r="H35">
        <v>0</v>
      </c>
      <c r="I35" t="s">
        <v>55</v>
      </c>
      <c r="J35" t="str">
        <f>IF(E35&gt;F35,D35,C35)</f>
        <v>Canada</v>
      </c>
      <c r="K35">
        <v>13</v>
      </c>
      <c r="L35">
        <v>8</v>
      </c>
      <c r="M35">
        <v>10</v>
      </c>
      <c r="N35">
        <v>2</v>
      </c>
      <c r="O35" s="4">
        <v>0.48</v>
      </c>
      <c r="P35" s="5">
        <v>0.52</v>
      </c>
      <c r="Q35">
        <v>443</v>
      </c>
      <c r="R35">
        <v>473</v>
      </c>
      <c r="S35" s="5">
        <v>0.83</v>
      </c>
      <c r="T35" s="5">
        <v>0.84</v>
      </c>
      <c r="U35" s="6">
        <v>13</v>
      </c>
      <c r="V35" s="6">
        <v>5</v>
      </c>
      <c r="W35" s="6">
        <v>2</v>
      </c>
      <c r="X35" s="6">
        <v>2</v>
      </c>
      <c r="Y35" s="6">
        <v>0</v>
      </c>
      <c r="Z35" s="6">
        <v>0</v>
      </c>
      <c r="AA35" s="6">
        <v>1</v>
      </c>
      <c r="AB35" s="6">
        <v>3</v>
      </c>
      <c r="AC35" s="6">
        <v>5</v>
      </c>
      <c r="AD35" s="7">
        <v>2</v>
      </c>
      <c r="AE35" t="s">
        <v>11</v>
      </c>
      <c r="AF35" s="10" t="s">
        <v>53</v>
      </c>
    </row>
    <row r="36" spans="1:32" x14ac:dyDescent="0.25">
      <c r="A36" s="8">
        <v>44573</v>
      </c>
      <c r="B36" s="11">
        <v>44896</v>
      </c>
      <c r="C36" t="s">
        <v>55</v>
      </c>
      <c r="D36" t="s">
        <v>54</v>
      </c>
      <c r="E36">
        <v>0</v>
      </c>
      <c r="F36">
        <v>0</v>
      </c>
      <c r="G36">
        <v>0</v>
      </c>
      <c r="H36">
        <v>0</v>
      </c>
      <c r="I36" t="s">
        <v>14</v>
      </c>
      <c r="J36" t="s">
        <v>14</v>
      </c>
      <c r="K36">
        <v>11</v>
      </c>
      <c r="L36">
        <v>16</v>
      </c>
      <c r="M36">
        <v>4</v>
      </c>
      <c r="N36">
        <v>3</v>
      </c>
      <c r="O36" s="4">
        <v>0.48</v>
      </c>
      <c r="P36" s="5">
        <v>0.52</v>
      </c>
      <c r="Q36">
        <v>554</v>
      </c>
      <c r="R36">
        <v>593</v>
      </c>
      <c r="S36" s="5">
        <v>0.85</v>
      </c>
      <c r="T36" s="5">
        <v>0.87</v>
      </c>
      <c r="U36" s="6">
        <v>7</v>
      </c>
      <c r="V36" s="6">
        <v>9</v>
      </c>
      <c r="W36" s="6">
        <v>0</v>
      </c>
      <c r="X36" s="6">
        <v>1</v>
      </c>
      <c r="Y36" s="6">
        <v>0</v>
      </c>
      <c r="Z36" s="6">
        <v>0</v>
      </c>
      <c r="AA36" s="6">
        <v>4</v>
      </c>
      <c r="AB36" s="6">
        <v>0</v>
      </c>
      <c r="AC36" s="6">
        <v>2</v>
      </c>
      <c r="AD36" s="7">
        <v>4</v>
      </c>
      <c r="AE36" t="s">
        <v>23</v>
      </c>
      <c r="AF36" s="10" t="s">
        <v>53</v>
      </c>
    </row>
    <row r="37" spans="1:32" x14ac:dyDescent="0.25">
      <c r="A37" s="8" t="s">
        <v>56</v>
      </c>
      <c r="B37" s="11">
        <v>44897</v>
      </c>
      <c r="C37" t="s">
        <v>54</v>
      </c>
      <c r="D37" t="s">
        <v>52</v>
      </c>
      <c r="E37">
        <v>1</v>
      </c>
      <c r="F37">
        <v>0</v>
      </c>
      <c r="G37">
        <v>0</v>
      </c>
      <c r="H37">
        <v>0</v>
      </c>
      <c r="I37" t="s">
        <v>54</v>
      </c>
      <c r="J37" t="str">
        <f>IF(E37&gt;F37,D37,C37)</f>
        <v>Canada</v>
      </c>
      <c r="K37">
        <v>9</v>
      </c>
      <c r="L37">
        <v>22</v>
      </c>
      <c r="M37">
        <v>3</v>
      </c>
      <c r="N37">
        <v>3</v>
      </c>
      <c r="O37" s="4">
        <v>0.54</v>
      </c>
      <c r="P37" s="5">
        <v>0.46</v>
      </c>
      <c r="Q37">
        <v>520</v>
      </c>
      <c r="R37">
        <v>429</v>
      </c>
      <c r="S37" s="5">
        <v>0.83</v>
      </c>
      <c r="T37" s="5">
        <v>0.82</v>
      </c>
      <c r="U37" s="6">
        <v>11</v>
      </c>
      <c r="V37" s="6">
        <v>14</v>
      </c>
      <c r="W37" s="6">
        <v>3</v>
      </c>
      <c r="X37" s="6">
        <v>2</v>
      </c>
      <c r="Y37" s="6">
        <v>0</v>
      </c>
      <c r="Z37" s="6">
        <v>0</v>
      </c>
      <c r="AA37" s="6">
        <v>0</v>
      </c>
      <c r="AB37" s="6">
        <v>1</v>
      </c>
      <c r="AC37" s="6">
        <v>4</v>
      </c>
      <c r="AD37" s="7">
        <v>4</v>
      </c>
      <c r="AE37" t="s">
        <v>23</v>
      </c>
      <c r="AF37" s="10" t="s">
        <v>53</v>
      </c>
    </row>
    <row r="38" spans="1:32" x14ac:dyDescent="0.25">
      <c r="A38" s="8" t="s">
        <v>13</v>
      </c>
      <c r="B38" s="11">
        <v>44898</v>
      </c>
      <c r="C38" t="s">
        <v>57</v>
      </c>
      <c r="D38" t="s">
        <v>58</v>
      </c>
      <c r="E38">
        <v>2</v>
      </c>
      <c r="F38">
        <v>0</v>
      </c>
      <c r="G38">
        <v>0</v>
      </c>
      <c r="H38">
        <v>0</v>
      </c>
      <c r="I38" t="s">
        <v>57</v>
      </c>
      <c r="J38" t="str">
        <f>IF(E38&gt;F38,D38,C38)</f>
        <v>Serbia</v>
      </c>
      <c r="K38">
        <v>23</v>
      </c>
      <c r="L38">
        <v>5</v>
      </c>
      <c r="M38">
        <v>9</v>
      </c>
      <c r="N38">
        <v>0</v>
      </c>
      <c r="O38" s="4">
        <v>0.59</v>
      </c>
      <c r="P38" s="5">
        <v>0.41</v>
      </c>
      <c r="Q38">
        <v>581</v>
      </c>
      <c r="R38">
        <v>406</v>
      </c>
      <c r="S38" s="5">
        <v>0.86</v>
      </c>
      <c r="T38" s="5">
        <v>0.8</v>
      </c>
      <c r="U38" s="6">
        <v>7</v>
      </c>
      <c r="V38" s="6">
        <v>12</v>
      </c>
      <c r="W38" s="6">
        <v>0</v>
      </c>
      <c r="X38" s="6">
        <v>3</v>
      </c>
      <c r="Y38" s="6">
        <v>0</v>
      </c>
      <c r="Z38" s="6">
        <v>0</v>
      </c>
      <c r="AA38" s="6">
        <v>1</v>
      </c>
      <c r="AB38" s="6">
        <v>0</v>
      </c>
      <c r="AC38" s="6">
        <v>6</v>
      </c>
      <c r="AD38" s="7">
        <v>4</v>
      </c>
      <c r="AE38" t="s">
        <v>28</v>
      </c>
      <c r="AF38" s="10" t="s">
        <v>59</v>
      </c>
    </row>
    <row r="39" spans="1:32" x14ac:dyDescent="0.25">
      <c r="A39" s="8">
        <v>44632</v>
      </c>
      <c r="B39" s="11">
        <v>44897</v>
      </c>
      <c r="C39" t="s">
        <v>60</v>
      </c>
      <c r="D39" t="s">
        <v>61</v>
      </c>
      <c r="E39">
        <v>1</v>
      </c>
      <c r="F39">
        <v>0</v>
      </c>
      <c r="G39">
        <v>0</v>
      </c>
      <c r="H39">
        <v>0</v>
      </c>
      <c r="I39" t="s">
        <v>60</v>
      </c>
      <c r="J39" t="str">
        <f>IF(E39&gt;F39,D39,C39)</f>
        <v>Brazil</v>
      </c>
      <c r="K39">
        <v>7</v>
      </c>
      <c r="L39">
        <v>21</v>
      </c>
      <c r="M39">
        <v>3</v>
      </c>
      <c r="N39">
        <v>7</v>
      </c>
      <c r="O39" s="4">
        <v>0.35</v>
      </c>
      <c r="P39" s="5">
        <v>0.65</v>
      </c>
      <c r="Q39">
        <v>299</v>
      </c>
      <c r="R39">
        <v>541</v>
      </c>
      <c r="S39" s="5">
        <v>0.77</v>
      </c>
      <c r="T39" s="5">
        <v>0.87</v>
      </c>
      <c r="U39" s="6">
        <v>14</v>
      </c>
      <c r="V39" s="6">
        <v>14</v>
      </c>
      <c r="W39" s="6">
        <v>3</v>
      </c>
      <c r="X39" s="6">
        <v>2</v>
      </c>
      <c r="Y39" s="6">
        <v>0.01</v>
      </c>
      <c r="Z39" s="6">
        <v>0</v>
      </c>
      <c r="AA39" s="6">
        <v>0</v>
      </c>
      <c r="AB39" s="6">
        <v>1</v>
      </c>
      <c r="AC39" s="6">
        <v>3</v>
      </c>
      <c r="AD39" s="7">
        <v>11</v>
      </c>
      <c r="AE39" t="s">
        <v>28</v>
      </c>
      <c r="AF39" s="10" t="s">
        <v>59</v>
      </c>
    </row>
    <row r="40" spans="1:32" x14ac:dyDescent="0.25">
      <c r="A40" s="8" t="s">
        <v>50</v>
      </c>
      <c r="B40" s="11">
        <v>44896</v>
      </c>
      <c r="C40" t="s">
        <v>57</v>
      </c>
      <c r="D40" t="s">
        <v>62</v>
      </c>
      <c r="E40">
        <v>1</v>
      </c>
      <c r="F40">
        <v>0</v>
      </c>
      <c r="G40">
        <v>0</v>
      </c>
      <c r="H40">
        <v>0</v>
      </c>
      <c r="I40" t="s">
        <v>57</v>
      </c>
      <c r="J40" t="str">
        <f>IF(E40&gt;F40,D40,C40)</f>
        <v>Switzerland</v>
      </c>
      <c r="K40">
        <v>13</v>
      </c>
      <c r="L40">
        <v>6</v>
      </c>
      <c r="M40">
        <v>5</v>
      </c>
      <c r="N40">
        <v>0</v>
      </c>
      <c r="O40" s="4">
        <v>0.54</v>
      </c>
      <c r="P40" s="5">
        <v>0.46</v>
      </c>
      <c r="Q40">
        <v>550</v>
      </c>
      <c r="R40">
        <v>482</v>
      </c>
      <c r="S40" s="5">
        <v>0.87</v>
      </c>
      <c r="T40" s="5">
        <v>0.83</v>
      </c>
      <c r="U40" s="6">
        <v>1</v>
      </c>
      <c r="V40" s="6">
        <v>17</v>
      </c>
      <c r="W40" s="6">
        <v>1</v>
      </c>
      <c r="X40" s="6">
        <v>1</v>
      </c>
      <c r="Y40" s="6">
        <v>0</v>
      </c>
      <c r="Z40" s="6">
        <v>0</v>
      </c>
      <c r="AA40" s="6">
        <v>3</v>
      </c>
      <c r="AB40" s="6">
        <v>1</v>
      </c>
      <c r="AC40" s="6">
        <v>8</v>
      </c>
      <c r="AD40" s="7">
        <v>3</v>
      </c>
      <c r="AE40" t="s">
        <v>32</v>
      </c>
      <c r="AF40" s="10" t="s">
        <v>59</v>
      </c>
    </row>
    <row r="41" spans="1:32" x14ac:dyDescent="0.25">
      <c r="A41" s="8">
        <v>44632</v>
      </c>
      <c r="B41" s="11">
        <v>44899</v>
      </c>
      <c r="C41" t="s">
        <v>58</v>
      </c>
      <c r="D41" t="s">
        <v>62</v>
      </c>
      <c r="E41">
        <v>2</v>
      </c>
      <c r="F41">
        <v>3</v>
      </c>
      <c r="G41">
        <v>0</v>
      </c>
      <c r="H41">
        <v>0</v>
      </c>
      <c r="I41" t="s">
        <v>62</v>
      </c>
      <c r="J41" t="str">
        <f>IF(E41&gt;F41,D41,C41)</f>
        <v>Serbia</v>
      </c>
      <c r="K41">
        <v>12</v>
      </c>
      <c r="L41">
        <v>14</v>
      </c>
      <c r="M41">
        <v>4</v>
      </c>
      <c r="N41">
        <v>7</v>
      </c>
      <c r="O41" s="4">
        <v>0.54</v>
      </c>
      <c r="P41" s="5">
        <v>0.46</v>
      </c>
      <c r="Q41">
        <v>466</v>
      </c>
      <c r="R41">
        <v>415</v>
      </c>
      <c r="S41" s="5">
        <v>0.77</v>
      </c>
      <c r="T41" s="5">
        <v>0.76</v>
      </c>
      <c r="U41" s="6">
        <v>18</v>
      </c>
      <c r="V41" s="6">
        <v>14</v>
      </c>
      <c r="W41" s="6">
        <v>7.0000000000000009</v>
      </c>
      <c r="X41" s="6">
        <v>4</v>
      </c>
      <c r="Y41" s="6">
        <v>0</v>
      </c>
      <c r="Z41" s="6">
        <v>0</v>
      </c>
      <c r="AA41" s="6">
        <v>0</v>
      </c>
      <c r="AB41" s="6">
        <v>0</v>
      </c>
      <c r="AC41" s="6">
        <v>2</v>
      </c>
      <c r="AD41" s="7">
        <v>0</v>
      </c>
      <c r="AE41" t="s">
        <v>32</v>
      </c>
      <c r="AF41" s="10" t="s">
        <v>59</v>
      </c>
    </row>
    <row r="42" spans="1:32" x14ac:dyDescent="0.25">
      <c r="A42" s="8" t="s">
        <v>63</v>
      </c>
      <c r="B42" s="11">
        <v>44889</v>
      </c>
      <c r="C42" t="s">
        <v>62</v>
      </c>
      <c r="D42" t="s">
        <v>60</v>
      </c>
      <c r="E42">
        <v>1</v>
      </c>
      <c r="F42">
        <v>0</v>
      </c>
      <c r="G42">
        <v>0</v>
      </c>
      <c r="H42">
        <v>0</v>
      </c>
      <c r="I42" t="s">
        <v>62</v>
      </c>
      <c r="J42" t="str">
        <f>IF(E42&gt;F42,D42,C42)</f>
        <v>Cameroon</v>
      </c>
      <c r="K42">
        <v>7</v>
      </c>
      <c r="L42">
        <v>8</v>
      </c>
      <c r="M42">
        <v>3</v>
      </c>
      <c r="N42">
        <v>5</v>
      </c>
      <c r="O42" s="4">
        <v>0.51</v>
      </c>
      <c r="P42" s="5">
        <v>0.49</v>
      </c>
      <c r="Q42">
        <v>514</v>
      </c>
      <c r="R42">
        <v>494</v>
      </c>
      <c r="S42" s="5">
        <v>0.84</v>
      </c>
      <c r="T42" s="5">
        <v>0.85</v>
      </c>
      <c r="U42" s="6">
        <v>12</v>
      </c>
      <c r="V42" s="6">
        <v>1</v>
      </c>
      <c r="W42" s="6">
        <v>2</v>
      </c>
      <c r="X42" s="6">
        <v>1</v>
      </c>
      <c r="Y42" s="6">
        <v>0</v>
      </c>
      <c r="Z42" s="6">
        <v>0</v>
      </c>
      <c r="AA42" s="6">
        <v>2</v>
      </c>
      <c r="AB42" s="6">
        <v>2</v>
      </c>
      <c r="AC42" s="6">
        <v>11</v>
      </c>
      <c r="AD42" s="7">
        <v>5</v>
      </c>
      <c r="AE42" t="s">
        <v>39</v>
      </c>
      <c r="AF42" s="10" t="s">
        <v>59</v>
      </c>
    </row>
    <row r="43" spans="1:32" x14ac:dyDescent="0.25">
      <c r="A43" s="8" t="s">
        <v>50</v>
      </c>
      <c r="B43" s="11">
        <v>44893</v>
      </c>
      <c r="C43" t="s">
        <v>60</v>
      </c>
      <c r="D43" t="s">
        <v>58</v>
      </c>
      <c r="E43">
        <v>3</v>
      </c>
      <c r="F43">
        <v>3</v>
      </c>
      <c r="G43">
        <v>0</v>
      </c>
      <c r="H43">
        <v>0</v>
      </c>
      <c r="I43" t="s">
        <v>14</v>
      </c>
      <c r="J43" t="s">
        <v>14</v>
      </c>
      <c r="K43">
        <v>13</v>
      </c>
      <c r="L43">
        <v>15</v>
      </c>
      <c r="M43">
        <v>8</v>
      </c>
      <c r="N43">
        <v>5</v>
      </c>
      <c r="O43" s="4">
        <v>0.4</v>
      </c>
      <c r="P43" s="5">
        <v>0.6</v>
      </c>
      <c r="Q43">
        <v>340</v>
      </c>
      <c r="R43">
        <v>503</v>
      </c>
      <c r="S43" s="5">
        <v>0.71</v>
      </c>
      <c r="T43" s="5">
        <v>0.81</v>
      </c>
      <c r="U43" s="6">
        <v>8</v>
      </c>
      <c r="V43" s="6">
        <v>13</v>
      </c>
      <c r="W43" s="6">
        <v>2</v>
      </c>
      <c r="X43" s="6">
        <v>2</v>
      </c>
      <c r="Y43" s="6">
        <v>0</v>
      </c>
      <c r="Z43" s="6">
        <v>0</v>
      </c>
      <c r="AA43" s="6">
        <v>0</v>
      </c>
      <c r="AB43" s="6">
        <v>4</v>
      </c>
      <c r="AC43" s="6">
        <v>4</v>
      </c>
      <c r="AD43" s="7">
        <v>3</v>
      </c>
      <c r="AE43" t="s">
        <v>39</v>
      </c>
      <c r="AF43" s="10" t="s">
        <v>59</v>
      </c>
    </row>
    <row r="44" spans="1:32" x14ac:dyDescent="0.25">
      <c r="A44" s="8" t="s">
        <v>63</v>
      </c>
      <c r="B44" s="11">
        <v>44899</v>
      </c>
      <c r="C44" t="s">
        <v>64</v>
      </c>
      <c r="D44" t="s">
        <v>65</v>
      </c>
      <c r="E44">
        <v>3</v>
      </c>
      <c r="F44">
        <v>2</v>
      </c>
      <c r="G44">
        <v>0</v>
      </c>
      <c r="H44">
        <v>0</v>
      </c>
      <c r="I44" t="s">
        <v>64</v>
      </c>
      <c r="J44" t="str">
        <f>IF(E44&gt;F44,D44,C44)</f>
        <v>Ghana</v>
      </c>
      <c r="K44">
        <v>11</v>
      </c>
      <c r="L44">
        <v>9</v>
      </c>
      <c r="M44">
        <v>5</v>
      </c>
      <c r="N44">
        <v>3</v>
      </c>
      <c r="O44" s="4">
        <v>0.62</v>
      </c>
      <c r="P44" s="5">
        <v>0.38</v>
      </c>
      <c r="Q44" s="7">
        <v>622</v>
      </c>
      <c r="R44" s="6">
        <v>387</v>
      </c>
      <c r="S44" s="5">
        <v>0.88</v>
      </c>
      <c r="T44" s="5">
        <v>0.81</v>
      </c>
      <c r="U44" s="6">
        <v>14</v>
      </c>
      <c r="V44" s="6">
        <v>19</v>
      </c>
      <c r="W44" s="6">
        <v>1</v>
      </c>
      <c r="X44" s="6">
        <v>4</v>
      </c>
      <c r="Y44" s="6">
        <v>0</v>
      </c>
      <c r="Z44" s="6">
        <v>0</v>
      </c>
      <c r="AA44" s="6">
        <v>1</v>
      </c>
      <c r="AB44" s="6">
        <v>1</v>
      </c>
      <c r="AC44" s="6">
        <v>3</v>
      </c>
      <c r="AD44" s="7">
        <v>3</v>
      </c>
      <c r="AE44" t="s">
        <v>32</v>
      </c>
      <c r="AF44" s="10" t="s">
        <v>66</v>
      </c>
    </row>
    <row r="45" spans="1:32" x14ac:dyDescent="0.25">
      <c r="A45" s="8" t="s">
        <v>15</v>
      </c>
      <c r="B45" s="11">
        <v>44897</v>
      </c>
      <c r="C45" t="s">
        <v>64</v>
      </c>
      <c r="D45" t="s">
        <v>67</v>
      </c>
      <c r="E45">
        <v>2</v>
      </c>
      <c r="F45">
        <v>0</v>
      </c>
      <c r="G45">
        <v>0</v>
      </c>
      <c r="H45">
        <v>0</v>
      </c>
      <c r="I45" t="s">
        <v>64</v>
      </c>
      <c r="J45" t="str">
        <f>IF(E45&gt;F45,D45,C45)</f>
        <v>Uruguay</v>
      </c>
      <c r="K45">
        <v>15</v>
      </c>
      <c r="L45">
        <v>11</v>
      </c>
      <c r="M45">
        <v>3</v>
      </c>
      <c r="N45">
        <v>3</v>
      </c>
      <c r="O45" s="4">
        <v>0.6</v>
      </c>
      <c r="P45" s="5">
        <v>0.4</v>
      </c>
      <c r="Q45">
        <v>603</v>
      </c>
      <c r="R45">
        <v>403</v>
      </c>
      <c r="S45" s="5">
        <v>0.83</v>
      </c>
      <c r="T45" s="5">
        <v>0.73</v>
      </c>
      <c r="U45" s="6">
        <v>1</v>
      </c>
      <c r="V45" s="6">
        <v>16</v>
      </c>
      <c r="W45" s="6">
        <v>3</v>
      </c>
      <c r="X45" s="6">
        <v>2</v>
      </c>
      <c r="Y45" s="6">
        <v>0</v>
      </c>
      <c r="Z45" s="6">
        <v>0</v>
      </c>
      <c r="AA45" s="6">
        <v>3</v>
      </c>
      <c r="AB45" s="6">
        <v>0</v>
      </c>
      <c r="AC45" s="6">
        <v>6</v>
      </c>
      <c r="AD45" s="7">
        <v>2</v>
      </c>
      <c r="AE45" t="s">
        <v>28</v>
      </c>
      <c r="AF45" s="10" t="s">
        <v>66</v>
      </c>
    </row>
    <row r="46" spans="1:32" x14ac:dyDescent="0.25">
      <c r="A46" s="8">
        <v>44604</v>
      </c>
      <c r="B46" s="11">
        <v>44867</v>
      </c>
      <c r="C46" t="s">
        <v>68</v>
      </c>
      <c r="D46" t="s">
        <v>64</v>
      </c>
      <c r="E46">
        <v>2</v>
      </c>
      <c r="F46">
        <v>1</v>
      </c>
      <c r="G46">
        <v>0</v>
      </c>
      <c r="H46">
        <v>0</v>
      </c>
      <c r="I46" t="s">
        <v>68</v>
      </c>
      <c r="J46" t="str">
        <f>IF(E46&gt;F46,D46,C46)</f>
        <v>Portugal</v>
      </c>
      <c r="K46">
        <v>13</v>
      </c>
      <c r="L46">
        <v>13</v>
      </c>
      <c r="M46">
        <v>6</v>
      </c>
      <c r="N46">
        <v>6</v>
      </c>
      <c r="O46" s="4">
        <v>0.38</v>
      </c>
      <c r="P46" s="5">
        <v>0.62</v>
      </c>
      <c r="Q46">
        <v>357</v>
      </c>
      <c r="R46">
        <v>574</v>
      </c>
      <c r="S46" s="5">
        <v>0.78</v>
      </c>
      <c r="T46" s="5">
        <v>0.87</v>
      </c>
      <c r="U46" s="6">
        <v>9</v>
      </c>
      <c r="V46" s="6">
        <v>1</v>
      </c>
      <c r="W46" s="6">
        <v>2</v>
      </c>
      <c r="X46" s="6">
        <v>0</v>
      </c>
      <c r="Y46" s="6">
        <v>0</v>
      </c>
      <c r="Z46" s="6">
        <v>0</v>
      </c>
      <c r="AA46" s="6">
        <v>1</v>
      </c>
      <c r="AB46" s="6">
        <v>5</v>
      </c>
      <c r="AC46" s="6">
        <v>5</v>
      </c>
      <c r="AD46" s="7">
        <v>4</v>
      </c>
      <c r="AE46" t="s">
        <v>33</v>
      </c>
      <c r="AF46" s="10" t="s">
        <v>66</v>
      </c>
    </row>
    <row r="47" spans="1:32" x14ac:dyDescent="0.25">
      <c r="A47" s="8" t="s">
        <v>50</v>
      </c>
      <c r="B47" s="11">
        <v>44893</v>
      </c>
      <c r="C47" t="s">
        <v>68</v>
      </c>
      <c r="D47" t="s">
        <v>65</v>
      </c>
      <c r="E47">
        <v>2</v>
      </c>
      <c r="F47">
        <v>3</v>
      </c>
      <c r="G47">
        <v>0</v>
      </c>
      <c r="H47">
        <v>0</v>
      </c>
      <c r="I47" t="s">
        <v>65</v>
      </c>
      <c r="J47" t="str">
        <f>IF(E47&gt;F47,D47,C47)</f>
        <v>South Korea</v>
      </c>
      <c r="K47">
        <v>22</v>
      </c>
      <c r="L47">
        <v>7</v>
      </c>
      <c r="M47">
        <v>7</v>
      </c>
      <c r="N47">
        <v>3</v>
      </c>
      <c r="O47" s="4">
        <v>0.64</v>
      </c>
      <c r="P47" s="5">
        <v>0.36</v>
      </c>
      <c r="Q47">
        <v>528</v>
      </c>
      <c r="R47">
        <v>320</v>
      </c>
      <c r="S47" s="5">
        <v>0.86</v>
      </c>
      <c r="T47" s="5">
        <v>0.79</v>
      </c>
      <c r="U47" s="6">
        <v>13</v>
      </c>
      <c r="V47" s="6">
        <v>9</v>
      </c>
      <c r="W47" s="6">
        <v>2</v>
      </c>
      <c r="X47" s="6">
        <v>2</v>
      </c>
      <c r="Y47" s="6">
        <v>0</v>
      </c>
      <c r="Z47" s="6">
        <v>0</v>
      </c>
      <c r="AA47" s="6">
        <v>1</v>
      </c>
      <c r="AB47" s="6">
        <v>1</v>
      </c>
      <c r="AC47" s="6">
        <v>12</v>
      </c>
      <c r="AD47" s="7">
        <v>5</v>
      </c>
      <c r="AE47" t="s">
        <v>33</v>
      </c>
      <c r="AF47" s="10" t="s">
        <v>66</v>
      </c>
    </row>
    <row r="48" spans="1:32" x14ac:dyDescent="0.25">
      <c r="A48" s="8" t="s">
        <v>56</v>
      </c>
      <c r="B48" s="11">
        <v>44889</v>
      </c>
      <c r="C48" t="s">
        <v>67</v>
      </c>
      <c r="D48" t="s">
        <v>68</v>
      </c>
      <c r="E48">
        <v>0</v>
      </c>
      <c r="F48">
        <v>0</v>
      </c>
      <c r="G48">
        <v>0</v>
      </c>
      <c r="H48">
        <v>0</v>
      </c>
      <c r="I48" t="s">
        <v>67</v>
      </c>
      <c r="J48" t="str">
        <f>IF(E48&gt;F48,D48,C48)</f>
        <v>Uruguay</v>
      </c>
      <c r="K48">
        <v>10</v>
      </c>
      <c r="L48">
        <v>7</v>
      </c>
      <c r="M48">
        <v>1</v>
      </c>
      <c r="N48">
        <v>0</v>
      </c>
      <c r="O48" s="4">
        <v>0.56999999999999995</v>
      </c>
      <c r="P48" s="5">
        <v>0.43</v>
      </c>
      <c r="Q48">
        <v>548</v>
      </c>
      <c r="R48">
        <v>418</v>
      </c>
      <c r="S48" s="5">
        <v>0.81</v>
      </c>
      <c r="T48" s="5">
        <v>0.77</v>
      </c>
      <c r="U48" s="6">
        <v>7</v>
      </c>
      <c r="V48" s="6">
        <v>1</v>
      </c>
      <c r="W48" s="6">
        <v>1</v>
      </c>
      <c r="X48" s="6">
        <v>0</v>
      </c>
      <c r="Y48" s="6">
        <v>0</v>
      </c>
      <c r="Z48" s="6">
        <v>0</v>
      </c>
      <c r="AA48" s="6">
        <v>1</v>
      </c>
      <c r="AB48" s="6">
        <v>0</v>
      </c>
      <c r="AC48" s="6">
        <v>4</v>
      </c>
      <c r="AD48" s="7">
        <v>3</v>
      </c>
      <c r="AE48" t="s">
        <v>39</v>
      </c>
      <c r="AF48" s="10" t="s">
        <v>66</v>
      </c>
    </row>
    <row r="49" spans="1:32" x14ac:dyDescent="0.25">
      <c r="A49" s="8">
        <v>44604</v>
      </c>
      <c r="B49" s="11">
        <v>44897</v>
      </c>
      <c r="C49" t="s">
        <v>65</v>
      </c>
      <c r="D49" t="s">
        <v>67</v>
      </c>
      <c r="E49">
        <v>0</v>
      </c>
      <c r="F49">
        <v>2</v>
      </c>
      <c r="G49">
        <v>0</v>
      </c>
      <c r="H49">
        <v>0</v>
      </c>
      <c r="I49" t="s">
        <v>67</v>
      </c>
      <c r="J49" t="str">
        <f>IF(E49&gt;F49,D49,C49)</f>
        <v>Ghana</v>
      </c>
      <c r="K49">
        <v>10</v>
      </c>
      <c r="L49">
        <v>12</v>
      </c>
      <c r="M49">
        <v>4</v>
      </c>
      <c r="N49">
        <v>7</v>
      </c>
      <c r="O49" s="4">
        <v>0.51</v>
      </c>
      <c r="P49" s="5">
        <v>0.49</v>
      </c>
      <c r="Q49">
        <v>432</v>
      </c>
      <c r="R49">
        <v>433</v>
      </c>
      <c r="S49" s="5">
        <v>0.79</v>
      </c>
      <c r="T49" s="5">
        <v>0.77</v>
      </c>
      <c r="U49" s="6">
        <v>18</v>
      </c>
      <c r="V49" s="6">
        <v>11</v>
      </c>
      <c r="W49" s="6">
        <v>2</v>
      </c>
      <c r="X49" s="6">
        <v>5</v>
      </c>
      <c r="Y49" s="6">
        <v>0</v>
      </c>
      <c r="Z49" s="6">
        <v>0</v>
      </c>
      <c r="AA49" s="6">
        <v>2</v>
      </c>
      <c r="AB49" s="6">
        <v>2</v>
      </c>
      <c r="AC49" s="6">
        <v>5</v>
      </c>
      <c r="AD49" s="7">
        <v>2</v>
      </c>
      <c r="AE49" t="s">
        <v>39</v>
      </c>
      <c r="AF49" s="10" t="s">
        <v>66</v>
      </c>
    </row>
    <row r="50" spans="1:32" x14ac:dyDescent="0.25">
      <c r="A50" s="8">
        <v>44632</v>
      </c>
      <c r="B50" s="11">
        <v>44898</v>
      </c>
      <c r="C50" t="s">
        <v>6</v>
      </c>
      <c r="D50" t="s">
        <v>78</v>
      </c>
      <c r="E50">
        <v>3</v>
      </c>
      <c r="F50">
        <v>1</v>
      </c>
      <c r="G50">
        <v>0</v>
      </c>
      <c r="H50">
        <v>0</v>
      </c>
      <c r="I50" t="s">
        <v>6</v>
      </c>
      <c r="J50" t="str">
        <f>IF(E50&gt;F50,D50,C50)</f>
        <v>Usa</v>
      </c>
      <c r="K50">
        <v>11</v>
      </c>
      <c r="L50">
        <v>17</v>
      </c>
      <c r="M50">
        <v>6</v>
      </c>
      <c r="N50">
        <v>8</v>
      </c>
      <c r="O50" s="4">
        <v>0.41</v>
      </c>
      <c r="P50" s="5">
        <v>0.59</v>
      </c>
      <c r="Q50">
        <v>414</v>
      </c>
      <c r="R50">
        <v>569</v>
      </c>
      <c r="S50" s="5">
        <v>0.76</v>
      </c>
      <c r="T50" s="5">
        <v>0.83</v>
      </c>
      <c r="U50" s="6">
        <v>1</v>
      </c>
      <c r="V50" s="6">
        <v>5</v>
      </c>
      <c r="W50" s="6">
        <v>2</v>
      </c>
      <c r="X50" s="6">
        <v>0</v>
      </c>
      <c r="Y50" s="6">
        <v>0</v>
      </c>
      <c r="Z50" s="6">
        <v>0</v>
      </c>
      <c r="AA50" s="6">
        <v>0</v>
      </c>
      <c r="AB50" s="6">
        <v>3</v>
      </c>
      <c r="AC50" s="6">
        <v>4</v>
      </c>
      <c r="AD50" s="7">
        <v>5</v>
      </c>
      <c r="AE50" t="s">
        <v>11</v>
      </c>
      <c r="AF50" s="10" t="s">
        <v>69</v>
      </c>
    </row>
    <row r="51" spans="1:32" x14ac:dyDescent="0.25">
      <c r="A51" s="8">
        <v>44663</v>
      </c>
      <c r="B51" s="11">
        <v>44899</v>
      </c>
      <c r="C51" t="s">
        <v>35</v>
      </c>
      <c r="D51" t="s">
        <v>38</v>
      </c>
      <c r="E51">
        <v>2</v>
      </c>
      <c r="F51">
        <v>1</v>
      </c>
      <c r="G51">
        <v>0</v>
      </c>
      <c r="H51">
        <v>0</v>
      </c>
      <c r="I51" t="s">
        <v>35</v>
      </c>
      <c r="J51" t="str">
        <f>IF(E51&gt;F51,D51,C51)</f>
        <v>Australia</v>
      </c>
      <c r="K51">
        <v>14</v>
      </c>
      <c r="L51">
        <v>5</v>
      </c>
      <c r="M51">
        <v>5</v>
      </c>
      <c r="N51">
        <v>1</v>
      </c>
      <c r="O51" s="4">
        <v>0.61</v>
      </c>
      <c r="P51" s="5">
        <v>0.39</v>
      </c>
      <c r="Q51">
        <v>695</v>
      </c>
      <c r="R51">
        <v>435</v>
      </c>
      <c r="S51" s="5">
        <v>0.87</v>
      </c>
      <c r="T51" s="5">
        <v>0.82</v>
      </c>
      <c r="U51" s="6">
        <v>8</v>
      </c>
      <c r="V51" s="6">
        <v>15</v>
      </c>
      <c r="W51" s="6">
        <v>0</v>
      </c>
      <c r="X51" s="6">
        <v>2</v>
      </c>
      <c r="Y51" s="6">
        <v>0</v>
      </c>
      <c r="Z51" s="6">
        <v>0</v>
      </c>
      <c r="AA51" s="6">
        <v>3</v>
      </c>
      <c r="AB51" s="6">
        <v>0</v>
      </c>
      <c r="AC51" s="6">
        <v>1</v>
      </c>
      <c r="AD51" s="7">
        <v>3</v>
      </c>
      <c r="AE51" t="s">
        <v>23</v>
      </c>
      <c r="AF51" s="10" t="s">
        <v>69</v>
      </c>
    </row>
    <row r="52" spans="1:32" x14ac:dyDescent="0.25">
      <c r="A52" s="8">
        <v>44663</v>
      </c>
      <c r="B52" s="11">
        <v>44899</v>
      </c>
      <c r="C52" t="s">
        <v>37</v>
      </c>
      <c r="D52" t="s">
        <v>31</v>
      </c>
      <c r="E52">
        <v>3</v>
      </c>
      <c r="F52">
        <v>1</v>
      </c>
      <c r="G52">
        <v>0</v>
      </c>
      <c r="H52">
        <v>0</v>
      </c>
      <c r="I52" t="s">
        <v>37</v>
      </c>
      <c r="J52" t="str">
        <f>IF(E52&gt;F52,D52,C52)</f>
        <v>Poland</v>
      </c>
      <c r="K52">
        <v>16</v>
      </c>
      <c r="L52">
        <v>12</v>
      </c>
      <c r="M52">
        <v>8</v>
      </c>
      <c r="N52">
        <v>3</v>
      </c>
      <c r="O52" s="4">
        <v>0.55000000000000004</v>
      </c>
      <c r="P52" s="5">
        <v>0.45</v>
      </c>
      <c r="Q52">
        <v>551</v>
      </c>
      <c r="R52">
        <v>456</v>
      </c>
      <c r="S52" s="5">
        <v>0.86</v>
      </c>
      <c r="T52" s="5">
        <v>0.82</v>
      </c>
      <c r="U52" s="6">
        <v>1</v>
      </c>
      <c r="V52" s="6">
        <v>8</v>
      </c>
      <c r="W52" s="6">
        <v>1</v>
      </c>
      <c r="X52" s="6">
        <v>2</v>
      </c>
      <c r="Y52" s="6">
        <v>0</v>
      </c>
      <c r="Z52" s="6">
        <v>0</v>
      </c>
      <c r="AA52" s="6">
        <v>3</v>
      </c>
      <c r="AB52" s="6">
        <v>1</v>
      </c>
      <c r="AC52" s="6">
        <v>7.0000000000000009</v>
      </c>
      <c r="AD52" s="7">
        <v>1</v>
      </c>
      <c r="AE52" t="s">
        <v>7</v>
      </c>
      <c r="AF52" s="10" t="s">
        <v>69</v>
      </c>
    </row>
    <row r="53" spans="1:32" x14ac:dyDescent="0.25">
      <c r="A53" s="8">
        <v>44693</v>
      </c>
      <c r="B53" s="11">
        <v>44900</v>
      </c>
      <c r="C53" t="s">
        <v>44</v>
      </c>
      <c r="D53" t="s">
        <v>55</v>
      </c>
      <c r="E53">
        <v>1</v>
      </c>
      <c r="F53">
        <v>1</v>
      </c>
      <c r="G53">
        <v>1</v>
      </c>
      <c r="H53">
        <v>3</v>
      </c>
      <c r="I53" t="s">
        <v>55</v>
      </c>
      <c r="J53" t="str">
        <f>IF(E53&gt;F53,D53,C53)</f>
        <v>Japan</v>
      </c>
      <c r="K53">
        <v>13</v>
      </c>
      <c r="L53">
        <v>17</v>
      </c>
      <c r="M53">
        <v>4</v>
      </c>
      <c r="N53">
        <v>4</v>
      </c>
      <c r="O53" s="4">
        <v>0.41</v>
      </c>
      <c r="P53" s="5">
        <v>0.59</v>
      </c>
      <c r="Q53">
        <v>524</v>
      </c>
      <c r="R53">
        <v>725</v>
      </c>
      <c r="S53" s="5">
        <v>0.75</v>
      </c>
      <c r="T53" s="5">
        <v>0.83</v>
      </c>
      <c r="U53" s="6">
        <v>13</v>
      </c>
      <c r="V53" s="6">
        <v>16</v>
      </c>
      <c r="W53" s="6">
        <v>0</v>
      </c>
      <c r="X53" s="6">
        <v>2</v>
      </c>
      <c r="Y53" s="6">
        <v>0</v>
      </c>
      <c r="Z53" s="6">
        <v>0</v>
      </c>
      <c r="AA53" s="6">
        <v>3</v>
      </c>
      <c r="AB53" s="6">
        <v>0</v>
      </c>
      <c r="AC53" s="6">
        <v>8</v>
      </c>
      <c r="AD53" s="7">
        <v>5</v>
      </c>
      <c r="AE53" t="s">
        <v>39</v>
      </c>
      <c r="AF53" s="10" t="s">
        <v>69</v>
      </c>
    </row>
    <row r="54" spans="1:32" x14ac:dyDescent="0.25">
      <c r="A54" s="8">
        <v>44724</v>
      </c>
      <c r="B54" s="11">
        <v>44901</v>
      </c>
      <c r="C54" t="s">
        <v>57</v>
      </c>
      <c r="D54" t="s">
        <v>68</v>
      </c>
      <c r="E54">
        <v>4</v>
      </c>
      <c r="F54">
        <v>1</v>
      </c>
      <c r="G54">
        <v>0</v>
      </c>
      <c r="H54">
        <v>0</v>
      </c>
      <c r="I54" t="s">
        <v>57</v>
      </c>
      <c r="J54" t="str">
        <f>IF(E54&gt;F54,D54,C54)</f>
        <v>South Korea</v>
      </c>
      <c r="K54">
        <v>18</v>
      </c>
      <c r="L54">
        <v>8</v>
      </c>
      <c r="M54">
        <v>9</v>
      </c>
      <c r="N54">
        <v>6</v>
      </c>
      <c r="O54" s="4">
        <v>0.54</v>
      </c>
      <c r="P54" s="5">
        <v>0.46</v>
      </c>
      <c r="Q54">
        <v>609</v>
      </c>
      <c r="R54">
        <v>529</v>
      </c>
      <c r="S54" s="5">
        <v>0.89</v>
      </c>
      <c r="T54" s="5">
        <v>0.86</v>
      </c>
      <c r="U54" s="6">
        <v>8</v>
      </c>
      <c r="V54" s="6">
        <v>13</v>
      </c>
      <c r="W54" s="6">
        <v>0</v>
      </c>
      <c r="X54" s="6">
        <v>1</v>
      </c>
      <c r="Y54" s="6">
        <v>0</v>
      </c>
      <c r="Z54" s="6">
        <v>0</v>
      </c>
      <c r="AA54" s="6">
        <v>0</v>
      </c>
      <c r="AB54" s="6">
        <v>5</v>
      </c>
      <c r="AC54" s="6">
        <v>5</v>
      </c>
      <c r="AD54" s="7">
        <v>4</v>
      </c>
      <c r="AE54" t="s">
        <v>32</v>
      </c>
      <c r="AF54" s="10" t="s">
        <v>69</v>
      </c>
    </row>
    <row r="55" spans="1:32" x14ac:dyDescent="0.25">
      <c r="A55" s="8">
        <v>44724</v>
      </c>
      <c r="B55" s="11">
        <v>44901</v>
      </c>
      <c r="C55" t="s">
        <v>51</v>
      </c>
      <c r="D55" t="s">
        <v>48</v>
      </c>
      <c r="E55">
        <v>0</v>
      </c>
      <c r="F55">
        <v>0</v>
      </c>
      <c r="G55">
        <v>3</v>
      </c>
      <c r="H55">
        <v>0</v>
      </c>
      <c r="I55" t="s">
        <v>51</v>
      </c>
      <c r="J55" t="s">
        <v>48</v>
      </c>
      <c r="K55">
        <v>6</v>
      </c>
      <c r="L55">
        <v>13</v>
      </c>
      <c r="M55">
        <v>2</v>
      </c>
      <c r="N55">
        <v>1</v>
      </c>
      <c r="O55" s="4">
        <v>0.23</v>
      </c>
      <c r="P55" s="5">
        <v>0.77</v>
      </c>
      <c r="Q55">
        <v>305</v>
      </c>
      <c r="R55">
        <v>1019</v>
      </c>
      <c r="S55" s="5">
        <v>0.7</v>
      </c>
      <c r="T55" s="5">
        <v>0.9</v>
      </c>
      <c r="U55" s="6">
        <v>15</v>
      </c>
      <c r="V55" s="6">
        <v>14</v>
      </c>
      <c r="W55" s="6">
        <v>1</v>
      </c>
      <c r="X55" s="6">
        <v>1</v>
      </c>
      <c r="Y55" s="6">
        <v>0</v>
      </c>
      <c r="Z55" s="6">
        <v>0</v>
      </c>
      <c r="AA55" s="6">
        <v>5</v>
      </c>
      <c r="AB55" s="6">
        <v>4</v>
      </c>
      <c r="AC55" s="6">
        <v>0</v>
      </c>
      <c r="AD55" s="7">
        <v>8</v>
      </c>
      <c r="AE55" t="s">
        <v>33</v>
      </c>
      <c r="AF55" s="10" t="s">
        <v>69</v>
      </c>
    </row>
    <row r="56" spans="1:32" x14ac:dyDescent="0.25">
      <c r="A56" s="8">
        <v>44754</v>
      </c>
      <c r="B56" s="11">
        <v>44902</v>
      </c>
      <c r="C56" t="s">
        <v>64</v>
      </c>
      <c r="D56" t="s">
        <v>62</v>
      </c>
      <c r="E56">
        <v>6</v>
      </c>
      <c r="F56">
        <v>1</v>
      </c>
      <c r="G56">
        <v>0</v>
      </c>
      <c r="H56">
        <v>0</v>
      </c>
      <c r="I56" t="s">
        <v>64</v>
      </c>
      <c r="J56" t="str">
        <f>IF(E56&gt;F56,D56,C56)</f>
        <v>Switzerland</v>
      </c>
      <c r="K56">
        <v>15</v>
      </c>
      <c r="L56">
        <v>10</v>
      </c>
      <c r="M56">
        <v>9</v>
      </c>
      <c r="N56">
        <v>3</v>
      </c>
      <c r="O56" s="4">
        <v>0.47</v>
      </c>
      <c r="P56" s="5">
        <v>0.53</v>
      </c>
      <c r="Q56">
        <v>449</v>
      </c>
      <c r="R56">
        <v>488</v>
      </c>
      <c r="S56" s="5">
        <v>0.82</v>
      </c>
      <c r="T56" s="5">
        <v>0.84</v>
      </c>
      <c r="U56" s="6">
        <v>22</v>
      </c>
      <c r="V56" s="6">
        <v>1</v>
      </c>
      <c r="W56" s="6">
        <v>0</v>
      </c>
      <c r="X56" s="6">
        <v>2</v>
      </c>
      <c r="Y56" s="6">
        <v>0</v>
      </c>
      <c r="Z56" s="6">
        <v>0</v>
      </c>
      <c r="AA56" s="6">
        <v>3</v>
      </c>
      <c r="AB56" s="6">
        <v>3</v>
      </c>
      <c r="AC56" s="6">
        <v>6</v>
      </c>
      <c r="AD56" s="7">
        <v>6</v>
      </c>
      <c r="AE56" t="s">
        <v>28</v>
      </c>
      <c r="AF56" s="10" t="s">
        <v>69</v>
      </c>
    </row>
    <row r="57" spans="1:32" x14ac:dyDescent="0.25">
      <c r="A57" s="8">
        <v>44693</v>
      </c>
      <c r="B57" s="11">
        <v>44900</v>
      </c>
      <c r="C57" t="s">
        <v>19</v>
      </c>
      <c r="D57" t="s">
        <v>5</v>
      </c>
      <c r="E57">
        <v>3</v>
      </c>
      <c r="F57">
        <v>0</v>
      </c>
      <c r="G57">
        <v>0</v>
      </c>
      <c r="H57">
        <v>0</v>
      </c>
      <c r="I57" t="s">
        <v>19</v>
      </c>
      <c r="J57" t="str">
        <f>IF(E57&gt;F57,D57,C57)</f>
        <v>Senegal</v>
      </c>
      <c r="K57">
        <v>8</v>
      </c>
      <c r="L57">
        <v>10</v>
      </c>
      <c r="M57">
        <v>4</v>
      </c>
      <c r="N57">
        <v>1</v>
      </c>
      <c r="O57" s="4">
        <v>0.62</v>
      </c>
      <c r="P57" s="5">
        <v>0.38</v>
      </c>
      <c r="Q57">
        <v>589</v>
      </c>
      <c r="R57">
        <v>368</v>
      </c>
      <c r="S57" s="5">
        <v>0.85</v>
      </c>
      <c r="T57" s="5">
        <v>0.8</v>
      </c>
      <c r="U57" s="6">
        <v>16</v>
      </c>
      <c r="V57" s="6">
        <v>12</v>
      </c>
      <c r="W57" s="6">
        <v>0</v>
      </c>
      <c r="X57" s="6">
        <v>1</v>
      </c>
      <c r="Y57" s="6">
        <v>0</v>
      </c>
      <c r="Z57" s="6">
        <v>0</v>
      </c>
      <c r="AA57" s="6">
        <v>0</v>
      </c>
      <c r="AB57" s="6">
        <v>0</v>
      </c>
      <c r="AC57" s="6">
        <v>3</v>
      </c>
      <c r="AD57" s="7">
        <v>3</v>
      </c>
      <c r="AE57" t="s">
        <v>17</v>
      </c>
      <c r="AF57" s="10" t="s">
        <v>69</v>
      </c>
    </row>
    <row r="58" spans="1:32" x14ac:dyDescent="0.25">
      <c r="A58" s="8">
        <v>44816</v>
      </c>
      <c r="B58" s="11">
        <v>44904</v>
      </c>
      <c r="C58" t="s">
        <v>55</v>
      </c>
      <c r="D58" t="s">
        <v>61</v>
      </c>
      <c r="E58">
        <v>1</v>
      </c>
      <c r="F58">
        <v>1</v>
      </c>
      <c r="G58">
        <v>4</v>
      </c>
      <c r="H58">
        <v>2</v>
      </c>
      <c r="I58" t="s">
        <v>55</v>
      </c>
      <c r="J58" t="s">
        <v>61</v>
      </c>
      <c r="K58">
        <v>9</v>
      </c>
      <c r="L58">
        <v>21</v>
      </c>
      <c r="M58">
        <v>1</v>
      </c>
      <c r="N58">
        <v>11</v>
      </c>
      <c r="O58" s="4">
        <v>0.51</v>
      </c>
      <c r="P58" s="5">
        <v>0.49</v>
      </c>
      <c r="Q58">
        <v>694</v>
      </c>
      <c r="R58">
        <v>684</v>
      </c>
      <c r="S58" s="5">
        <v>0.88</v>
      </c>
      <c r="T58" s="5">
        <v>0.89</v>
      </c>
      <c r="U58" s="6">
        <v>22</v>
      </c>
      <c r="V58" s="6">
        <v>24</v>
      </c>
      <c r="W58" s="6">
        <v>2</v>
      </c>
      <c r="X58" s="6">
        <v>3</v>
      </c>
      <c r="Y58" s="6">
        <v>0</v>
      </c>
      <c r="Z58" s="6">
        <v>0</v>
      </c>
      <c r="AA58" s="6">
        <v>3</v>
      </c>
      <c r="AB58" s="6">
        <v>3</v>
      </c>
      <c r="AC58" s="6">
        <v>3</v>
      </c>
      <c r="AD58" s="7">
        <v>7</v>
      </c>
      <c r="AE58" t="s">
        <v>33</v>
      </c>
      <c r="AF58" s="10" t="s">
        <v>70</v>
      </c>
    </row>
    <row r="59" spans="1:32" x14ac:dyDescent="0.25">
      <c r="A59" s="8">
        <v>44846</v>
      </c>
      <c r="B59" s="11">
        <v>44903</v>
      </c>
      <c r="C59" t="s">
        <v>6</v>
      </c>
      <c r="D59" t="s">
        <v>35</v>
      </c>
      <c r="E59">
        <v>2</v>
      </c>
      <c r="F59">
        <v>2</v>
      </c>
      <c r="G59">
        <v>3</v>
      </c>
      <c r="H59">
        <v>4</v>
      </c>
      <c r="I59" t="s">
        <v>35</v>
      </c>
      <c r="J59" t="str">
        <f>IF(E59&gt;F59,D59,C59)</f>
        <v>Netherlands</v>
      </c>
      <c r="K59">
        <v>6</v>
      </c>
      <c r="L59">
        <v>14</v>
      </c>
      <c r="M59">
        <v>2</v>
      </c>
      <c r="N59">
        <v>5</v>
      </c>
      <c r="O59" s="4">
        <v>0.52</v>
      </c>
      <c r="P59" s="5">
        <v>0.48</v>
      </c>
      <c r="Q59">
        <v>634</v>
      </c>
      <c r="R59">
        <v>602</v>
      </c>
      <c r="S59" s="5">
        <v>0.83</v>
      </c>
      <c r="T59" s="5">
        <v>0.82</v>
      </c>
      <c r="U59" s="6">
        <v>3</v>
      </c>
      <c r="V59" s="6">
        <v>18</v>
      </c>
      <c r="W59" s="6">
        <v>6</v>
      </c>
      <c r="X59" s="6">
        <v>8</v>
      </c>
      <c r="Y59" s="6">
        <v>1</v>
      </c>
      <c r="Z59" s="6">
        <v>0</v>
      </c>
      <c r="AA59" s="6">
        <v>1</v>
      </c>
      <c r="AB59" s="6">
        <v>2</v>
      </c>
      <c r="AC59" s="6">
        <v>2</v>
      </c>
      <c r="AD59" s="7">
        <v>8</v>
      </c>
      <c r="AE59" t="s">
        <v>28</v>
      </c>
      <c r="AF59" s="10" t="s">
        <v>70</v>
      </c>
    </row>
    <row r="60" spans="1:32" x14ac:dyDescent="0.25">
      <c r="A60" s="8">
        <v>44846</v>
      </c>
      <c r="B60" s="11">
        <v>44905</v>
      </c>
      <c r="C60" t="s">
        <v>51</v>
      </c>
      <c r="D60" t="s">
        <v>64</v>
      </c>
      <c r="E60">
        <v>1</v>
      </c>
      <c r="F60">
        <v>0</v>
      </c>
      <c r="G60">
        <v>0</v>
      </c>
      <c r="H60">
        <v>0</v>
      </c>
      <c r="I60" t="s">
        <v>51</v>
      </c>
      <c r="J60" t="str">
        <f>IF(E60&gt;F60,D60,C60)</f>
        <v>Portugal</v>
      </c>
      <c r="K60">
        <v>9</v>
      </c>
      <c r="L60">
        <v>12</v>
      </c>
      <c r="M60">
        <v>3</v>
      </c>
      <c r="N60">
        <v>3</v>
      </c>
      <c r="O60" s="4">
        <v>0.26</v>
      </c>
      <c r="P60" s="5">
        <v>0.74</v>
      </c>
      <c r="Q60">
        <v>247</v>
      </c>
      <c r="R60">
        <v>663</v>
      </c>
      <c r="S60" s="5">
        <v>0.71</v>
      </c>
      <c r="T60" s="5">
        <v>0.85</v>
      </c>
      <c r="U60" s="6">
        <v>15</v>
      </c>
      <c r="V60" s="6">
        <v>9</v>
      </c>
      <c r="W60" s="6">
        <v>1</v>
      </c>
      <c r="X60" s="6">
        <v>1</v>
      </c>
      <c r="Y60" s="6">
        <v>1</v>
      </c>
      <c r="Z60" s="6">
        <v>0</v>
      </c>
      <c r="AA60" s="6">
        <v>2</v>
      </c>
      <c r="AB60" s="6">
        <v>2</v>
      </c>
      <c r="AC60" s="6">
        <v>3</v>
      </c>
      <c r="AD60" s="7">
        <v>9</v>
      </c>
      <c r="AE60" t="s">
        <v>7</v>
      </c>
      <c r="AF60" s="10" t="s">
        <v>70</v>
      </c>
    </row>
    <row r="61" spans="1:32" x14ac:dyDescent="0.25">
      <c r="A61" s="8">
        <v>44877</v>
      </c>
      <c r="B61" s="11">
        <v>44906</v>
      </c>
      <c r="C61" t="s">
        <v>19</v>
      </c>
      <c r="D61" t="s">
        <v>37</v>
      </c>
      <c r="E61">
        <v>1</v>
      </c>
      <c r="F61">
        <v>2</v>
      </c>
      <c r="G61">
        <v>0</v>
      </c>
      <c r="H61">
        <v>0</v>
      </c>
      <c r="I61" t="s">
        <v>37</v>
      </c>
      <c r="J61" t="str">
        <f>IF(E61&gt;F61,D61,C61)</f>
        <v>England</v>
      </c>
      <c r="K61">
        <v>16</v>
      </c>
      <c r="L61">
        <v>8</v>
      </c>
      <c r="M61">
        <v>8</v>
      </c>
      <c r="N61">
        <v>5</v>
      </c>
      <c r="O61" s="4">
        <v>0.57999999999999996</v>
      </c>
      <c r="P61" s="5">
        <v>0.42</v>
      </c>
      <c r="Q61">
        <v>503</v>
      </c>
      <c r="R61">
        <v>377</v>
      </c>
      <c r="S61" s="5">
        <v>0.87</v>
      </c>
      <c r="T61" s="5">
        <v>0.81</v>
      </c>
      <c r="U61" s="6">
        <v>1</v>
      </c>
      <c r="V61" s="6">
        <v>14</v>
      </c>
      <c r="W61" s="6">
        <v>1</v>
      </c>
      <c r="X61" s="6">
        <v>3</v>
      </c>
      <c r="Y61" s="6">
        <v>0</v>
      </c>
      <c r="Z61" s="6">
        <v>0</v>
      </c>
      <c r="AA61" s="6">
        <v>1</v>
      </c>
      <c r="AB61" s="6">
        <v>2</v>
      </c>
      <c r="AC61" s="6">
        <v>5</v>
      </c>
      <c r="AD61" s="7">
        <v>2</v>
      </c>
      <c r="AE61" t="s">
        <v>17</v>
      </c>
      <c r="AF61" s="10" t="s">
        <v>70</v>
      </c>
    </row>
    <row r="62" spans="1:32" x14ac:dyDescent="0.25">
      <c r="A62" t="s">
        <v>71</v>
      </c>
      <c r="B62" s="11">
        <v>44909</v>
      </c>
      <c r="C62" t="s">
        <v>35</v>
      </c>
      <c r="D62" t="s">
        <v>55</v>
      </c>
      <c r="E62">
        <v>3</v>
      </c>
      <c r="F62">
        <v>0</v>
      </c>
      <c r="G62">
        <v>0</v>
      </c>
      <c r="H62">
        <v>0</v>
      </c>
      <c r="I62" t="s">
        <v>35</v>
      </c>
      <c r="J62" t="str">
        <f>IF(E62&gt;F62,D62,C62)</f>
        <v>Croatia</v>
      </c>
      <c r="K62">
        <v>9</v>
      </c>
      <c r="L62">
        <v>12</v>
      </c>
      <c r="M62">
        <v>7</v>
      </c>
      <c r="N62">
        <v>2</v>
      </c>
      <c r="O62" s="4">
        <v>0.39</v>
      </c>
      <c r="P62" s="5">
        <v>0.61</v>
      </c>
      <c r="Q62">
        <v>399</v>
      </c>
      <c r="R62">
        <v>607</v>
      </c>
      <c r="S62" s="5">
        <v>0.83</v>
      </c>
      <c r="T62" s="5">
        <v>0.87</v>
      </c>
      <c r="U62" s="6">
        <v>15</v>
      </c>
      <c r="V62" s="6">
        <v>8</v>
      </c>
      <c r="W62" s="6">
        <v>2</v>
      </c>
      <c r="X62" s="6">
        <v>2</v>
      </c>
      <c r="Y62" s="6">
        <v>0</v>
      </c>
      <c r="Z62" s="6">
        <v>0</v>
      </c>
      <c r="AA62" s="6">
        <v>1</v>
      </c>
      <c r="AB62" s="6">
        <v>0</v>
      </c>
      <c r="AC62" s="6">
        <v>2</v>
      </c>
      <c r="AD62" s="7">
        <v>4</v>
      </c>
      <c r="AE62" t="s">
        <v>28</v>
      </c>
      <c r="AF62" s="10" t="s">
        <v>72</v>
      </c>
    </row>
    <row r="63" spans="1:32" x14ac:dyDescent="0.25">
      <c r="A63" t="s">
        <v>73</v>
      </c>
      <c r="B63" s="11">
        <v>44910</v>
      </c>
      <c r="C63" t="s">
        <v>37</v>
      </c>
      <c r="D63" t="s">
        <v>51</v>
      </c>
      <c r="E63">
        <v>2</v>
      </c>
      <c r="F63">
        <v>0</v>
      </c>
      <c r="G63">
        <v>0</v>
      </c>
      <c r="H63">
        <v>0</v>
      </c>
      <c r="I63" t="s">
        <v>37</v>
      </c>
      <c r="J63" t="str">
        <f>IF(E63&gt;F63,D63,C63)</f>
        <v>Morocco</v>
      </c>
      <c r="K63">
        <v>14</v>
      </c>
      <c r="L63">
        <v>13</v>
      </c>
      <c r="M63">
        <v>3</v>
      </c>
      <c r="N63">
        <v>3</v>
      </c>
      <c r="O63" s="4">
        <v>0.38</v>
      </c>
      <c r="P63" s="5">
        <v>0.62</v>
      </c>
      <c r="Q63">
        <v>363</v>
      </c>
      <c r="R63">
        <v>576</v>
      </c>
      <c r="S63" s="5">
        <v>0.8</v>
      </c>
      <c r="T63" s="5">
        <v>0.86</v>
      </c>
      <c r="U63" s="6">
        <v>11</v>
      </c>
      <c r="V63" s="6">
        <v>11</v>
      </c>
      <c r="W63" s="6">
        <v>0</v>
      </c>
      <c r="X63" s="6">
        <v>1</v>
      </c>
      <c r="Y63" s="6">
        <v>0</v>
      </c>
      <c r="Z63" s="6">
        <v>0</v>
      </c>
      <c r="AA63" s="6">
        <v>4</v>
      </c>
      <c r="AB63" s="6">
        <v>3</v>
      </c>
      <c r="AC63" s="6">
        <v>2</v>
      </c>
      <c r="AD63" s="7">
        <v>3</v>
      </c>
      <c r="AE63" t="s">
        <v>17</v>
      </c>
      <c r="AF63" s="10" t="s">
        <v>72</v>
      </c>
    </row>
    <row r="64" spans="1:32" x14ac:dyDescent="0.25">
      <c r="A64" t="s">
        <v>74</v>
      </c>
      <c r="B64" s="11">
        <v>44912</v>
      </c>
      <c r="C64" t="s">
        <v>55</v>
      </c>
      <c r="D64" t="s">
        <v>51</v>
      </c>
      <c r="E64">
        <v>2</v>
      </c>
      <c r="F64">
        <v>1</v>
      </c>
      <c r="G64">
        <v>0</v>
      </c>
      <c r="H64">
        <v>0</v>
      </c>
      <c r="I64" t="s">
        <v>55</v>
      </c>
      <c r="J64" t="str">
        <f>IF(E64&gt;F64,D64,C64)</f>
        <v>Morocco</v>
      </c>
      <c r="K64">
        <v>12</v>
      </c>
      <c r="L64">
        <v>9</v>
      </c>
      <c r="M64">
        <v>4</v>
      </c>
      <c r="N64">
        <v>2</v>
      </c>
      <c r="O64" s="4">
        <v>0.51</v>
      </c>
      <c r="P64" s="5">
        <v>0.49</v>
      </c>
      <c r="Q64">
        <v>487</v>
      </c>
      <c r="R64">
        <v>472</v>
      </c>
      <c r="S64" s="5">
        <v>0.84</v>
      </c>
      <c r="T64" s="5">
        <v>0.85</v>
      </c>
      <c r="U64" s="6">
        <v>13</v>
      </c>
      <c r="V64" s="6">
        <v>11</v>
      </c>
      <c r="W64" s="6">
        <v>0</v>
      </c>
      <c r="X64" s="6">
        <v>2</v>
      </c>
      <c r="Y64" s="6">
        <v>0</v>
      </c>
      <c r="Z64" s="6">
        <v>0</v>
      </c>
      <c r="AA64" s="6">
        <v>2</v>
      </c>
      <c r="AB64" s="6">
        <v>2</v>
      </c>
      <c r="AC64" s="6">
        <v>6</v>
      </c>
      <c r="AD64" s="7">
        <v>3</v>
      </c>
      <c r="AE64" t="s">
        <v>11</v>
      </c>
      <c r="AF64" s="9" t="s">
        <v>75</v>
      </c>
    </row>
    <row r="65" spans="1:32" x14ac:dyDescent="0.25">
      <c r="A65" s="8" t="s">
        <v>76</v>
      </c>
      <c r="B65" s="11">
        <v>44913</v>
      </c>
      <c r="C65" t="s">
        <v>35</v>
      </c>
      <c r="D65" t="s">
        <v>37</v>
      </c>
      <c r="E65">
        <v>3</v>
      </c>
      <c r="F65">
        <v>3</v>
      </c>
      <c r="G65">
        <v>4</v>
      </c>
      <c r="H65">
        <v>2</v>
      </c>
      <c r="I65" t="s">
        <v>35</v>
      </c>
      <c r="J65" t="s">
        <v>37</v>
      </c>
      <c r="K65">
        <v>20</v>
      </c>
      <c r="L65">
        <v>10</v>
      </c>
      <c r="M65">
        <v>10</v>
      </c>
      <c r="N65">
        <v>5</v>
      </c>
      <c r="O65" s="4">
        <v>0.54</v>
      </c>
      <c r="P65" s="5">
        <v>0.46</v>
      </c>
      <c r="Q65">
        <v>635</v>
      </c>
      <c r="R65">
        <v>532</v>
      </c>
      <c r="S65" s="5">
        <v>0.82</v>
      </c>
      <c r="T65" s="5">
        <v>0.76</v>
      </c>
      <c r="U65" s="6">
        <v>26</v>
      </c>
      <c r="V65" s="6">
        <v>19</v>
      </c>
      <c r="W65" s="6">
        <v>5</v>
      </c>
      <c r="X65" s="6">
        <v>3</v>
      </c>
      <c r="Y65" s="6">
        <v>0</v>
      </c>
      <c r="Z65" s="6">
        <v>0</v>
      </c>
      <c r="AA65" s="6">
        <v>4</v>
      </c>
      <c r="AB65" s="6">
        <v>4</v>
      </c>
      <c r="AC65" s="6">
        <v>6</v>
      </c>
      <c r="AD65" s="6">
        <v>5</v>
      </c>
      <c r="AE65" t="s">
        <v>28</v>
      </c>
      <c r="AF65" s="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Fifa_WORLD_CUP_2022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</dc:creator>
  <cp:lastModifiedBy>BIKASH</cp:lastModifiedBy>
  <dcterms:created xsi:type="dcterms:W3CDTF">2022-12-20T07:27:57Z</dcterms:created>
  <dcterms:modified xsi:type="dcterms:W3CDTF">2022-12-21T05:38:45Z</dcterms:modified>
</cp:coreProperties>
</file>