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ira/Desktop/IE/THESIS/EEIOA-modelling/external_data/240307_Roeck_MatIntensity_Buildings_carbenmats-buildings-7557e1f/"/>
    </mc:Choice>
  </mc:AlternateContent>
  <xr:revisionPtr revIDLastSave="0" documentId="13_ncr:1_{5362E863-B5F7-1F4D-A544-145CEFA2CB43}" xr6:coauthVersionLast="47" xr6:coauthVersionMax="47" xr10:uidLastSave="{00000000-0000-0000-0000-000000000000}"/>
  <bookViews>
    <workbookView xWindow="0" yWindow="500" windowWidth="25480" windowHeight="15500" xr2:uid="{10A57E5A-5A7B-48E6-92E8-474874C0BB09}"/>
  </bookViews>
  <sheets>
    <sheet name="attributes" sheetId="1" r:id="rId1"/>
    <sheet name="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G2" i="2"/>
  <c r="B3" i="2" a="1"/>
  <c r="B3" i="2" s="1"/>
  <c r="C3" i="2" a="1"/>
  <c r="C3" i="2" s="1"/>
  <c r="F3" i="2" a="1"/>
  <c r="F3" i="2" s="1"/>
  <c r="A3" i="2" a="1"/>
  <c r="A3" i="2" s="1"/>
  <c r="E2" i="2"/>
  <c r="D2" i="2"/>
  <c r="C2" i="2"/>
  <c r="B2" i="2"/>
  <c r="A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<sst xmlns="http://schemas.openxmlformats.org/spreadsheetml/2006/main" count="2513" uniqueCount="620">
  <si>
    <t>site_country_code</t>
  </si>
  <si>
    <t>admin_project_code</t>
  </si>
  <si>
    <t>admin_data_partner</t>
  </si>
  <si>
    <t>admin_project_contact</t>
  </si>
  <si>
    <t>bldg_use_type</t>
  </si>
  <si>
    <t>bldg_use_subtype</t>
  </si>
  <si>
    <t>bldg_project_status</t>
  </si>
  <si>
    <t>site_country</t>
  </si>
  <si>
    <t>bldg_year_permit</t>
  </si>
  <si>
    <t>bldg_year_complete</t>
  </si>
  <si>
    <t>bldg_year_complete_interval</t>
  </si>
  <si>
    <t>bldg_QTO_type</t>
  </si>
  <si>
    <t>bldg_area_definition</t>
  </si>
  <si>
    <t>bldg_area_gfa</t>
  </si>
  <si>
    <t>bldg_area_hfa</t>
  </si>
  <si>
    <t>bldg_area_interval</t>
  </si>
  <si>
    <t>bldg_users_total</t>
  </si>
  <si>
    <t>bldg_floors_ag</t>
  </si>
  <si>
    <t>bldg_floors_bg</t>
  </si>
  <si>
    <t>bldg_struct_type</t>
  </si>
  <si>
    <t>bldg_roof_type</t>
  </si>
  <si>
    <t>bldg_energy_class_general</t>
  </si>
  <si>
    <t>bldg_energy_class_country</t>
  </si>
  <si>
    <t>bldg_certification</t>
  </si>
  <si>
    <t>inv_energy_consumption</t>
  </si>
  <si>
    <t>inv_mat_mass_total</t>
  </si>
  <si>
    <t>inv_mat_mass_total_m2</t>
  </si>
  <si>
    <t>inv_mat_mass_total_capita</t>
  </si>
  <si>
    <t>inv_mat_mass_sum_top_5</t>
  </si>
  <si>
    <t>inv_mat_mass_ratio</t>
  </si>
  <si>
    <t>inv_mat_1_type</t>
  </si>
  <si>
    <t>inv_mat_1_mass</t>
  </si>
  <si>
    <t>inv_mat_2_type</t>
  </si>
  <si>
    <t>inv_mat_2_mass</t>
  </si>
  <si>
    <t>inv_mat_3_type</t>
  </si>
  <si>
    <t>inv_mat_3_mass</t>
  </si>
  <si>
    <t>inv_mat_4_type</t>
  </si>
  <si>
    <t>inv_mat_4_mass</t>
  </si>
  <si>
    <t>inv_mat_5_type</t>
  </si>
  <si>
    <t>inv_mat_5_mass</t>
  </si>
  <si>
    <t>mass_aluminium</t>
  </si>
  <si>
    <t>mass_bamboo</t>
  </si>
  <si>
    <t>mass_brass_copper</t>
  </si>
  <si>
    <t>mass_cement_mortar</t>
  </si>
  <si>
    <t>mass_ceramics</t>
  </si>
  <si>
    <t>mass_concrete_reinforced</t>
  </si>
  <si>
    <t>mass_concrete_wo_reinforcement</t>
  </si>
  <si>
    <t>mass_earth</t>
  </si>
  <si>
    <t>mass_EPS_XPS</t>
  </si>
  <si>
    <t>mass_fungi</t>
  </si>
  <si>
    <t>mass_glass</t>
  </si>
  <si>
    <t>mass_metals</t>
  </si>
  <si>
    <t>mass_plastics</t>
  </si>
  <si>
    <t>mass_steel_reinforcement</t>
  </si>
  <si>
    <t>mass_stone</t>
  </si>
  <si>
    <t>mass_stone_wool</t>
  </si>
  <si>
    <t>mass_straw_hemp</t>
  </si>
  <si>
    <t>mass_wood</t>
  </si>
  <si>
    <t>mass_other</t>
  </si>
  <si>
    <t>lca_RSP</t>
  </si>
  <si>
    <t>lca_software</t>
  </si>
  <si>
    <t>lca_database</t>
  </si>
  <si>
    <t>lca_scenarios_decarbonisation</t>
  </si>
  <si>
    <t>scope_parts</t>
  </si>
  <si>
    <t>scope_LCS</t>
  </si>
  <si>
    <t>scope_LCM</t>
  </si>
  <si>
    <t>scope_parts_1_ground</t>
  </si>
  <si>
    <t>scope_parts_2_structure</t>
  </si>
  <si>
    <t>scope_parts_3_secondary</t>
  </si>
  <si>
    <t>scope_parts_4_finishes</t>
  </si>
  <si>
    <t>scope_parts_5_mechanical</t>
  </si>
  <si>
    <t>scope_parts_6_electrical</t>
  </si>
  <si>
    <t>scope_parts_6+_renewables</t>
  </si>
  <si>
    <t>scope_parts_7_facilities</t>
  </si>
  <si>
    <t>scope_parts_8_fittings</t>
  </si>
  <si>
    <t>scope_LCS_A123</t>
  </si>
  <si>
    <t>scope_LCS_A4</t>
  </si>
  <si>
    <t>scope_LCS_A5</t>
  </si>
  <si>
    <t>scope_LCS_B1</t>
  </si>
  <si>
    <t>scope_LCS_B2</t>
  </si>
  <si>
    <t>scope_LCS_B3</t>
  </si>
  <si>
    <t>scope_LCS_B4</t>
  </si>
  <si>
    <t>scope_LCS_B5</t>
  </si>
  <si>
    <t>scope_LCS_B6</t>
  </si>
  <si>
    <t>scope_LCS_B7</t>
  </si>
  <si>
    <t>scope_LCS_B8</t>
  </si>
  <si>
    <t>scope_LCS_C1</t>
  </si>
  <si>
    <t>scope_LCS_C2</t>
  </si>
  <si>
    <t>scope_LCS_C3</t>
  </si>
  <si>
    <t>scope_LCS_C4</t>
  </si>
  <si>
    <t>scope_LCS_D</t>
  </si>
  <si>
    <t>scope_handling_D</t>
  </si>
  <si>
    <t>GHG_sum_em</t>
  </si>
  <si>
    <t>GHG_sum_em_m2a</t>
  </si>
  <si>
    <t>GHG_sum_em_capita_a</t>
  </si>
  <si>
    <t>GHG_A_capita_a</t>
  </si>
  <si>
    <t>GHG_B_em_capita_a</t>
  </si>
  <si>
    <t>GHG_B_op_capita_a</t>
  </si>
  <si>
    <t>GHG_C_capita_a</t>
  </si>
  <si>
    <t>GHG_A1_m2a</t>
  </si>
  <si>
    <t>GHG_A2_m2a</t>
  </si>
  <si>
    <t>GHG_A3_m2a</t>
  </si>
  <si>
    <t>GHG_A4_m2a</t>
  </si>
  <si>
    <t>GHG_A5_m2a</t>
  </si>
  <si>
    <t>GHG_B1_m2a</t>
  </si>
  <si>
    <t>GHG_B2_m2a</t>
  </si>
  <si>
    <t>GHG_B3_m2a</t>
  </si>
  <si>
    <t>GHG_B4_m2a</t>
  </si>
  <si>
    <t>GHG_B6_m2a</t>
  </si>
  <si>
    <t>GHG_B7_m2a</t>
  </si>
  <si>
    <t>GHG_C1_m2a</t>
  </si>
  <si>
    <t>GHG_C2_m2a</t>
  </si>
  <si>
    <t>GHG_C3_m2a</t>
  </si>
  <si>
    <t>GHG_C4_m2a</t>
  </si>
  <si>
    <t>GHG_A123_m2a</t>
  </si>
  <si>
    <t>GHG_A45_m2a</t>
  </si>
  <si>
    <t>GHG_B1234_m2a</t>
  </si>
  <si>
    <t>GHG_B5_m2a</t>
  </si>
  <si>
    <t>GHG_B67_m2a</t>
  </si>
  <si>
    <t>GHG_C12_m2a</t>
  </si>
  <si>
    <t>GHG_C34_m2a</t>
  </si>
  <si>
    <t>GHG_D_m2a</t>
  </si>
  <si>
    <t>GHG_A123_m2a_APEN</t>
  </si>
  <si>
    <t>GHG_A45_m2a_APEN</t>
  </si>
  <si>
    <t>GHG_B1234_m2a_APEN</t>
  </si>
  <si>
    <t>GHG_B5_m2a_APEN</t>
  </si>
  <si>
    <t>GHG_B67_m2a_APEN</t>
  </si>
  <si>
    <t>GHG_C12_m2a_APEN</t>
  </si>
  <si>
    <t>GHG_C34_m2a_APEN</t>
  </si>
  <si>
    <t>GHG_D_m2a_APEN</t>
  </si>
  <si>
    <t>GHG_sum_em_m2a_APEN</t>
  </si>
  <si>
    <t>GHG_sum_op_m2a_APEN</t>
  </si>
  <si>
    <t>GHG_A123_m2a_harm</t>
  </si>
  <si>
    <t>GHG_A45_m2a_harm</t>
  </si>
  <si>
    <t>GHG_B1234_m2a_harm</t>
  </si>
  <si>
    <t>GHG_B5_m2a_harm</t>
  </si>
  <si>
    <t>GHG_B67_m2a_harm</t>
  </si>
  <si>
    <t>GHG_C12_m2a_harm</t>
  </si>
  <si>
    <t>GHG_C34_m2a_harm</t>
  </si>
  <si>
    <t>GHG_sum_em_m2a_harm</t>
  </si>
  <si>
    <t>GHG_A123_m2a_harm_LCM</t>
  </si>
  <si>
    <t>GHG_A45_m2a_harm_LCM</t>
  </si>
  <si>
    <t>GHG_B1234_m2a_harm_LCM</t>
  </si>
  <si>
    <t>GHG_B5_m2a_harm_LCM</t>
  </si>
  <si>
    <t>GHG_C12_m2a_harm_LCM</t>
  </si>
  <si>
    <t>GHG_C34_m2a_harm_LCM</t>
  </si>
  <si>
    <t>GHG_P1_sum_m2a</t>
  </si>
  <si>
    <t>GHG_P1_A123_m2a</t>
  </si>
  <si>
    <t>GHG_P1_A45_m2a</t>
  </si>
  <si>
    <t>GHG_P1_B1234_m2a</t>
  </si>
  <si>
    <t>GHG_P1_B5_m2a</t>
  </si>
  <si>
    <t>GHG_P1_C12_m2a</t>
  </si>
  <si>
    <t>GHG_P1_C34_m2a</t>
  </si>
  <si>
    <t>GHG_P1_D_m2a</t>
  </si>
  <si>
    <t>GHG_P2_sum_m2a</t>
  </si>
  <si>
    <t>GHG_P2_A123_m2a</t>
  </si>
  <si>
    <t>GHG_P2_A45_m2a</t>
  </si>
  <si>
    <t>GHG_P2_B1234_m2a</t>
  </si>
  <si>
    <t>GHG_P2_B5_m2a</t>
  </si>
  <si>
    <t>GHG_P2_C12_m2a</t>
  </si>
  <si>
    <t>GHG_P2_C34_m2a</t>
  </si>
  <si>
    <t>GHG_P2_D_m2a</t>
  </si>
  <si>
    <t>GHG_P34_sum_m2a</t>
  </si>
  <si>
    <t>GHG_P34_A123_m2a</t>
  </si>
  <si>
    <t>GHG_P34_A45_m2a</t>
  </si>
  <si>
    <t>GHG_P34_B1234_m2a</t>
  </si>
  <si>
    <t>GHG_P34_B5_m2a</t>
  </si>
  <si>
    <t>GHG_P34_C12_m2a</t>
  </si>
  <si>
    <t>GHG_P34_C34_m2a</t>
  </si>
  <si>
    <t>GHG_P34_D_m2a</t>
  </si>
  <si>
    <t>GHG_P4_sum_m2a</t>
  </si>
  <si>
    <t>GHG_P4_A123_m2a</t>
  </si>
  <si>
    <t>GHG_P4_A45_m2a</t>
  </si>
  <si>
    <t>GHG_P4_B1234_m2a</t>
  </si>
  <si>
    <t>GHG_P4_B5_m2a</t>
  </si>
  <si>
    <t>GHG_P4_C12_m2a</t>
  </si>
  <si>
    <t>GHG_P4_C34_m2a</t>
  </si>
  <si>
    <t>GHG_P4_D_m2a</t>
  </si>
  <si>
    <t>GHG_P56_sum_m2a</t>
  </si>
  <si>
    <t>GHG_P56_A123_m2a</t>
  </si>
  <si>
    <t>GHG_P56_A45_m2a</t>
  </si>
  <si>
    <t>GHG_P56_B1234_m2a</t>
  </si>
  <si>
    <t>GHG_P56_B5_m2a</t>
  </si>
  <si>
    <t>GHG_P56_C12_m2a</t>
  </si>
  <si>
    <t>GHG_P56_C34_m2a</t>
  </si>
  <si>
    <t>GHG_P56_D_m2a</t>
  </si>
  <si>
    <t>GHG_P78_sum_m2a</t>
  </si>
  <si>
    <t>GHG_P78_A123_m2a</t>
  </si>
  <si>
    <t>GHG_P78_A45_m2a</t>
  </si>
  <si>
    <t>GHG_P78_B1234_m2a</t>
  </si>
  <si>
    <t>GHG_P78_B5_m2a</t>
  </si>
  <si>
    <t>GHG_P78_C12_m2a</t>
  </si>
  <si>
    <t>GHG_P78_C34_m2a</t>
  </si>
  <si>
    <t>GHG_P78_D_m2a</t>
  </si>
  <si>
    <t>ratio_A123_LCM</t>
  </si>
  <si>
    <t>ratio_A45_LCM</t>
  </si>
  <si>
    <t>ratio_B1234_LCM</t>
  </si>
  <si>
    <t>ratio_B5_LCM</t>
  </si>
  <si>
    <t>ratio_C12_LCM</t>
  </si>
  <si>
    <t>ratio_C34_LCM</t>
  </si>
  <si>
    <t>ratio_A123_parts</t>
  </si>
  <si>
    <t>ratio_A45_parts</t>
  </si>
  <si>
    <t>ratio_B1234_parts</t>
  </si>
  <si>
    <t>ratio_B5_parts</t>
  </si>
  <si>
    <t>ratio_C12_parts</t>
  </si>
  <si>
    <t>ratio_C34_parts</t>
  </si>
  <si>
    <t>mass_total_mats</t>
  </si>
  <si>
    <t>mass_total_eurostat</t>
  </si>
  <si>
    <t>mi_aluminium</t>
  </si>
  <si>
    <t>mi_bamboo</t>
  </si>
  <si>
    <t>mi_brass_copper</t>
  </si>
  <si>
    <t>mi_cement_mortar</t>
  </si>
  <si>
    <t>mi_ceramics</t>
  </si>
  <si>
    <t>mi_concrete_reinforced</t>
  </si>
  <si>
    <t>mi_concrete_wo_reinforcement</t>
  </si>
  <si>
    <t>mi_earth</t>
  </si>
  <si>
    <t>mi_EPS_XPS</t>
  </si>
  <si>
    <t>mi_fungi</t>
  </si>
  <si>
    <t>mi_glass</t>
  </si>
  <si>
    <t>mi_metals</t>
  </si>
  <si>
    <t>mi_plastics</t>
  </si>
  <si>
    <t>mi_steel_reinforcement</t>
  </si>
  <si>
    <t>mi_stone</t>
  </si>
  <si>
    <t>mi_stone_wool</t>
  </si>
  <si>
    <t>mi_straw_hemp</t>
  </si>
  <si>
    <t>mi_wood</t>
  </si>
  <si>
    <t>mi_other</t>
  </si>
  <si>
    <t>mi_eurostat_metal_materials</t>
  </si>
  <si>
    <t>mi_eurostat_non-metallic_minerals</t>
  </si>
  <si>
    <t>mi_eurostat_fossil_energy_materials</t>
  </si>
  <si>
    <t>mi_eurostat_biomass_based_materials</t>
  </si>
  <si>
    <t>mi_Eurostat_Metals</t>
  </si>
  <si>
    <t>mi_Eurostat_CCA</t>
  </si>
  <si>
    <t>mi_Eurostat_Non-CCA-minerals</t>
  </si>
  <si>
    <t>mi_Eurostat_Bio-based</t>
  </si>
  <si>
    <t>mi_Eurostat_Other-materials</t>
  </si>
  <si>
    <t>Group</t>
  </si>
  <si>
    <t>Code</t>
  </si>
  <si>
    <t>Description</t>
  </si>
  <si>
    <t>Context and site</t>
  </si>
  <si>
    <t>Options</t>
  </si>
  <si>
    <t>Administration</t>
  </si>
  <si>
    <t>Assessment method</t>
  </si>
  <si>
    <t>Indicator results</t>
  </si>
  <si>
    <t>Type</t>
  </si>
  <si>
    <t>Primary</t>
  </si>
  <si>
    <t>Secondary</t>
  </si>
  <si>
    <t>Primary*</t>
  </si>
  <si>
    <t xml:space="preserve">Building type </t>
  </si>
  <si>
    <t xml:space="preserve">Building sub typology
</t>
  </si>
  <si>
    <t>Project type</t>
  </si>
  <si>
    <t>Country of Construction</t>
  </si>
  <si>
    <t>Year of construction permit</t>
  </si>
  <si>
    <t>Year of construction completion</t>
  </si>
  <si>
    <t>Year of construction completion interval</t>
  </si>
  <si>
    <t>Project data status</t>
  </si>
  <si>
    <t xml:space="preserve">Number of users [n] (Residential= Occupants or beds; Office = desks or fulltime employees (FTE); Schools = Pupils; Hospital = Beds) </t>
  </si>
  <si>
    <t>Structure type and main material</t>
  </si>
  <si>
    <t>Energy performance class acc. to country definition</t>
  </si>
  <si>
    <t>Sustainability certification</t>
  </si>
  <si>
    <t>Total mass of the building (all materials)</t>
  </si>
  <si>
    <t>1st: Material [dropdown]</t>
  </si>
  <si>
    <t>1st: Quantity [kg]</t>
  </si>
  <si>
    <t>2nd: Material [dropdown]</t>
  </si>
  <si>
    <t>2nd: Quantity [kg]</t>
  </si>
  <si>
    <t>3rd: Material [dropdown]</t>
  </si>
  <si>
    <t>3rd: Quantity [kg]</t>
  </si>
  <si>
    <t>4th: Material [dropdown]</t>
  </si>
  <si>
    <t>4th: Quantity [kg]</t>
  </si>
  <si>
    <t>5th: Material [dropdown]</t>
  </si>
  <si>
    <t>5th: Quantity [kg]</t>
  </si>
  <si>
    <t>Reference Study Period</t>
  </si>
  <si>
    <t xml:space="preserve">LCA software </t>
  </si>
  <si>
    <t>Primary environmental database / background data (&amp; version)</t>
  </si>
  <si>
    <t>1 Ground, Substructure
(Groundwor; floor beds; retaining walls; foundations)</t>
  </si>
  <si>
    <t>2 Structure primary elements, carcass
(Structural building frame; external and internal walls; floors; stairs; roofs)</t>
  </si>
  <si>
    <t>3 Secondary elements, openings
(Openings in walls, floors and roofs; windows; doors)</t>
  </si>
  <si>
    <t>4 Finishes
(External and internal wall finishes; floor, ceiling and roof finishes)</t>
  </si>
  <si>
    <t>5 Services, mainly mechanical
(Heating, cooling, water systems (HVAC); sanitary)</t>
  </si>
  <si>
    <t>6 Services, mainly electrical
(Electrical supply; lighting; communication; transport; security)</t>
  </si>
  <si>
    <t>6+ Renewable Energy Systems
('Yes' if assessment includes PV, heat pump, or other renew. energy systems)</t>
  </si>
  <si>
    <t>7 Facilities
('Fixed' facilities: Sanitary; food processing facilities, etc.)</t>
  </si>
  <si>
    <t>8 Fittings
('Mobile' fittings: user (furniture); food processing; storage; etc.)</t>
  </si>
  <si>
    <t>A1-3 Production</t>
  </si>
  <si>
    <t>A4 Transport</t>
  </si>
  <si>
    <t>A5 Construction</t>
  </si>
  <si>
    <t>B1 Use</t>
  </si>
  <si>
    <t>B2 Maintenance</t>
  </si>
  <si>
    <t>B3 Repair</t>
  </si>
  <si>
    <t>B4 Replacement</t>
  </si>
  <si>
    <t>B5 Refurbishment</t>
  </si>
  <si>
    <t>B6 Operational energy use</t>
  </si>
  <si>
    <t>B7 Operational water use</t>
  </si>
  <si>
    <t xml:space="preserve">(B8 Mobility) </t>
  </si>
  <si>
    <t xml:space="preserve">C1 De-construction </t>
  </si>
  <si>
    <t>C2 Transport</t>
  </si>
  <si>
    <t>C3 Waste processing</t>
  </si>
  <si>
    <t>C4 Disposal</t>
  </si>
  <si>
    <t>(D) Reuse, recovery, recycling</t>
  </si>
  <si>
    <t>Handling of module D?</t>
  </si>
  <si>
    <t>Number of floors above ground [n]</t>
  </si>
  <si>
    <t>Number of floors below ground [n]</t>
  </si>
  <si>
    <t>Energy Performance Class 
(ES = pre-2005 (pre-EPBD); NS = post-2005 (acc. EPBD); AS = Advanced, e.g. NZEB, passive house)</t>
  </si>
  <si>
    <t>Future decarbonisation scenarios considered (energy mix for operation, or manufacturing of materials)?</t>
  </si>
  <si>
    <t>A1 Raw material supply</t>
  </si>
  <si>
    <t>A2 Transport</t>
  </si>
  <si>
    <t>A3 Manufacturing</t>
  </si>
  <si>
    <t>Subgroup</t>
  </si>
  <si>
    <t>Inventory data</t>
  </si>
  <si>
    <t>Energy</t>
  </si>
  <si>
    <t>Materials</t>
  </si>
  <si>
    <t>String (Free text)</t>
  </si>
  <si>
    <t>Numerical [integer]</t>
  </si>
  <si>
    <t>Numerical [m2]</t>
  </si>
  <si>
    <t>]Austria; Belgium; Czech Republic; …[</t>
  </si>
  <si>
    <t>[Single family house; Multi-family house; Semi-detached; Row house; Mixed use; Office; School and Daycare; Hospital and Health; Art &amp; Culture; Hotel &amp; Resort; Technology &amp; Science; Retail and Restaurant; Sport &amp; Entertainment; Aviation; Other]</t>
  </si>
  <si>
    <t>Numerical [kg]</t>
  </si>
  <si>
    <t>Gross Floor Area [m2]</t>
  </si>
  <si>
    <t>Gross Area Definition [m2]</t>
  </si>
  <si>
    <t>Heated Floor Area [m2]</t>
  </si>
  <si>
    <t>[0-5000; 5001-10000; … ; 90001-95000; 95001-100000]</t>
  </si>
  <si>
    <t>[Existing Standard; New Standard; New Advanced]</t>
  </si>
  <si>
    <t>-</t>
  </si>
  <si>
    <t>]AT; AU; …[</t>
  </si>
  <si>
    <t>[Residential; Non-residential]</t>
  </si>
  <si>
    <t>[New Built; Renovation; In use]</t>
  </si>
  <si>
    <t>[Conceptual design; Detailed design; As-built measurement; Fictional data]</t>
  </si>
  <si>
    <t>[1990-1994; 1995-1999; … ; 2015-2019; 2020-Today]</t>
  </si>
  <si>
    <t>[Flat roof; Single pitched roof; Gable or saddle roof; Pyramid roof]</t>
  </si>
  <si>
    <t>Categorical (Predefined)</t>
  </si>
  <si>
    <t>*See 'List of materials'</t>
  </si>
  <si>
    <t>[frame wood; frame concrete; frame steel; massive wood; massive concrete; massive brick; other]</t>
  </si>
  <si>
    <t>[substracted (credit); separately considered; not in scope]</t>
  </si>
  <si>
    <t>[Yes; No]</t>
  </si>
  <si>
    <t>Numerical [decimal]</t>
  </si>
  <si>
    <r>
      <t>Primary</t>
    </r>
    <r>
      <rPr>
        <vertAlign val="superscript"/>
        <sz val="11"/>
        <color theme="1"/>
        <rFont val="Calibri"/>
        <family val="2"/>
        <scheme val="minor"/>
      </rPr>
      <t>+</t>
    </r>
  </si>
  <si>
    <r>
      <t>Primary*</t>
    </r>
    <r>
      <rPr>
        <vertAlign val="superscript"/>
        <sz val="11"/>
        <color theme="1"/>
        <rFont val="Calibri"/>
        <family val="2"/>
        <scheme val="minor"/>
      </rPr>
      <t>+</t>
    </r>
  </si>
  <si>
    <t>meta_source</t>
  </si>
  <si>
    <t>meta_authors</t>
  </si>
  <si>
    <t>meta_year</t>
  </si>
  <si>
    <t>meta_title</t>
  </si>
  <si>
    <t>meta_journal</t>
  </si>
  <si>
    <t>meta_DOI_URL</t>
  </si>
  <si>
    <t>site_region_local</t>
  </si>
  <si>
    <t>site_climate_zone</t>
  </si>
  <si>
    <t>site_seismic_hazard</t>
  </si>
  <si>
    <t>site_region_world</t>
  </si>
  <si>
    <t>bldg_project_type</t>
  </si>
  <si>
    <t>admin_source_code</t>
  </si>
  <si>
    <t>bldg_height</t>
  </si>
  <si>
    <t>Numerical [m]</t>
  </si>
  <si>
    <t>bldg_volume_gbv</t>
  </si>
  <si>
    <t>Numerical [m3]</t>
  </si>
  <si>
    <t>Building height (in meter), on highest point, i.e., ridge of the roof, if pitched roof.</t>
  </si>
  <si>
    <t>Volume of the building (gross building volume), i.e., the total space enclosed incl. volume of walls, roofs.</t>
  </si>
  <si>
    <t>bldg_footprint</t>
  </si>
  <si>
    <t>bldg_area_envelope</t>
  </si>
  <si>
    <t>bldg_area_windows</t>
  </si>
  <si>
    <t>Area of windows, transparent/transluzent surface of the envelope (vertical parts).</t>
  </si>
  <si>
    <t>Area of the building envelope (facades + roof)</t>
  </si>
  <si>
    <t>Area of walls, opaque surface of the envelope (vertical parts).</t>
  </si>
  <si>
    <t>Building footpring, i.e. the area covered by the building on the plot. Considered equivalent to  projected roof area.</t>
  </si>
  <si>
    <t>bldg_orientation</t>
  </si>
  <si>
    <t>Building orientation interval (dropdown), i.e. orientiation of the 'main' facade (facing towards direction x) - based on Chi et al. 2020 - https://doi.org/10.1016/j.solener.2019.11.033 - Fig. 2. Division of building orientation interval.</t>
  </si>
  <si>
    <t>bldg_attached_faces</t>
  </si>
  <si>
    <t>Building geometry boundary condition as number of faces that are touching another building. Interpreted as: 0 = detached; 1 = semidetached; 2+=terraced</t>
  </si>
  <si>
    <t>bldg_shape_factor</t>
  </si>
  <si>
    <t>bldg_ratio_window_to_wall</t>
  </si>
  <si>
    <t>bldg_ratio_window_to_floor</t>
  </si>
  <si>
    <t>bldg_wall_internal_type</t>
  </si>
  <si>
    <t>bldg_wall_internal_area</t>
  </si>
  <si>
    <t>bldg_construction_method</t>
  </si>
  <si>
    <t>Construction method (as stated in paper)</t>
  </si>
  <si>
    <t>Shape factor = Envelope area/gross volume (dt. 'Oberflächenvolumenverhältnis')</t>
  </si>
  <si>
    <t>Window to floor ratio = Envelope area, window/glazing area, window/wall ratio.</t>
  </si>
  <si>
    <t>Ratio of window area / external wall area (vertical parts of envelope).</t>
  </si>
  <si>
    <t>bldg_ratio_wall_ext_to_floor</t>
  </si>
  <si>
    <t>bldg_area_walls_ext</t>
  </si>
  <si>
    <t>External wall to floor ratio = External wall area / gross floor area</t>
  </si>
  <si>
    <t>bldg_area_value</t>
  </si>
  <si>
    <t>bldg_area_specification</t>
  </si>
  <si>
    <t>Floor area of the building as per source. If possible, gross floor area (GFA).</t>
  </si>
  <si>
    <t>Type of 'area' , e.g. gross floor area (GFA), net floor area (NFA), or heated floor area (HFA), energy reference area (ERA), etc.</t>
  </si>
  <si>
    <t>Type of internal/partion walls</t>
  </si>
  <si>
    <t>Amount of internal/partition walls</t>
  </si>
  <si>
    <t>bldg_wall_ext_uvalue</t>
  </si>
  <si>
    <t>bldg_roof_uvalue</t>
  </si>
  <si>
    <t>World region, based on Official Listing of Countries by World Region (*incl. Palestine) https://www.thoughtco.com/official-listing-of-countries-world-region-1435153</t>
  </si>
  <si>
    <t>Seismic hazard level, acc. global quake model. See https://www.globalquakemodel.org/country-risk-profiles</t>
  </si>
  <si>
    <t>Climate zone acc. Koeppen-Geiger-Classification. See https://en.wikipedia.org/wiki/K%C3%B6ppen_climate_classification</t>
  </si>
  <si>
    <t>City or region (state, county) the case study building is located in.</t>
  </si>
  <si>
    <t>Authors of the article/source</t>
  </si>
  <si>
    <t>Source within the meta-study of Röck et al 2020 (Peer reviewed articles via systematic literature review (SLR); peer-reviewed articles added via snowball approach (Snow); reports, books or other grey literature (Grey))</t>
  </si>
  <si>
    <t>Title of publication/source</t>
  </si>
  <si>
    <t>Year of publication/source</t>
  </si>
  <si>
    <t>Title of journal/publisher</t>
  </si>
  <si>
    <t>Data partner who enabled data provision</t>
  </si>
  <si>
    <t>Country of construction, two letter abbreviation/code</t>
  </si>
  <si>
    <t>Contact for questions around the data</t>
  </si>
  <si>
    <t>Project name / code</t>
  </si>
  <si>
    <t>Sample values</t>
  </si>
  <si>
    <t>[SLR; Snow; Grey]</t>
  </si>
  <si>
    <t>U-value, or thermal transmittance (reciprocal of R-value), of external walls/facade.</t>
  </si>
  <si>
    <t xml:space="preserve">U-value, or thermal transmittance (reciprocal of R-value), of the roof(s). </t>
  </si>
  <si>
    <t>bldg_inertia</t>
  </si>
  <si>
    <t>Inertia (thermal mass and storage) of the building, related to its materialisation and energy concept.</t>
  </si>
  <si>
    <t>bldg_energy_provision</t>
  </si>
  <si>
    <t>bldg_energy_sources</t>
  </si>
  <si>
    <t>bldg_energy_distribution</t>
  </si>
  <si>
    <t>Description of energy system used for energy provision, e.g., heat pump and pv, district heating. If 'other', describe in comment, if no information available 'no data'.  (Based on the KBOB database)</t>
  </si>
  <si>
    <t>Type of the heating/cooling system. E.g., floor heating, radiators, A/C system, etc. If 'other', describe in comment, if no information available 'no data'.  (Based on the KBOB database)</t>
  </si>
  <si>
    <t>Primary energy sources used for building climatization.</t>
  </si>
  <si>
    <t>inv_energy_consumption_type</t>
  </si>
  <si>
    <t>bldg_bipv_description</t>
  </si>
  <si>
    <t>Type and scope of BIPV (building integrated PV). If present, mentioning, e.g., area (m²) and power (kWpeak) as well as specific type of the system.</t>
  </si>
  <si>
    <t>Geometry</t>
  </si>
  <si>
    <t>Data type / unit remarks</t>
  </si>
  <si>
    <t>lca_goal_scope</t>
  </si>
  <si>
    <t>Goal and scope</t>
  </si>
  <si>
    <t>Life cycle inventory</t>
  </si>
  <si>
    <t>Life cycle impact assessment</t>
  </si>
  <si>
    <t>lca_functional_unit</t>
  </si>
  <si>
    <t>Goal of the study, as stated in source</t>
  </si>
  <si>
    <t>lca_reference_unit</t>
  </si>
  <si>
    <t>Functional unit, i.e., functional equivalence specified for the assessment, as stated in the source.</t>
  </si>
  <si>
    <t>Reference unit the results are primary expressed for, as stated in source (Not to be confused with functional unit, as here no performance criteria are specified)</t>
  </si>
  <si>
    <t>Background data source - if 'other'</t>
  </si>
  <si>
    <t>Impact assessment method (for GHG emissions, GWP indicator)</t>
  </si>
  <si>
    <t>lca_lcia_method</t>
  </si>
  <si>
    <t>lca_model_type</t>
  </si>
  <si>
    <t xml:space="preserve">Type of LCA model </t>
  </si>
  <si>
    <t>[Process-based; I-O based; Hybrid-based]</t>
  </si>
  <si>
    <t>lca_database_version</t>
  </si>
  <si>
    <t>lca_database_other</t>
  </si>
  <si>
    <t>Background data version (or I-O source)</t>
  </si>
  <si>
    <t>inv_energy_consumption_description</t>
  </si>
  <si>
    <t>Description of operational energy consumption values used for assessing the use phase (B6). E.g., Building performance simulation; benchmark estimation, statistic data; meter data</t>
  </si>
  <si>
    <t>Type of building energy source, performance simulation or real-world measurement as documented in the paper, otherwise considered based on estimation or benchmarks.</t>
  </si>
  <si>
    <t xml:space="preserve">Operationa energy consumption value [per m²GFA/year] </t>
  </si>
  <si>
    <t>scope_LCS_B6_heating</t>
  </si>
  <si>
    <t>scope_LCS_B6_ventilation</t>
  </si>
  <si>
    <t>scope_LCS_B6_cooling</t>
  </si>
  <si>
    <t>scope_LCS_B6_DHW</t>
  </si>
  <si>
    <t>scope_LCS_B6_lighting</t>
  </si>
  <si>
    <t>scope_LCS_B6_appliances</t>
  </si>
  <si>
    <t>Scope of operational energy values, i.e. including either of: Heating, Ventilation, Cooling, Domestic Hot Water, Lighting, Appliances</t>
  </si>
  <si>
    <t>Life cycle stages</t>
  </si>
  <si>
    <t>Building parts</t>
  </si>
  <si>
    <t>Energy end-uses</t>
  </si>
  <si>
    <t>lca_indicators_other</t>
  </si>
  <si>
    <t>Documents if and which other environmental impact categories (besides Energy, GHG emissions) are reported in the source.</t>
  </si>
  <si>
    <t>A1-3 Cumulative energy demand (CED)</t>
  </si>
  <si>
    <t>A4-5 Cumulative energy demand (CED)</t>
  </si>
  <si>
    <t>B1-4 Cumulative energy demand (CED)</t>
  </si>
  <si>
    <t>B5 Cumulative energy demand (CED)</t>
  </si>
  <si>
    <t>B6-7 Cumulative energy demand (CED)</t>
  </si>
  <si>
    <t>C1-2 Cumulative energy demand (CED)</t>
  </si>
  <si>
    <t>C3-4 Cumulative energy demand (CED)</t>
  </si>
  <si>
    <t>Module D Cumulative energy demand (CED)</t>
  </si>
  <si>
    <t>GHG emissions</t>
  </si>
  <si>
    <t>Building design</t>
  </si>
  <si>
    <t>General</t>
  </si>
  <si>
    <t>Total mass of the building per m² (all materials)</t>
  </si>
  <si>
    <t>Total mass of the building per capita (all materials)</t>
  </si>
  <si>
    <t>Sum mass of top 5 materials reported</t>
  </si>
  <si>
    <t>Ratio of total mass to top 5 sum</t>
  </si>
  <si>
    <t>Numerical [kg/cap]</t>
  </si>
  <si>
    <t>(Redundant attribute to validate linked data from DCT phase 1 &amp; 2 with phase 3 (corresponds to admin_project_code))</t>
  </si>
  <si>
    <t>Roof type in terms of geometry</t>
  </si>
  <si>
    <t>Area interval (GFA) [m2]</t>
  </si>
  <si>
    <t>Computed material total (See material list and mapping)</t>
  </si>
  <si>
    <t>Computed material intensity (See material list and mapping)</t>
  </si>
  <si>
    <t>Sum Embodied GHG emissions per m2 per year</t>
  </si>
  <si>
    <t>Numerical [kgCO2e/m2/a]</t>
  </si>
  <si>
    <t>Sum Embodied GHG emissions (EU-ECB, harmonized acc. Röck et al. 2022)</t>
  </si>
  <si>
    <t>A1-A3 GHG emissions (EU-ECB, harmonized acc. Röck et al. 2022)</t>
  </si>
  <si>
    <t>A4-A5 GHG emissions (EU-ECB, harmonized acc. Röck et al. 2022)</t>
  </si>
  <si>
    <t>B1-B4 GHG emissions (EU-ECB, harmonized acc. Röck et al. 2022)</t>
  </si>
  <si>
    <t>B5 GHG emissions (EU-ECB, harmonized acc. Röck et al. 2022)</t>
  </si>
  <si>
    <t>B6-B7 GHG emissions (EU-ECB, harmonized acc. Röck et al. 2022)</t>
  </si>
  <si>
    <t>C1-C2 GHG emissions (EU-ECB, harmonized acc. Röck et al. 2022)</t>
  </si>
  <si>
    <t>C3-C4 GHG emissions (EU-ECB, harmonized acc. Röck et al. 2022)</t>
  </si>
  <si>
    <t>A1-3 GHG emissions (APEN, harmonized acc. Röck et al. 2020)</t>
  </si>
  <si>
    <t>A4-5 GHG emissions (APEN, harmonized acc. Röck et al. 2020)</t>
  </si>
  <si>
    <t>B1-4 GHG emissions (APEN, harmonized acc. Röck et al. 2020)</t>
  </si>
  <si>
    <t>B5 GHG emissions (APEN, harmonized acc. Röck et al. 2020)</t>
  </si>
  <si>
    <t>B6-7 GHG emissions (APEN, harmonized acc. Röck et al. 2020)</t>
  </si>
  <si>
    <t>C1-2 GHG emissions (APEN, harmonized acc. Röck et al. 2020)</t>
  </si>
  <si>
    <t>C3-4 GHG emissions (APEN, harmonized acc. Röck et al. 2020)</t>
  </si>
  <si>
    <t>Mod D GHG emissions (APEN, harmonized acc. Röck et al. 2020)</t>
  </si>
  <si>
    <t>Sum Embodied GHG emissions (APEN, harmonized acc. Röck et al. 2020)</t>
  </si>
  <si>
    <t>Sum Operational GHG emissions (APEN, harmonized acc. Röck et al. 2020)</t>
  </si>
  <si>
    <t>A1-A3 GHG emissions (original, as per source)</t>
  </si>
  <si>
    <t>A4-A5 GHG emissions (original, as per source)</t>
  </si>
  <si>
    <t>B1-B4 GHG emissions (original, as per source)</t>
  </si>
  <si>
    <t>B5 GHG emissions (original, as per source)</t>
  </si>
  <si>
    <t>B6-B7 GHG emissions (original, as per source)</t>
  </si>
  <si>
    <t>C1-C2 GHG emissions (original, as per source)</t>
  </si>
  <si>
    <t>C3-C4 GHG emissions (original, as per source)</t>
  </si>
  <si>
    <t>Mod D GHG emissions (original, as per source)</t>
  </si>
  <si>
    <t>Sum Embodied GHG emissions (original, as per source)</t>
  </si>
  <si>
    <t>Numerical [MJ/m2/a]</t>
  </si>
  <si>
    <t>Sum Envelope (3, 4) (i.e. openings, ext. finishes, etc.) [kgCO2e/m2/a]</t>
  </si>
  <si>
    <t>A1-3 GHG Envelope (3, 4) (i.e. openings, ext. finishes, etc.) [kgCO2e/m2/a]</t>
  </si>
  <si>
    <t>A4-5 GHG Envelope (3, 4) (i.e. openings, ext. finishes, etc.) [kgCO2e/m2/a]</t>
  </si>
  <si>
    <t>B1-4 GHG Envelope (3, 4) (i.e. openings, ext. finishes, etc.) [kgCO2e/m2/a]</t>
  </si>
  <si>
    <t>B5 GHG Envelope (3, 4) (i.e. openings, ext. finishes, etc.) [kgCO2e/m2/a]</t>
  </si>
  <si>
    <t>C1-2 GHG Envelope (3, 4) (i.e. openings, ext. finishes, etc.) [kgCO2e/m2/a]</t>
  </si>
  <si>
    <t>C3-4 GHG Envelope (3, 4) (i.e. openings, ext. finishes, etc.) [kgCO2e/m2/a]</t>
  </si>
  <si>
    <t>(D) GHG Envelope (3, 4) (i.e. openings, ext. finishes, etc.) [kgCO2e/m2/a]</t>
  </si>
  <si>
    <t>(D) GHG Structure (2) (i.e. structural frame, walls, floors, roofs, etc.) [kgCO2e/m2/a]</t>
  </si>
  <si>
    <t>C3-4 GHG Structure (2) (i.e. structural frame, walls, floors, roofs, etc.) [kgCO2e/m2/a]</t>
  </si>
  <si>
    <t>C1-2 GHG Structure (2) (i.e. structural frame, walls, floors, roofs, etc.) [kgCO2e/m2/a]</t>
  </si>
  <si>
    <t>B5 GHG Structure (2) (i.e. structural frame, walls, floors, roofs, etc.) [kgCO2e/m2/a]</t>
  </si>
  <si>
    <t>B1-4 GHG Structure (2) (i.e. structural frame, walls, floors, roofs, etc.) [kgCO2e/m2/a]</t>
  </si>
  <si>
    <t>A4-5 GHG Structure (2) (i.e. structural frame, walls, floors, roofs, etc.) [kgCO2e/m2/a]</t>
  </si>
  <si>
    <t>A1-3 GHG Structure (2) (i.e. structural frame, walls, floors, roofs, etc.) [kgCO2e/m2/a]</t>
  </si>
  <si>
    <t>Sum GHG Structure (2) (i.e. structural frame, walls, floors, roofs, etc.) [kgCO2e/m2/a]</t>
  </si>
  <si>
    <t>(D) GHG Ground (1) (i.e. substructure, foundation, basement walls, etc.) [kgCO2e/m2/a]</t>
  </si>
  <si>
    <t>C3-4 GHG Ground (1) (i.e. substructure, foundation, basement walls, etc.) [kgCO2e/m2/a]</t>
  </si>
  <si>
    <t>C1-2 GHG Ground (1) (i.e. substructure, foundation, basement walls, etc.) [kgCO2e/m2/a]</t>
  </si>
  <si>
    <t>B5 GHG Ground (1) (i.e. substructure, foundation, basement walls, etc.) [kgCO2e/m2/a]</t>
  </si>
  <si>
    <t>B1-4 GHG Ground (1) (i.e. substructure, foundation, basement walls, etc.) [kgCO2e/m2/a]</t>
  </si>
  <si>
    <t>A4-5 GHG Ground (1) (i.e. substructure, foundation, basement walls, etc.) [kgCO2e/m2/a]</t>
  </si>
  <si>
    <t>A1-3 GHG Ground (1) (i.e. substructure, foundation, basement walls, etc.) [kgCO2e/m2/a]</t>
  </si>
  <si>
    <t>Sum GHG Ground (1) (i.e. substructure, foundation, basement walls, etc.) [kgCO2e/m2/a]</t>
  </si>
  <si>
    <t>Sum GHG Internal (4) (i.e. partitions, int. finishes, etc.) [kgCO2e/m2/a]</t>
  </si>
  <si>
    <t>A1-3 GHG Internal (4) (i.e. partitions, int. finishes, etc.) [kgCO2e/m2/a]</t>
  </si>
  <si>
    <t>A4-5 GHG Internal (4) (i.e. partitions, int. finishes, etc.) [kgCO2e/m2/a]</t>
  </si>
  <si>
    <t>B1-4 GHG Internal (4) (i.e. partitions, int. finishes, etc.) [kgCO2e/m2/a]</t>
  </si>
  <si>
    <t>B5 GHG Internal (4) (i.e. partitions, int. finishes, etc.) [kgCO2e/m2/a]</t>
  </si>
  <si>
    <t>C1-2 GHG Internal (4) (i.e. partitions, int. finishes, etc.) [kgCO2e/m2/a]</t>
  </si>
  <si>
    <t>C3-4 GHG Internal (4) (i.e. partitions, int. finishes, etc.) [kgCO2e/m2/a]</t>
  </si>
  <si>
    <t>(D) GHG Internal (4) (i.e. partitions, int. finishes, etc.) [kgCO2e/m2/a]</t>
  </si>
  <si>
    <t>Sum GHG Services (5,6) (i.e. mechanical, electrical, renew. energy, etc.) [kgCO2e/m2/a]</t>
  </si>
  <si>
    <t>A1-3 GHG Services (5,6) (i.e. mechanical, electrical, renew. energy, etc.) [kgCO2e/m2/a]</t>
  </si>
  <si>
    <t>A4-5 GHG Services (5,6) (i.e. mechanical, electrical, renew. energy, etc.) [kgCO2e/m2/a]</t>
  </si>
  <si>
    <t>B1-4 GHG Services (5,6) (i.e. mechanical, electrical, renew. energy, etc.) [kgCO2e/m2/a]</t>
  </si>
  <si>
    <t>B5 GHG Services (5,6) (i.e. mechanical, electrical, renew. energy, etc.) [kgCO2e/m2/a]</t>
  </si>
  <si>
    <t>C1-2 GHG Services (5,6) (i.e. mechanical, electrical, renew. energy, etc.) [kgCO2e/m2/a]</t>
  </si>
  <si>
    <t>C3-4 GHG Services (5,6) (i.e. mechanical, electrical, renew. energy, etc.) [kgCO2e/m2/a]</t>
  </si>
  <si>
    <t>(D) GHG Services (5,6) (i.e. mechanical, electrical, renew. energy, etc.) [kgCO2e/m2/a]</t>
  </si>
  <si>
    <t>Sum GHG Appliances (7,8) (i.e. fixed facilities, mobile fittings, etc.) [kgCO2e/m2/a]</t>
  </si>
  <si>
    <t>A1-3 GHG Appliances (7,8) (i.e. fixed facilities, mobile fittings, etc.) [kgCO2e/m2/a]</t>
  </si>
  <si>
    <t>A4-5 GHG Appliances (7,8) (i.e. fixed facilities, mobile fittings, etc.) [kgCO2e/m2/a]</t>
  </si>
  <si>
    <t>B1-4 GHG Appliances (7,8) (i.e. fixed facilities, mobile fittings, etc.) [kgCO2e/m2/a]</t>
  </si>
  <si>
    <t>B5 GHG Appliances (7,8) (i.e. fixed facilities, mobile fittings, etc.) [kgCO2e/m2/a]</t>
  </si>
  <si>
    <t>C1-2 GHG Appliances (7,8) (i.e. fixed facilities, mobile fittings, etc.) [kgCO2e/m2/a]</t>
  </si>
  <si>
    <t>C3-4 GHG Appliances (7,8) (i.e. fixed facilities, mobile fittings, etc.) [kgCO2e/m2/a]</t>
  </si>
  <si>
    <t>(D) GHG Appliances (7,8) (i.e. fixed facilities, mobile fittings, etc.) [kgCO2e/m2/a]</t>
  </si>
  <si>
    <t>GHG emissions - Building parts</t>
  </si>
  <si>
    <t>GHG emissions - Harmonized values</t>
  </si>
  <si>
    <t>GHG emissions - Life cycle stages</t>
  </si>
  <si>
    <t>GHG emissions - Life cycle modules</t>
  </si>
  <si>
    <t>GHG emissions - Per capita</t>
  </si>
  <si>
    <t>GHG emissions - Analytics</t>
  </si>
  <si>
    <t>Sum Embodied GHG emissions per capita</t>
  </si>
  <si>
    <t>LCS A1-5 Embodied GHG emissions per capita</t>
  </si>
  <si>
    <t>LCS B1-4 Embodied GHG emissions per capita</t>
  </si>
  <si>
    <t>LCS C1-4 Embodied GHG emissions per capita</t>
  </si>
  <si>
    <t>LCS B6-7 Operational GHG emissions per capita</t>
  </si>
  <si>
    <t>A1-A3 GHG emissions, based on aggregated LCM input (EU-ECB, harmonized acc. Röck et al. 2022)</t>
  </si>
  <si>
    <t>A4-A5 GHG emissions, based on aggregated LCM input (EU-ECB, harmonized acc. Röck et al. 2022)</t>
  </si>
  <si>
    <t>B1-B4 GHG emissions, based on aggregated LCM input (EU-ECB, harmonized acc. Röck et al. 2022)</t>
  </si>
  <si>
    <t>B5 GHG emissions, based on aggregated LCM input (EU-ECB, harmonized acc. Röck et al. 2022)</t>
  </si>
  <si>
    <t>C1-C2 GHG emissions, based on aggregated LCM input (EU-ECB, harmonized acc. Röck et al. 2022)</t>
  </si>
  <si>
    <t>C3-C4 GHG emissions, based on aggregated LCM input (EU-ECB, harmonized acc. Röck et al. 2022)</t>
  </si>
  <si>
    <t>Scope summary for building parts included in assessment scope</t>
  </si>
  <si>
    <t>Scope summary for life cycle modules included in assessment scope</t>
  </si>
  <si>
    <t>Scope summary for life cycle stages included in assessment scope</t>
  </si>
  <si>
    <t>(= GHG_B67_m2a) Sum Operational GHG emissions per m2 per year</t>
  </si>
  <si>
    <t>(= GHG_B67_m2) Sum Operational GHG emissions (original, as per source)</t>
  </si>
  <si>
    <t>#GHG_op_em</t>
  </si>
  <si>
    <t>#GHG_sum_op_m2a</t>
  </si>
  <si>
    <t>Numerical [kgCO2e/cap/a]</t>
  </si>
  <si>
    <t>Project type/concept with implications on scope of the assessment, i.e., new construction, a refurbishment case, comparative study, etc.</t>
  </si>
  <si>
    <t>Ratio of the life cycle stage within total embodied GHG emissions, based on aggregation of values for building parts</t>
  </si>
  <si>
    <t>Ratio of the life cycle stage within total embodied GHG emissions, based on aggregation of values for life cycle modules</t>
  </si>
  <si>
    <t>Numerical [kg/m2]</t>
  </si>
  <si>
    <t>Numerical [W/m2K]</t>
  </si>
  <si>
    <t>Numerical [kWh/m2/a]</t>
  </si>
  <si>
    <t>Numerical [kgCO2e/m2]</t>
  </si>
  <si>
    <t>mass_eurostat_non-metallic_minerals</t>
  </si>
  <si>
    <t>mass_eurostat_fossil_energy_materials</t>
  </si>
  <si>
    <t>mass_eurostat_biomass_based_materials</t>
  </si>
  <si>
    <t>mass_Eurostat_Metals</t>
  </si>
  <si>
    <t>mass_Eurostat_CCA</t>
  </si>
  <si>
    <t>mass_Eurostat_Non-CCA-minerals</t>
  </si>
  <si>
    <t>mass_Eurostat_Bio-based</t>
  </si>
  <si>
    <t>mass_Eurostat_Other-materials</t>
  </si>
  <si>
    <t>mass_eurostat_metal_materials</t>
  </si>
  <si>
    <t>CED_EE_share</t>
  </si>
  <si>
    <t>CED_OE_share</t>
  </si>
  <si>
    <t>GHG_EC_share</t>
  </si>
  <si>
    <t>GHG_OC_share</t>
  </si>
  <si>
    <t>Operational energy share on total CED (% contrib)</t>
  </si>
  <si>
    <t>Embodied energy share on total CED (% contrib)</t>
  </si>
  <si>
    <t>Embodied GHG emissions share on total (% contrib)</t>
  </si>
  <si>
    <t>Operational GHG emissions share on total (% contrib)</t>
  </si>
  <si>
    <t>Secondary*</t>
  </si>
  <si>
    <t>Embodied cumulative energy demand (CED) [MJ/m2/a]</t>
  </si>
  <si>
    <t>Operational cumulative energy demand (CED) [MJ/m2/a]</t>
  </si>
  <si>
    <t>CED_EE_m2a</t>
  </si>
  <si>
    <t>CED_A1-3_m2a</t>
  </si>
  <si>
    <t>CED_A4-5_m2a</t>
  </si>
  <si>
    <t>CED_B1-4_m2a</t>
  </si>
  <si>
    <t>CED_B5_m2a</t>
  </si>
  <si>
    <t>CED_B6-7_m2a</t>
  </si>
  <si>
    <t>CED_D_m2a</t>
  </si>
  <si>
    <t>CED_C3-4_m2a</t>
  </si>
  <si>
    <t>CED_C1-2_m2a</t>
  </si>
  <si>
    <t>A</t>
  </si>
  <si>
    <t>B</t>
  </si>
  <si>
    <t>C</t>
  </si>
  <si>
    <t>DOI or reference (e.g. link) to the article/source</t>
  </si>
  <si>
    <t>Prio</t>
  </si>
  <si>
    <t>D</t>
  </si>
  <si>
    <r>
      <t>Primary*</t>
    </r>
    <r>
      <rPr>
        <vertAlign val="superscript"/>
        <sz val="11"/>
        <rFont val="Calibri"/>
        <family val="2"/>
        <scheme val="minor"/>
      </rPr>
      <t>+</t>
    </r>
  </si>
  <si>
    <t>Metadata</t>
  </si>
  <si>
    <t>CED_OE_m2a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</si>
</sst>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sz val="11"/>
      <name val="Calibri"/>
      <family val="2"/>
      <scheme val="minor"/>
    </font>
    <font>
      <sz val="8"/>
      <name val="Calibri"/>
      <family val="2"/>
      <scheme val="minor"/>
    </font>
    <font>
      <vertAlign val="superscript"/>
      <sz val="1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0" fillId="2" borderId="0" xfId="0" applyFill="1"/>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3" fillId="0" borderId="0" xfId="0" quotePrefix="1" applyFont="1" applyAlignment="1">
      <alignment horizontal="center" vertical="top"/>
    </xf>
    <xf numFmtId="0" fontId="3" fillId="0" borderId="0" xfId="0" applyFont="1" applyAlignment="1">
      <alignment vertical="top"/>
    </xf>
    <xf numFmtId="0" fontId="3" fillId="0" borderId="0" xfId="0" applyFont="1" applyAlignment="1">
      <alignment horizontal="center" vertical="top"/>
    </xf>
    <xf numFmtId="0" fontId="3" fillId="0" borderId="0" xfId="0" applyFont="1" applyAlignment="1">
      <alignment vertical="top" wrapText="1"/>
    </xf>
    <xf numFmtId="0" fontId="0" fillId="3" borderId="0" xfId="0" applyFill="1" applyAlignment="1">
      <alignment vertical="top"/>
    </xf>
    <xf numFmtId="0" fontId="0" fillId="4" borderId="0" xfId="0" applyFill="1" applyAlignment="1">
      <alignment vertical="top"/>
    </xf>
    <xf numFmtId="0" fontId="0" fillId="0" borderId="0" xfId="0" applyFill="1" applyAlignment="1">
      <alignment vertical="top"/>
    </xf>
  </cellXfs>
  <cellStyles count="1">
    <cellStyle name="Normal" xfId="0" builtinId="0"/>
  </cellStyles>
  <dxfs count="14">
    <dxf>
      <fill>
        <patternFill>
          <bgColor theme="5" tint="0.39994506668294322"/>
        </patternFill>
      </fill>
    </dxf>
    <dxf>
      <fill>
        <patternFill>
          <bgColor theme="9" tint="0.39994506668294322"/>
        </patternFill>
      </fill>
    </dxf>
    <dxf>
      <fill>
        <patternFill>
          <bgColor theme="8" tint="0.39994506668294322"/>
        </patternFill>
      </fill>
    </dxf>
    <dxf>
      <fill>
        <patternFill>
          <bgColor theme="6" tint="0.39994506668294322"/>
        </patternFill>
      </fill>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037DD2-13FC-47CB-96D0-279D9BE54068}" name="Table1" displayName="Table1" ref="A1:H314" totalsRowShown="0" headerRowDxfId="13" dataDxfId="12">
  <autoFilter ref="A1:H314" xr:uid="{68037DD2-13FC-47CB-96D0-279D9BE54068}"/>
  <sortState xmlns:xlrd2="http://schemas.microsoft.com/office/spreadsheetml/2017/richdata2" ref="A18:H61">
    <sortCondition ref="B1:B314"/>
  </sortState>
  <tableColumns count="8">
    <tableColumn id="1" xr3:uid="{EC577F9C-7728-460C-ABE7-46992FF968E9}" name="Group" dataDxfId="11"/>
    <tableColumn id="10" xr3:uid="{16A62994-A93A-49BE-A815-F8188AD769BF}" name="Subgroup" dataDxfId="10"/>
    <tableColumn id="7" xr3:uid="{EFA98FF8-C94B-440E-9FF9-55DEB829B71E}" name="Type" dataDxfId="9"/>
    <tableColumn id="3" xr3:uid="{D96405BC-F196-4C82-B092-B57A1BD9D43A}" name="Prio" dataDxfId="8"/>
    <tableColumn id="4" xr3:uid="{1A42F1F2-7772-4325-B1D0-3ED67033AEB6}" name="Code" dataDxfId="7"/>
    <tableColumn id="5" xr3:uid="{708BC2B5-BC8C-4B90-9740-EF7B2965AA32}" name="Description" dataDxfId="6"/>
    <tableColumn id="8" xr3:uid="{46159A8E-0491-48D9-BFCF-87CD43FCBB6F}" name="Data type / unit remarks" dataDxfId="5"/>
    <tableColumn id="6" xr3:uid="{03B03E36-CE80-4635-ABDE-DBA3F1D5FE56}" name="Sample values"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3125-0F5D-4BDF-81F6-B1E74926FB34}">
  <dimension ref="A1:H314"/>
  <sheetViews>
    <sheetView tabSelected="1" topLeftCell="B292" zoomScale="125" workbookViewId="0">
      <selection activeCell="F301" sqref="F301"/>
    </sheetView>
  </sheetViews>
  <sheetFormatPr baseColWidth="10" defaultColWidth="8.83203125" defaultRowHeight="15" x14ac:dyDescent="0.2"/>
  <cols>
    <col min="1" max="1" width="18.1640625" style="3" bestFit="1" customWidth="1"/>
    <col min="2" max="2" width="31.83203125" style="3" bestFit="1" customWidth="1"/>
    <col min="3" max="3" width="15.5" style="3" customWidth="1"/>
    <col min="4" max="4" width="8.83203125" style="4" bestFit="1" customWidth="1"/>
    <col min="5" max="5" width="34.83203125" style="3" bestFit="1" customWidth="1"/>
    <col min="6" max="6" width="53.5" style="3" customWidth="1"/>
    <col min="7" max="7" width="21.6640625" style="3" customWidth="1"/>
    <col min="8" max="8" width="59.1640625" style="5" customWidth="1"/>
    <col min="9" max="16384" width="8.83203125" style="3"/>
  </cols>
  <sheetData>
    <row r="1" spans="1:8" ht="16" x14ac:dyDescent="0.2">
      <c r="A1" s="3" t="s">
        <v>236</v>
      </c>
      <c r="B1" s="3" t="s">
        <v>307</v>
      </c>
      <c r="C1" s="3" t="s">
        <v>244</v>
      </c>
      <c r="D1" s="4" t="s">
        <v>615</v>
      </c>
      <c r="E1" s="3" t="s">
        <v>237</v>
      </c>
      <c r="F1" s="3" t="s">
        <v>238</v>
      </c>
      <c r="G1" s="3" t="s">
        <v>416</v>
      </c>
      <c r="H1" s="5" t="s">
        <v>400</v>
      </c>
    </row>
    <row r="2" spans="1:8" ht="17" x14ac:dyDescent="0.2">
      <c r="A2" s="3" t="s">
        <v>241</v>
      </c>
      <c r="B2" s="3" t="s">
        <v>322</v>
      </c>
      <c r="C2" s="3" t="s">
        <v>335</v>
      </c>
      <c r="D2" s="4" t="s">
        <v>322</v>
      </c>
      <c r="E2" s="3" t="s">
        <v>1</v>
      </c>
      <c r="F2" s="3" t="s">
        <v>399</v>
      </c>
      <c r="G2" s="3" t="s">
        <v>311</v>
      </c>
      <c r="H2" s="5" t="s">
        <v>322</v>
      </c>
    </row>
    <row r="3" spans="1:8" ht="17" x14ac:dyDescent="0.2">
      <c r="A3" s="3" t="s">
        <v>241</v>
      </c>
      <c r="B3" s="3" t="s">
        <v>322</v>
      </c>
      <c r="C3" s="3" t="s">
        <v>335</v>
      </c>
      <c r="D3" s="4" t="s">
        <v>322</v>
      </c>
      <c r="E3" s="3" t="s">
        <v>2</v>
      </c>
      <c r="F3" s="3" t="s">
        <v>396</v>
      </c>
      <c r="G3" s="3" t="s">
        <v>311</v>
      </c>
      <c r="H3" s="5" t="s">
        <v>322</v>
      </c>
    </row>
    <row r="4" spans="1:8" ht="17" x14ac:dyDescent="0.2">
      <c r="A4" s="3" t="s">
        <v>241</v>
      </c>
      <c r="B4" s="3" t="s">
        <v>322</v>
      </c>
      <c r="C4" s="3" t="s">
        <v>335</v>
      </c>
      <c r="D4" s="4" t="s">
        <v>322</v>
      </c>
      <c r="E4" s="3" t="s">
        <v>3</v>
      </c>
      <c r="F4" s="3" t="s">
        <v>398</v>
      </c>
      <c r="G4" s="3" t="s">
        <v>311</v>
      </c>
      <c r="H4" s="5" t="s">
        <v>322</v>
      </c>
    </row>
    <row r="5" spans="1:8" ht="17" x14ac:dyDescent="0.2">
      <c r="A5" s="3" t="s">
        <v>241</v>
      </c>
      <c r="B5" s="3" t="s">
        <v>322</v>
      </c>
      <c r="C5" s="3" t="s">
        <v>335</v>
      </c>
      <c r="D5" s="4" t="s">
        <v>322</v>
      </c>
      <c r="E5" s="3" t="s">
        <v>348</v>
      </c>
      <c r="F5" s="3" t="s">
        <v>467</v>
      </c>
      <c r="G5" s="3" t="s">
        <v>311</v>
      </c>
      <c r="H5" s="5" t="s">
        <v>322</v>
      </c>
    </row>
    <row r="6" spans="1:8" ht="17" x14ac:dyDescent="0.2">
      <c r="A6" s="3" t="s">
        <v>241</v>
      </c>
      <c r="B6" s="3" t="s">
        <v>322</v>
      </c>
      <c r="C6" s="3" t="s">
        <v>335</v>
      </c>
      <c r="D6" s="6" t="s">
        <v>322</v>
      </c>
      <c r="E6" s="7" t="s">
        <v>337</v>
      </c>
      <c r="F6" s="7" t="s">
        <v>392</v>
      </c>
      <c r="G6" s="3" t="s">
        <v>329</v>
      </c>
      <c r="H6" s="5" t="s">
        <v>401</v>
      </c>
    </row>
    <row r="7" spans="1:8" ht="16" x14ac:dyDescent="0.2">
      <c r="A7" s="3" t="s">
        <v>618</v>
      </c>
      <c r="B7" s="3" t="s">
        <v>322</v>
      </c>
      <c r="C7" s="7" t="s">
        <v>247</v>
      </c>
      <c r="D7" s="8" t="s">
        <v>611</v>
      </c>
      <c r="E7" s="7" t="s">
        <v>342</v>
      </c>
      <c r="F7" s="7" t="s">
        <v>614</v>
      </c>
      <c r="G7" s="3" t="s">
        <v>311</v>
      </c>
      <c r="H7" s="5" t="s">
        <v>322</v>
      </c>
    </row>
    <row r="8" spans="1:8" ht="16" x14ac:dyDescent="0.2">
      <c r="A8" s="3" t="s">
        <v>618</v>
      </c>
      <c r="B8" s="3" t="s">
        <v>322</v>
      </c>
      <c r="C8" s="7" t="s">
        <v>247</v>
      </c>
      <c r="D8" s="8" t="s">
        <v>612</v>
      </c>
      <c r="E8" s="7" t="s">
        <v>338</v>
      </c>
      <c r="F8" s="7" t="s">
        <v>391</v>
      </c>
      <c r="G8" s="3" t="s">
        <v>311</v>
      </c>
      <c r="H8" s="5" t="s">
        <v>322</v>
      </c>
    </row>
    <row r="9" spans="1:8" ht="16" x14ac:dyDescent="0.2">
      <c r="A9" s="3" t="s">
        <v>618</v>
      </c>
      <c r="B9" s="3" t="s">
        <v>322</v>
      </c>
      <c r="C9" s="7" t="s">
        <v>247</v>
      </c>
      <c r="D9" s="8" t="s">
        <v>612</v>
      </c>
      <c r="E9" s="7" t="s">
        <v>339</v>
      </c>
      <c r="F9" s="7" t="s">
        <v>394</v>
      </c>
      <c r="G9" s="3" t="s">
        <v>311</v>
      </c>
      <c r="H9" s="5" t="s">
        <v>322</v>
      </c>
    </row>
    <row r="10" spans="1:8" ht="16" x14ac:dyDescent="0.2">
      <c r="A10" s="3" t="s">
        <v>618</v>
      </c>
      <c r="B10" s="3" t="s">
        <v>322</v>
      </c>
      <c r="C10" s="7" t="s">
        <v>247</v>
      </c>
      <c r="D10" s="8" t="s">
        <v>612</v>
      </c>
      <c r="E10" s="7" t="s">
        <v>340</v>
      </c>
      <c r="F10" s="7" t="s">
        <v>393</v>
      </c>
      <c r="G10" s="3" t="s">
        <v>311</v>
      </c>
      <c r="H10" s="5" t="s">
        <v>322</v>
      </c>
    </row>
    <row r="11" spans="1:8" ht="16" x14ac:dyDescent="0.2">
      <c r="A11" s="3" t="s">
        <v>618</v>
      </c>
      <c r="B11" s="3" t="s">
        <v>322</v>
      </c>
      <c r="C11" s="7" t="s">
        <v>247</v>
      </c>
      <c r="D11" s="8" t="s">
        <v>612</v>
      </c>
      <c r="E11" s="7" t="s">
        <v>341</v>
      </c>
      <c r="F11" s="7" t="s">
        <v>395</v>
      </c>
      <c r="G11" s="3" t="s">
        <v>311</v>
      </c>
      <c r="H11" s="5" t="s">
        <v>322</v>
      </c>
    </row>
    <row r="12" spans="1:8" ht="15" customHeight="1" x14ac:dyDescent="0.2">
      <c r="A12" s="3" t="s">
        <v>239</v>
      </c>
      <c r="B12" s="3" t="s">
        <v>322</v>
      </c>
      <c r="C12" s="3" t="s">
        <v>335</v>
      </c>
      <c r="D12" s="4" t="s">
        <v>611</v>
      </c>
      <c r="E12" s="7" t="s">
        <v>7</v>
      </c>
      <c r="F12" s="7" t="s">
        <v>251</v>
      </c>
      <c r="G12" s="3" t="s">
        <v>329</v>
      </c>
      <c r="H12" s="5" t="s">
        <v>314</v>
      </c>
    </row>
    <row r="13" spans="1:8" ht="17" customHeight="1" x14ac:dyDescent="0.2">
      <c r="A13" s="3" t="s">
        <v>239</v>
      </c>
      <c r="B13" s="3" t="s">
        <v>322</v>
      </c>
      <c r="C13" s="3" t="s">
        <v>246</v>
      </c>
      <c r="D13" s="4" t="s">
        <v>322</v>
      </c>
      <c r="E13" s="7" t="s">
        <v>0</v>
      </c>
      <c r="F13" s="7" t="s">
        <v>397</v>
      </c>
      <c r="G13" s="3" t="s">
        <v>329</v>
      </c>
      <c r="H13" s="5" t="s">
        <v>323</v>
      </c>
    </row>
    <row r="14" spans="1:8" ht="16" x14ac:dyDescent="0.2">
      <c r="A14" s="3" t="s">
        <v>239</v>
      </c>
      <c r="B14" s="3" t="s">
        <v>322</v>
      </c>
      <c r="C14" s="7" t="s">
        <v>247</v>
      </c>
      <c r="D14" s="8" t="s">
        <v>612</v>
      </c>
      <c r="E14" s="7" t="s">
        <v>343</v>
      </c>
      <c r="F14" s="7" t="s">
        <v>390</v>
      </c>
      <c r="G14" s="3" t="s">
        <v>311</v>
      </c>
      <c r="H14" s="5" t="s">
        <v>322</v>
      </c>
    </row>
    <row r="15" spans="1:8" ht="17" x14ac:dyDescent="0.2">
      <c r="A15" s="3" t="s">
        <v>239</v>
      </c>
      <c r="B15" s="3" t="s">
        <v>322</v>
      </c>
      <c r="C15" s="7" t="s">
        <v>617</v>
      </c>
      <c r="D15" s="8" t="s">
        <v>612</v>
      </c>
      <c r="E15" s="7" t="s">
        <v>344</v>
      </c>
      <c r="F15" s="7" t="s">
        <v>389</v>
      </c>
      <c r="G15" s="3" t="s">
        <v>329</v>
      </c>
      <c r="H15" s="5" t="s">
        <v>322</v>
      </c>
    </row>
    <row r="16" spans="1:8" ht="17" x14ac:dyDescent="0.2">
      <c r="A16" s="3" t="s">
        <v>239</v>
      </c>
      <c r="B16" s="3" t="s">
        <v>322</v>
      </c>
      <c r="C16" s="7" t="s">
        <v>617</v>
      </c>
      <c r="D16" s="8" t="s">
        <v>612</v>
      </c>
      <c r="E16" s="7" t="s">
        <v>345</v>
      </c>
      <c r="F16" s="7" t="s">
        <v>388</v>
      </c>
      <c r="G16" s="3" t="s">
        <v>329</v>
      </c>
      <c r="H16" s="5" t="s">
        <v>322</v>
      </c>
    </row>
    <row r="17" spans="1:8" ht="16" x14ac:dyDescent="0.2">
      <c r="A17" s="3" t="s">
        <v>239</v>
      </c>
      <c r="B17" s="3" t="s">
        <v>322</v>
      </c>
      <c r="C17" s="3" t="s">
        <v>246</v>
      </c>
      <c r="D17" s="4" t="s">
        <v>322</v>
      </c>
      <c r="E17" s="7" t="s">
        <v>346</v>
      </c>
      <c r="F17" s="7" t="s">
        <v>387</v>
      </c>
      <c r="G17" s="3" t="s">
        <v>329</v>
      </c>
      <c r="H17" s="5" t="s">
        <v>322</v>
      </c>
    </row>
    <row r="18" spans="1:8" ht="16" x14ac:dyDescent="0.2">
      <c r="A18" s="3" t="s">
        <v>460</v>
      </c>
      <c r="B18" s="3" t="s">
        <v>461</v>
      </c>
      <c r="C18" s="7" t="s">
        <v>245</v>
      </c>
      <c r="D18" s="8" t="s">
        <v>611</v>
      </c>
      <c r="E18" s="7" t="s">
        <v>4</v>
      </c>
      <c r="F18" s="7" t="s">
        <v>248</v>
      </c>
      <c r="G18" s="3" t="s">
        <v>329</v>
      </c>
      <c r="H18" s="5" t="s">
        <v>324</v>
      </c>
    </row>
    <row r="19" spans="1:8" ht="18" customHeight="1" x14ac:dyDescent="0.2">
      <c r="A19" s="3" t="s">
        <v>460</v>
      </c>
      <c r="B19" s="3" t="s">
        <v>461</v>
      </c>
      <c r="C19" s="7" t="s">
        <v>245</v>
      </c>
      <c r="D19" s="8" t="s">
        <v>611</v>
      </c>
      <c r="E19" s="7" t="s">
        <v>5</v>
      </c>
      <c r="F19" s="7" t="s">
        <v>249</v>
      </c>
      <c r="G19" s="3" t="s">
        <v>329</v>
      </c>
      <c r="H19" s="5" t="s">
        <v>315</v>
      </c>
    </row>
    <row r="20" spans="1:8" ht="16" x14ac:dyDescent="0.2">
      <c r="A20" s="3" t="s">
        <v>460</v>
      </c>
      <c r="B20" s="3" t="s">
        <v>461</v>
      </c>
      <c r="C20" s="7" t="s">
        <v>247</v>
      </c>
      <c r="D20" s="8" t="s">
        <v>612</v>
      </c>
      <c r="E20" s="7" t="s">
        <v>347</v>
      </c>
      <c r="F20" s="7" t="s">
        <v>575</v>
      </c>
      <c r="G20" s="3" t="s">
        <v>329</v>
      </c>
      <c r="H20" s="5" t="s">
        <v>322</v>
      </c>
    </row>
    <row r="21" spans="1:8" ht="16" x14ac:dyDescent="0.2">
      <c r="A21" s="3" t="s">
        <v>460</v>
      </c>
      <c r="B21" s="3" t="s">
        <v>461</v>
      </c>
      <c r="C21" s="3" t="s">
        <v>245</v>
      </c>
      <c r="D21" s="4" t="s">
        <v>613</v>
      </c>
      <c r="E21" s="7" t="s">
        <v>6</v>
      </c>
      <c r="F21" s="7" t="s">
        <v>250</v>
      </c>
      <c r="G21" s="3" t="s">
        <v>329</v>
      </c>
      <c r="H21" s="5" t="s">
        <v>325</v>
      </c>
    </row>
    <row r="22" spans="1:8" ht="16" x14ac:dyDescent="0.2">
      <c r="A22" s="3" t="s">
        <v>460</v>
      </c>
      <c r="B22" s="3" t="s">
        <v>461</v>
      </c>
      <c r="C22" s="3" t="s">
        <v>245</v>
      </c>
      <c r="D22" s="4" t="s">
        <v>612</v>
      </c>
      <c r="E22" s="7" t="s">
        <v>8</v>
      </c>
      <c r="F22" s="7" t="s">
        <v>252</v>
      </c>
      <c r="G22" s="3" t="s">
        <v>312</v>
      </c>
      <c r="H22" s="5" t="s">
        <v>322</v>
      </c>
    </row>
    <row r="23" spans="1:8" ht="16" x14ac:dyDescent="0.2">
      <c r="A23" s="3" t="s">
        <v>460</v>
      </c>
      <c r="B23" s="3" t="s">
        <v>461</v>
      </c>
      <c r="C23" s="3" t="s">
        <v>245</v>
      </c>
      <c r="D23" s="4" t="s">
        <v>611</v>
      </c>
      <c r="E23" s="7" t="s">
        <v>9</v>
      </c>
      <c r="F23" s="7" t="s">
        <v>253</v>
      </c>
      <c r="G23" s="3" t="s">
        <v>312</v>
      </c>
      <c r="H23" s="5" t="s">
        <v>322</v>
      </c>
    </row>
    <row r="24" spans="1:8" ht="17" x14ac:dyDescent="0.2">
      <c r="A24" s="3" t="s">
        <v>460</v>
      </c>
      <c r="B24" s="3" t="s">
        <v>461</v>
      </c>
      <c r="C24" s="3" t="s">
        <v>335</v>
      </c>
      <c r="D24" s="4" t="s">
        <v>612</v>
      </c>
      <c r="E24" s="7" t="s">
        <v>10</v>
      </c>
      <c r="F24" s="7" t="s">
        <v>254</v>
      </c>
      <c r="G24" s="3" t="s">
        <v>329</v>
      </c>
      <c r="H24" s="5" t="s">
        <v>327</v>
      </c>
    </row>
    <row r="25" spans="1:8" ht="16" x14ac:dyDescent="0.2">
      <c r="A25" s="3" t="s">
        <v>460</v>
      </c>
      <c r="B25" s="3" t="s">
        <v>461</v>
      </c>
      <c r="C25" s="3" t="s">
        <v>245</v>
      </c>
      <c r="D25" s="4" t="s">
        <v>612</v>
      </c>
      <c r="E25" s="7" t="s">
        <v>16</v>
      </c>
      <c r="F25" s="7" t="s">
        <v>256</v>
      </c>
      <c r="G25" s="3" t="s">
        <v>334</v>
      </c>
      <c r="H25" s="5" t="s">
        <v>322</v>
      </c>
    </row>
    <row r="26" spans="1:8" ht="16" x14ac:dyDescent="0.2">
      <c r="A26" s="3" t="s">
        <v>460</v>
      </c>
      <c r="B26" s="3" t="s">
        <v>415</v>
      </c>
      <c r="C26" s="3" t="s">
        <v>245</v>
      </c>
      <c r="D26" s="4" t="s">
        <v>612</v>
      </c>
      <c r="E26" s="7" t="s">
        <v>12</v>
      </c>
      <c r="F26" s="9" t="s">
        <v>318</v>
      </c>
      <c r="G26" s="3" t="s">
        <v>311</v>
      </c>
      <c r="H26" s="5" t="s">
        <v>322</v>
      </c>
    </row>
    <row r="27" spans="1:8" ht="16" x14ac:dyDescent="0.2">
      <c r="A27" s="3" t="s">
        <v>460</v>
      </c>
      <c r="B27" s="3" t="s">
        <v>415</v>
      </c>
      <c r="C27" s="3" t="s">
        <v>245</v>
      </c>
      <c r="D27" s="4" t="s">
        <v>611</v>
      </c>
      <c r="E27" s="7" t="s">
        <v>13</v>
      </c>
      <c r="F27" s="7" t="s">
        <v>317</v>
      </c>
      <c r="G27" s="3" t="s">
        <v>313</v>
      </c>
      <c r="H27" s="5" t="s">
        <v>322</v>
      </c>
    </row>
    <row r="28" spans="1:8" ht="16" x14ac:dyDescent="0.2">
      <c r="A28" s="3" t="s">
        <v>460</v>
      </c>
      <c r="B28" s="3" t="s">
        <v>415</v>
      </c>
      <c r="C28" s="3" t="s">
        <v>245</v>
      </c>
      <c r="D28" s="4" t="s">
        <v>612</v>
      </c>
      <c r="E28" s="7" t="s">
        <v>14</v>
      </c>
      <c r="F28" s="9" t="s">
        <v>319</v>
      </c>
      <c r="G28" s="3" t="s">
        <v>313</v>
      </c>
      <c r="H28" s="5" t="s">
        <v>322</v>
      </c>
    </row>
    <row r="29" spans="1:8" ht="17" x14ac:dyDescent="0.2">
      <c r="A29" s="3" t="s">
        <v>460</v>
      </c>
      <c r="B29" s="3" t="s">
        <v>415</v>
      </c>
      <c r="C29" s="3" t="s">
        <v>335</v>
      </c>
      <c r="D29" s="4" t="s">
        <v>612</v>
      </c>
      <c r="E29" s="7" t="s">
        <v>15</v>
      </c>
      <c r="F29" s="7" t="s">
        <v>469</v>
      </c>
      <c r="G29" s="3" t="s">
        <v>329</v>
      </c>
      <c r="H29" s="5" t="s">
        <v>320</v>
      </c>
    </row>
    <row r="30" spans="1:8" ht="16" x14ac:dyDescent="0.2">
      <c r="A30" s="3" t="s">
        <v>460</v>
      </c>
      <c r="B30" s="3" t="s">
        <v>415</v>
      </c>
      <c r="C30" s="3" t="s">
        <v>245</v>
      </c>
      <c r="D30" s="4" t="s">
        <v>612</v>
      </c>
      <c r="E30" s="7" t="s">
        <v>17</v>
      </c>
      <c r="F30" s="7" t="s">
        <v>300</v>
      </c>
      <c r="G30" s="3" t="s">
        <v>334</v>
      </c>
      <c r="H30" s="5" t="s">
        <v>322</v>
      </c>
    </row>
    <row r="31" spans="1:8" ht="16" x14ac:dyDescent="0.2">
      <c r="A31" s="3" t="s">
        <v>460</v>
      </c>
      <c r="B31" s="3" t="s">
        <v>415</v>
      </c>
      <c r="C31" s="3" t="s">
        <v>245</v>
      </c>
      <c r="D31" s="4" t="s">
        <v>612</v>
      </c>
      <c r="E31" s="7" t="s">
        <v>18</v>
      </c>
      <c r="F31" s="7" t="s">
        <v>301</v>
      </c>
      <c r="G31" s="3" t="s">
        <v>334</v>
      </c>
      <c r="H31" s="5" t="s">
        <v>322</v>
      </c>
    </row>
    <row r="32" spans="1:8" ht="16" x14ac:dyDescent="0.2">
      <c r="A32" s="3" t="s">
        <v>460</v>
      </c>
      <c r="B32" s="3" t="s">
        <v>415</v>
      </c>
      <c r="C32" s="3" t="s">
        <v>245</v>
      </c>
      <c r="D32" s="4" t="s">
        <v>612</v>
      </c>
      <c r="E32" s="7" t="s">
        <v>20</v>
      </c>
      <c r="F32" s="7" t="s">
        <v>468</v>
      </c>
      <c r="G32" s="3" t="s">
        <v>329</v>
      </c>
      <c r="H32" s="5" t="s">
        <v>328</v>
      </c>
    </row>
    <row r="33" spans="1:8" ht="16" x14ac:dyDescent="0.2">
      <c r="A33" s="3" t="s">
        <v>460</v>
      </c>
      <c r="B33" s="3" t="s">
        <v>415</v>
      </c>
      <c r="C33" s="3" t="s">
        <v>247</v>
      </c>
      <c r="D33" s="4" t="s">
        <v>612</v>
      </c>
      <c r="E33" s="7" t="s">
        <v>379</v>
      </c>
      <c r="F33" s="7" t="s">
        <v>381</v>
      </c>
      <c r="G33" s="3" t="s">
        <v>313</v>
      </c>
      <c r="H33" s="5" t="s">
        <v>322</v>
      </c>
    </row>
    <row r="34" spans="1:8" ht="16" x14ac:dyDescent="0.2">
      <c r="A34" s="3" t="s">
        <v>460</v>
      </c>
      <c r="B34" s="3" t="s">
        <v>415</v>
      </c>
      <c r="C34" s="3" t="s">
        <v>247</v>
      </c>
      <c r="D34" s="4" t="s">
        <v>612</v>
      </c>
      <c r="E34" s="7" t="s">
        <v>380</v>
      </c>
      <c r="F34" s="7" t="s">
        <v>382</v>
      </c>
      <c r="G34" s="3" t="s">
        <v>329</v>
      </c>
      <c r="H34" s="5" t="s">
        <v>322</v>
      </c>
    </row>
    <row r="35" spans="1:8" ht="16" x14ac:dyDescent="0.2">
      <c r="A35" s="3" t="s">
        <v>460</v>
      </c>
      <c r="B35" s="3" t="s">
        <v>415</v>
      </c>
      <c r="C35" s="3" t="s">
        <v>247</v>
      </c>
      <c r="D35" s="4" t="s">
        <v>612</v>
      </c>
      <c r="E35" s="7" t="s">
        <v>349</v>
      </c>
      <c r="F35" s="7" t="s">
        <v>353</v>
      </c>
      <c r="G35" s="3" t="s">
        <v>350</v>
      </c>
      <c r="H35" s="5" t="s">
        <v>322</v>
      </c>
    </row>
    <row r="36" spans="1:8" ht="16" x14ac:dyDescent="0.2">
      <c r="A36" s="3" t="s">
        <v>460</v>
      </c>
      <c r="B36" s="3" t="s">
        <v>415</v>
      </c>
      <c r="C36" s="3" t="s">
        <v>247</v>
      </c>
      <c r="D36" s="4" t="s">
        <v>613</v>
      </c>
      <c r="E36" s="7" t="s">
        <v>351</v>
      </c>
      <c r="F36" s="7" t="s">
        <v>354</v>
      </c>
      <c r="G36" s="3" t="s">
        <v>352</v>
      </c>
      <c r="H36" s="5" t="s">
        <v>322</v>
      </c>
    </row>
    <row r="37" spans="1:8" ht="16" x14ac:dyDescent="0.2">
      <c r="A37" s="3" t="s">
        <v>460</v>
      </c>
      <c r="B37" s="3" t="s">
        <v>415</v>
      </c>
      <c r="C37" s="3" t="s">
        <v>247</v>
      </c>
      <c r="D37" s="4" t="s">
        <v>613</v>
      </c>
      <c r="E37" s="7" t="s">
        <v>356</v>
      </c>
      <c r="F37" s="7" t="s">
        <v>359</v>
      </c>
      <c r="G37" s="3" t="s">
        <v>313</v>
      </c>
      <c r="H37" s="5" t="s">
        <v>322</v>
      </c>
    </row>
    <row r="38" spans="1:8" ht="16" x14ac:dyDescent="0.2">
      <c r="A38" s="3" t="s">
        <v>460</v>
      </c>
      <c r="B38" s="3" t="s">
        <v>415</v>
      </c>
      <c r="C38" s="3" t="s">
        <v>247</v>
      </c>
      <c r="D38" s="4" t="s">
        <v>616</v>
      </c>
      <c r="E38" s="7" t="s">
        <v>357</v>
      </c>
      <c r="F38" s="7" t="s">
        <v>358</v>
      </c>
      <c r="G38" s="3" t="s">
        <v>313</v>
      </c>
      <c r="H38" s="5" t="s">
        <v>322</v>
      </c>
    </row>
    <row r="39" spans="1:8" ht="16" x14ac:dyDescent="0.2">
      <c r="A39" s="3" t="s">
        <v>460</v>
      </c>
      <c r="B39" s="3" t="s">
        <v>415</v>
      </c>
      <c r="C39" s="3" t="s">
        <v>247</v>
      </c>
      <c r="D39" s="4" t="s">
        <v>616</v>
      </c>
      <c r="E39" s="7" t="s">
        <v>377</v>
      </c>
      <c r="F39" s="7" t="s">
        <v>360</v>
      </c>
      <c r="G39" s="3" t="s">
        <v>313</v>
      </c>
      <c r="H39" s="5" t="s">
        <v>322</v>
      </c>
    </row>
    <row r="40" spans="1:8" ht="16" x14ac:dyDescent="0.2">
      <c r="A40" s="3" t="s">
        <v>460</v>
      </c>
      <c r="B40" s="3" t="s">
        <v>415</v>
      </c>
      <c r="C40" s="3" t="s">
        <v>247</v>
      </c>
      <c r="D40" s="4" t="s">
        <v>612</v>
      </c>
      <c r="E40" s="7" t="s">
        <v>355</v>
      </c>
      <c r="F40" s="7" t="s">
        <v>361</v>
      </c>
      <c r="G40" s="3" t="s">
        <v>313</v>
      </c>
      <c r="H40" s="5" t="s">
        <v>322</v>
      </c>
    </row>
    <row r="41" spans="1:8" ht="16" x14ac:dyDescent="0.2">
      <c r="A41" s="3" t="s">
        <v>460</v>
      </c>
      <c r="B41" s="3" t="s">
        <v>415</v>
      </c>
      <c r="C41" s="3" t="s">
        <v>247</v>
      </c>
      <c r="D41" s="4" t="s">
        <v>616</v>
      </c>
      <c r="E41" s="7" t="s">
        <v>362</v>
      </c>
      <c r="F41" s="7" t="s">
        <v>363</v>
      </c>
      <c r="G41" s="3" t="s">
        <v>329</v>
      </c>
      <c r="H41" s="5" t="s">
        <v>322</v>
      </c>
    </row>
    <row r="42" spans="1:8" ht="16" x14ac:dyDescent="0.2">
      <c r="A42" s="3" t="s">
        <v>460</v>
      </c>
      <c r="B42" s="3" t="s">
        <v>415</v>
      </c>
      <c r="C42" s="3" t="s">
        <v>247</v>
      </c>
      <c r="D42" s="4" t="s">
        <v>616</v>
      </c>
      <c r="E42" s="7" t="s">
        <v>364</v>
      </c>
      <c r="F42" s="7" t="s">
        <v>365</v>
      </c>
      <c r="G42" s="3" t="s">
        <v>312</v>
      </c>
      <c r="H42" s="5" t="s">
        <v>322</v>
      </c>
    </row>
    <row r="43" spans="1:8" ht="17" x14ac:dyDescent="0.2">
      <c r="A43" s="3" t="s">
        <v>460</v>
      </c>
      <c r="B43" s="3" t="s">
        <v>415</v>
      </c>
      <c r="C43" s="3" t="s">
        <v>336</v>
      </c>
      <c r="D43" s="4" t="s">
        <v>613</v>
      </c>
      <c r="E43" s="7" t="s">
        <v>367</v>
      </c>
      <c r="F43" s="7" t="s">
        <v>375</v>
      </c>
      <c r="G43" s="3" t="s">
        <v>334</v>
      </c>
      <c r="H43" s="5" t="s">
        <v>322</v>
      </c>
    </row>
    <row r="44" spans="1:8" ht="17" x14ac:dyDescent="0.2">
      <c r="A44" s="3" t="s">
        <v>460</v>
      </c>
      <c r="B44" s="3" t="s">
        <v>415</v>
      </c>
      <c r="C44" s="3" t="s">
        <v>336</v>
      </c>
      <c r="D44" s="4" t="s">
        <v>613</v>
      </c>
      <c r="E44" s="7" t="s">
        <v>366</v>
      </c>
      <c r="F44" s="7" t="s">
        <v>373</v>
      </c>
      <c r="G44" s="3" t="s">
        <v>334</v>
      </c>
      <c r="H44" s="5" t="s">
        <v>322</v>
      </c>
    </row>
    <row r="45" spans="1:8" ht="17" x14ac:dyDescent="0.2">
      <c r="A45" s="3" t="s">
        <v>460</v>
      </c>
      <c r="B45" s="3" t="s">
        <v>415</v>
      </c>
      <c r="C45" s="3" t="s">
        <v>336</v>
      </c>
      <c r="D45" s="4" t="s">
        <v>616</v>
      </c>
      <c r="E45" s="7" t="s">
        <v>368</v>
      </c>
      <c r="F45" s="7" t="s">
        <v>374</v>
      </c>
      <c r="G45" s="3" t="s">
        <v>334</v>
      </c>
      <c r="H45" s="5" t="s">
        <v>322</v>
      </c>
    </row>
    <row r="46" spans="1:8" ht="17" x14ac:dyDescent="0.2">
      <c r="A46" s="3" t="s">
        <v>460</v>
      </c>
      <c r="B46" s="3" t="s">
        <v>415</v>
      </c>
      <c r="C46" s="3" t="s">
        <v>336</v>
      </c>
      <c r="D46" s="4" t="s">
        <v>616</v>
      </c>
      <c r="E46" s="7" t="s">
        <v>376</v>
      </c>
      <c r="F46" s="7" t="s">
        <v>378</v>
      </c>
      <c r="G46" s="3" t="s">
        <v>334</v>
      </c>
      <c r="H46" s="5" t="s">
        <v>322</v>
      </c>
    </row>
    <row r="47" spans="1:8" ht="16" x14ac:dyDescent="0.2">
      <c r="A47" s="3" t="s">
        <v>460</v>
      </c>
      <c r="B47" s="3" t="s">
        <v>309</v>
      </c>
      <c r="C47" s="3" t="s">
        <v>245</v>
      </c>
      <c r="D47" s="4" t="s">
        <v>611</v>
      </c>
      <c r="E47" s="7" t="s">
        <v>21</v>
      </c>
      <c r="F47" s="7" t="s">
        <v>302</v>
      </c>
      <c r="G47" s="3" t="s">
        <v>329</v>
      </c>
      <c r="H47" s="5" t="s">
        <v>321</v>
      </c>
    </row>
    <row r="48" spans="1:8" ht="16" x14ac:dyDescent="0.2">
      <c r="A48" s="3" t="s">
        <v>460</v>
      </c>
      <c r="B48" s="3" t="s">
        <v>309</v>
      </c>
      <c r="C48" s="3" t="s">
        <v>245</v>
      </c>
      <c r="D48" s="4" t="s">
        <v>611</v>
      </c>
      <c r="E48" s="7" t="s">
        <v>22</v>
      </c>
      <c r="F48" s="7" t="s">
        <v>258</v>
      </c>
      <c r="G48" s="3" t="s">
        <v>311</v>
      </c>
      <c r="H48" s="5" t="s">
        <v>322</v>
      </c>
    </row>
    <row r="49" spans="1:8" ht="16" x14ac:dyDescent="0.2">
      <c r="A49" s="3" t="s">
        <v>460</v>
      </c>
      <c r="B49" s="3" t="s">
        <v>309</v>
      </c>
      <c r="C49" s="3" t="s">
        <v>245</v>
      </c>
      <c r="D49" s="4" t="s">
        <v>613</v>
      </c>
      <c r="E49" s="7" t="s">
        <v>23</v>
      </c>
      <c r="F49" s="7" t="s">
        <v>259</v>
      </c>
      <c r="G49" s="3" t="s">
        <v>311</v>
      </c>
      <c r="H49" s="5" t="s">
        <v>322</v>
      </c>
    </row>
    <row r="50" spans="1:8" ht="16" x14ac:dyDescent="0.2">
      <c r="A50" s="3" t="s">
        <v>460</v>
      </c>
      <c r="B50" s="3" t="s">
        <v>309</v>
      </c>
      <c r="C50" s="3" t="s">
        <v>247</v>
      </c>
      <c r="D50" s="4" t="s">
        <v>613</v>
      </c>
      <c r="E50" s="7" t="s">
        <v>385</v>
      </c>
      <c r="F50" s="7" t="s">
        <v>402</v>
      </c>
      <c r="G50" s="3" t="s">
        <v>579</v>
      </c>
      <c r="H50" s="5" t="s">
        <v>322</v>
      </c>
    </row>
    <row r="51" spans="1:8" ht="16" x14ac:dyDescent="0.2">
      <c r="A51" s="3" t="s">
        <v>460</v>
      </c>
      <c r="B51" s="3" t="s">
        <v>309</v>
      </c>
      <c r="C51" s="3" t="s">
        <v>247</v>
      </c>
      <c r="D51" s="4" t="s">
        <v>613</v>
      </c>
      <c r="E51" s="7" t="s">
        <v>386</v>
      </c>
      <c r="F51" s="7" t="s">
        <v>403</v>
      </c>
      <c r="G51" s="3" t="s">
        <v>579</v>
      </c>
      <c r="H51" s="5" t="s">
        <v>322</v>
      </c>
    </row>
    <row r="52" spans="1:8" ht="16" x14ac:dyDescent="0.2">
      <c r="A52" s="3" t="s">
        <v>460</v>
      </c>
      <c r="B52" s="3" t="s">
        <v>309</v>
      </c>
      <c r="C52" s="3" t="s">
        <v>247</v>
      </c>
      <c r="D52" s="4" t="s">
        <v>616</v>
      </c>
      <c r="E52" s="7" t="s">
        <v>404</v>
      </c>
      <c r="F52" s="7" t="s">
        <v>405</v>
      </c>
      <c r="G52" s="3" t="s">
        <v>329</v>
      </c>
      <c r="H52" s="5" t="s">
        <v>322</v>
      </c>
    </row>
    <row r="53" spans="1:8" ht="16" x14ac:dyDescent="0.2">
      <c r="A53" s="3" t="s">
        <v>460</v>
      </c>
      <c r="B53" s="3" t="s">
        <v>309</v>
      </c>
      <c r="C53" s="3" t="s">
        <v>247</v>
      </c>
      <c r="D53" s="4" t="s">
        <v>613</v>
      </c>
      <c r="E53" s="7" t="s">
        <v>406</v>
      </c>
      <c r="F53" s="7" t="s">
        <v>409</v>
      </c>
      <c r="G53" s="3" t="s">
        <v>329</v>
      </c>
      <c r="H53" s="5" t="s">
        <v>322</v>
      </c>
    </row>
    <row r="54" spans="1:8" ht="16" x14ac:dyDescent="0.2">
      <c r="A54" s="3" t="s">
        <v>460</v>
      </c>
      <c r="B54" s="3" t="s">
        <v>309</v>
      </c>
      <c r="C54" s="3" t="s">
        <v>247</v>
      </c>
      <c r="D54" s="4" t="s">
        <v>613</v>
      </c>
      <c r="E54" s="7" t="s">
        <v>407</v>
      </c>
      <c r="F54" s="7" t="s">
        <v>411</v>
      </c>
      <c r="G54" s="3" t="s">
        <v>329</v>
      </c>
      <c r="H54" s="5" t="s">
        <v>322</v>
      </c>
    </row>
    <row r="55" spans="1:8" ht="16" x14ac:dyDescent="0.2">
      <c r="A55" s="3" t="s">
        <v>460</v>
      </c>
      <c r="B55" s="3" t="s">
        <v>309</v>
      </c>
      <c r="C55" s="3" t="s">
        <v>247</v>
      </c>
      <c r="D55" s="4" t="s">
        <v>613</v>
      </c>
      <c r="E55" s="7" t="s">
        <v>408</v>
      </c>
      <c r="F55" s="7" t="s">
        <v>410</v>
      </c>
      <c r="G55" s="3" t="s">
        <v>329</v>
      </c>
      <c r="H55" s="5" t="s">
        <v>322</v>
      </c>
    </row>
    <row r="56" spans="1:8" ht="16" x14ac:dyDescent="0.2">
      <c r="A56" s="3" t="s">
        <v>460</v>
      </c>
      <c r="B56" s="3" t="s">
        <v>309</v>
      </c>
      <c r="C56" s="3" t="s">
        <v>247</v>
      </c>
      <c r="D56" s="4" t="s">
        <v>613</v>
      </c>
      <c r="E56" s="7" t="s">
        <v>413</v>
      </c>
      <c r="F56" s="7" t="s">
        <v>414</v>
      </c>
      <c r="G56" s="3" t="s">
        <v>311</v>
      </c>
      <c r="H56" s="5" t="s">
        <v>322</v>
      </c>
    </row>
    <row r="57" spans="1:8" ht="16" x14ac:dyDescent="0.2">
      <c r="A57" s="3" t="s">
        <v>460</v>
      </c>
      <c r="B57" s="3" t="s">
        <v>310</v>
      </c>
      <c r="C57" s="3" t="s">
        <v>245</v>
      </c>
      <c r="D57" s="4" t="s">
        <v>612</v>
      </c>
      <c r="E57" s="7" t="s">
        <v>11</v>
      </c>
      <c r="F57" s="7" t="s">
        <v>255</v>
      </c>
      <c r="G57" s="3" t="s">
        <v>329</v>
      </c>
      <c r="H57" s="5" t="s">
        <v>326</v>
      </c>
    </row>
    <row r="58" spans="1:8" ht="32" x14ac:dyDescent="0.2">
      <c r="A58" s="3" t="s">
        <v>460</v>
      </c>
      <c r="B58" s="3" t="s">
        <v>310</v>
      </c>
      <c r="C58" s="3" t="s">
        <v>245</v>
      </c>
      <c r="D58" s="4" t="s">
        <v>612</v>
      </c>
      <c r="E58" s="7" t="s">
        <v>19</v>
      </c>
      <c r="F58" s="7" t="s">
        <v>257</v>
      </c>
      <c r="G58" s="3" t="s">
        <v>329</v>
      </c>
      <c r="H58" s="5" t="s">
        <v>331</v>
      </c>
    </row>
    <row r="59" spans="1:8" ht="16" x14ac:dyDescent="0.2">
      <c r="A59" s="3" t="s">
        <v>460</v>
      </c>
      <c r="B59" s="3" t="s">
        <v>310</v>
      </c>
      <c r="C59" s="3" t="s">
        <v>247</v>
      </c>
      <c r="D59" s="4" t="s">
        <v>613</v>
      </c>
      <c r="E59" s="7" t="s">
        <v>369</v>
      </c>
      <c r="F59" s="7" t="s">
        <v>383</v>
      </c>
      <c r="G59" s="3" t="s">
        <v>311</v>
      </c>
      <c r="H59" s="5" t="s">
        <v>322</v>
      </c>
    </row>
    <row r="60" spans="1:8" ht="16" x14ac:dyDescent="0.2">
      <c r="A60" s="3" t="s">
        <v>460</v>
      </c>
      <c r="B60" s="3" t="s">
        <v>310</v>
      </c>
      <c r="C60" s="3" t="s">
        <v>247</v>
      </c>
      <c r="D60" s="4" t="s">
        <v>613</v>
      </c>
      <c r="E60" s="7" t="s">
        <v>370</v>
      </c>
      <c r="F60" s="7" t="s">
        <v>384</v>
      </c>
      <c r="G60" s="3" t="s">
        <v>313</v>
      </c>
      <c r="H60" s="5" t="s">
        <v>322</v>
      </c>
    </row>
    <row r="61" spans="1:8" ht="16" x14ac:dyDescent="0.2">
      <c r="A61" s="3" t="s">
        <v>460</v>
      </c>
      <c r="B61" s="3" t="s">
        <v>310</v>
      </c>
      <c r="C61" s="3" t="s">
        <v>247</v>
      </c>
      <c r="D61" s="4" t="s">
        <v>616</v>
      </c>
      <c r="E61" s="7" t="s">
        <v>371</v>
      </c>
      <c r="F61" s="7" t="s">
        <v>372</v>
      </c>
      <c r="G61" s="3" t="s">
        <v>311</v>
      </c>
      <c r="H61" s="5" t="s">
        <v>322</v>
      </c>
    </row>
    <row r="62" spans="1:8" ht="16" x14ac:dyDescent="0.2">
      <c r="A62" s="3" t="s">
        <v>242</v>
      </c>
      <c r="B62" s="3" t="s">
        <v>418</v>
      </c>
      <c r="C62" s="3" t="s">
        <v>247</v>
      </c>
      <c r="D62" s="4" t="s">
        <v>611</v>
      </c>
      <c r="E62" s="7" t="s">
        <v>417</v>
      </c>
      <c r="F62" s="3" t="s">
        <v>422</v>
      </c>
      <c r="G62" s="3" t="s">
        <v>311</v>
      </c>
      <c r="H62" s="5" t="s">
        <v>322</v>
      </c>
    </row>
    <row r="63" spans="1:8" ht="16" x14ac:dyDescent="0.2">
      <c r="A63" s="3" t="s">
        <v>242</v>
      </c>
      <c r="B63" s="3" t="s">
        <v>418</v>
      </c>
      <c r="C63" s="3" t="s">
        <v>247</v>
      </c>
      <c r="D63" s="4" t="s">
        <v>612</v>
      </c>
      <c r="E63" s="7" t="s">
        <v>423</v>
      </c>
      <c r="F63" s="3" t="s">
        <v>425</v>
      </c>
      <c r="G63" s="3" t="s">
        <v>311</v>
      </c>
      <c r="H63" s="5" t="s">
        <v>322</v>
      </c>
    </row>
    <row r="64" spans="1:8" ht="16" x14ac:dyDescent="0.2">
      <c r="A64" s="3" t="s">
        <v>242</v>
      </c>
      <c r="B64" s="3" t="s">
        <v>418</v>
      </c>
      <c r="C64" s="3" t="s">
        <v>247</v>
      </c>
      <c r="D64" s="4" t="s">
        <v>612</v>
      </c>
      <c r="E64" s="7" t="s">
        <v>421</v>
      </c>
      <c r="F64" s="3" t="s">
        <v>424</v>
      </c>
      <c r="G64" s="3" t="s">
        <v>311</v>
      </c>
      <c r="H64" s="5" t="s">
        <v>322</v>
      </c>
    </row>
    <row r="65" spans="1:8" ht="16" x14ac:dyDescent="0.2">
      <c r="A65" s="3" t="s">
        <v>242</v>
      </c>
      <c r="B65" s="3" t="s">
        <v>419</v>
      </c>
      <c r="C65" s="3" t="s">
        <v>245</v>
      </c>
      <c r="D65" s="4" t="s">
        <v>611</v>
      </c>
      <c r="E65" s="7" t="s">
        <v>59</v>
      </c>
      <c r="F65" s="3" t="s">
        <v>271</v>
      </c>
      <c r="G65" s="3" t="s">
        <v>312</v>
      </c>
      <c r="H65" s="5" t="s">
        <v>322</v>
      </c>
    </row>
    <row r="66" spans="1:8" ht="16" x14ac:dyDescent="0.2">
      <c r="A66" s="3" t="s">
        <v>242</v>
      </c>
      <c r="B66" s="3" t="s">
        <v>419</v>
      </c>
      <c r="C66" s="3" t="s">
        <v>245</v>
      </c>
      <c r="D66" s="4" t="s">
        <v>612</v>
      </c>
      <c r="E66" s="7" t="s">
        <v>60</v>
      </c>
      <c r="F66" s="3" t="s">
        <v>272</v>
      </c>
      <c r="G66" s="3" t="s">
        <v>311</v>
      </c>
      <c r="H66" s="5" t="s">
        <v>322</v>
      </c>
    </row>
    <row r="67" spans="1:8" ht="16" x14ac:dyDescent="0.2">
      <c r="A67" s="3" t="s">
        <v>242</v>
      </c>
      <c r="B67" s="3" t="s">
        <v>420</v>
      </c>
      <c r="C67" s="3" t="s">
        <v>245</v>
      </c>
      <c r="D67" s="4" t="s">
        <v>611</v>
      </c>
      <c r="E67" s="7" t="s">
        <v>61</v>
      </c>
      <c r="F67" s="3" t="s">
        <v>273</v>
      </c>
      <c r="G67" s="3" t="s">
        <v>311</v>
      </c>
      <c r="H67" s="5" t="s">
        <v>322</v>
      </c>
    </row>
    <row r="68" spans="1:8" ht="16" x14ac:dyDescent="0.2">
      <c r="A68" s="3" t="s">
        <v>242</v>
      </c>
      <c r="B68" s="3" t="s">
        <v>419</v>
      </c>
      <c r="C68" s="3" t="s">
        <v>245</v>
      </c>
      <c r="D68" s="4" t="s">
        <v>613</v>
      </c>
      <c r="E68" s="7" t="s">
        <v>62</v>
      </c>
      <c r="F68" s="3" t="s">
        <v>303</v>
      </c>
      <c r="G68" s="3" t="s">
        <v>311</v>
      </c>
      <c r="H68" s="5" t="s">
        <v>322</v>
      </c>
    </row>
    <row r="69" spans="1:8" ht="16" x14ac:dyDescent="0.2">
      <c r="A69" s="3" t="s">
        <v>242</v>
      </c>
      <c r="B69" s="3" t="s">
        <v>420</v>
      </c>
      <c r="C69" s="3" t="s">
        <v>247</v>
      </c>
      <c r="D69" s="4" t="s">
        <v>612</v>
      </c>
      <c r="E69" s="7" t="s">
        <v>432</v>
      </c>
      <c r="F69" s="3" t="s">
        <v>434</v>
      </c>
      <c r="G69" s="3" t="s">
        <v>311</v>
      </c>
      <c r="H69" s="5" t="s">
        <v>322</v>
      </c>
    </row>
    <row r="70" spans="1:8" ht="16" x14ac:dyDescent="0.2">
      <c r="A70" s="3" t="s">
        <v>242</v>
      </c>
      <c r="B70" s="3" t="s">
        <v>420</v>
      </c>
      <c r="C70" s="3" t="s">
        <v>247</v>
      </c>
      <c r="D70" s="4" t="s">
        <v>612</v>
      </c>
      <c r="E70" s="7" t="s">
        <v>433</v>
      </c>
      <c r="F70" s="3" t="s">
        <v>426</v>
      </c>
      <c r="G70" s="3" t="s">
        <v>311</v>
      </c>
      <c r="H70" s="5" t="s">
        <v>322</v>
      </c>
    </row>
    <row r="71" spans="1:8" ht="16" x14ac:dyDescent="0.2">
      <c r="A71" s="3" t="s">
        <v>242</v>
      </c>
      <c r="B71" s="3" t="s">
        <v>420</v>
      </c>
      <c r="C71" s="3" t="s">
        <v>247</v>
      </c>
      <c r="D71" s="4" t="s">
        <v>612</v>
      </c>
      <c r="E71" s="7" t="s">
        <v>428</v>
      </c>
      <c r="F71" s="3" t="s">
        <v>427</v>
      </c>
      <c r="G71" s="3" t="s">
        <v>311</v>
      </c>
      <c r="H71" s="5" t="s">
        <v>322</v>
      </c>
    </row>
    <row r="72" spans="1:8" ht="16" x14ac:dyDescent="0.2">
      <c r="A72" s="3" t="s">
        <v>242</v>
      </c>
      <c r="B72" s="3" t="s">
        <v>420</v>
      </c>
      <c r="C72" s="3" t="s">
        <v>247</v>
      </c>
      <c r="D72" s="4" t="s">
        <v>612</v>
      </c>
      <c r="E72" s="7" t="s">
        <v>429</v>
      </c>
      <c r="F72" s="3" t="s">
        <v>430</v>
      </c>
      <c r="G72" s="3" t="s">
        <v>329</v>
      </c>
      <c r="H72" s="5" t="s">
        <v>431</v>
      </c>
    </row>
    <row r="73" spans="1:8" ht="16" x14ac:dyDescent="0.2">
      <c r="A73" s="3" t="s">
        <v>242</v>
      </c>
      <c r="B73" s="3" t="s">
        <v>420</v>
      </c>
      <c r="C73" s="3" t="s">
        <v>247</v>
      </c>
      <c r="D73" s="4" t="s">
        <v>616</v>
      </c>
      <c r="E73" s="7" t="s">
        <v>449</v>
      </c>
      <c r="F73" s="3" t="s">
        <v>450</v>
      </c>
      <c r="G73" s="3" t="s">
        <v>311</v>
      </c>
      <c r="H73" s="5" t="s">
        <v>322</v>
      </c>
    </row>
    <row r="74" spans="1:8" ht="16" x14ac:dyDescent="0.2">
      <c r="A74" s="3" t="s">
        <v>242</v>
      </c>
      <c r="B74" s="3" t="s">
        <v>447</v>
      </c>
      <c r="C74" s="3" t="s">
        <v>246</v>
      </c>
      <c r="D74" s="4" t="s">
        <v>322</v>
      </c>
      <c r="E74" s="3" t="s">
        <v>63</v>
      </c>
      <c r="F74" s="3" t="s">
        <v>567</v>
      </c>
      <c r="G74" s="3" t="s">
        <v>329</v>
      </c>
      <c r="H74" s="5" t="s">
        <v>322</v>
      </c>
    </row>
    <row r="75" spans="1:8" ht="16" x14ac:dyDescent="0.2">
      <c r="A75" s="3" t="s">
        <v>242</v>
      </c>
      <c r="B75" s="3" t="s">
        <v>446</v>
      </c>
      <c r="C75" s="3" t="s">
        <v>246</v>
      </c>
      <c r="D75" s="4" t="s">
        <v>322</v>
      </c>
      <c r="E75" s="3" t="s">
        <v>64</v>
      </c>
      <c r="F75" s="3" t="s">
        <v>569</v>
      </c>
      <c r="G75" s="3" t="s">
        <v>329</v>
      </c>
      <c r="H75" s="5" t="s">
        <v>322</v>
      </c>
    </row>
    <row r="76" spans="1:8" ht="16" x14ac:dyDescent="0.2">
      <c r="A76" s="3" t="s">
        <v>242</v>
      </c>
      <c r="B76" s="3" t="s">
        <v>446</v>
      </c>
      <c r="C76" s="3" t="s">
        <v>246</v>
      </c>
      <c r="D76" s="4" t="s">
        <v>322</v>
      </c>
      <c r="E76" s="3" t="s">
        <v>65</v>
      </c>
      <c r="F76" s="3" t="s">
        <v>568</v>
      </c>
      <c r="G76" s="3" t="s">
        <v>329</v>
      </c>
      <c r="H76" s="5" t="s">
        <v>322</v>
      </c>
    </row>
    <row r="77" spans="1:8" ht="16" x14ac:dyDescent="0.2">
      <c r="A77" s="3" t="s">
        <v>242</v>
      </c>
      <c r="B77" s="3" t="s">
        <v>447</v>
      </c>
      <c r="C77" s="3" t="s">
        <v>245</v>
      </c>
      <c r="D77" s="4" t="s">
        <v>611</v>
      </c>
      <c r="E77" s="3" t="s">
        <v>66</v>
      </c>
      <c r="F77" s="3" t="s">
        <v>274</v>
      </c>
      <c r="G77" s="3" t="s">
        <v>329</v>
      </c>
      <c r="H77" s="5" t="s">
        <v>333</v>
      </c>
    </row>
    <row r="78" spans="1:8" ht="16" x14ac:dyDescent="0.2">
      <c r="A78" s="3" t="s">
        <v>242</v>
      </c>
      <c r="B78" s="3" t="s">
        <v>447</v>
      </c>
      <c r="C78" s="3" t="s">
        <v>245</v>
      </c>
      <c r="D78" s="4" t="s">
        <v>611</v>
      </c>
      <c r="E78" s="3" t="s">
        <v>67</v>
      </c>
      <c r="F78" s="3" t="s">
        <v>275</v>
      </c>
      <c r="G78" s="3" t="s">
        <v>329</v>
      </c>
      <c r="H78" s="5" t="s">
        <v>333</v>
      </c>
    </row>
    <row r="79" spans="1:8" ht="16" x14ac:dyDescent="0.2">
      <c r="A79" s="3" t="s">
        <v>242</v>
      </c>
      <c r="B79" s="3" t="s">
        <v>447</v>
      </c>
      <c r="C79" s="3" t="s">
        <v>245</v>
      </c>
      <c r="D79" s="4" t="s">
        <v>611</v>
      </c>
      <c r="E79" s="3" t="s">
        <v>68</v>
      </c>
      <c r="F79" s="3" t="s">
        <v>276</v>
      </c>
      <c r="G79" s="3" t="s">
        <v>329</v>
      </c>
      <c r="H79" s="5" t="s">
        <v>333</v>
      </c>
    </row>
    <row r="80" spans="1:8" ht="16" x14ac:dyDescent="0.2">
      <c r="A80" s="3" t="s">
        <v>242</v>
      </c>
      <c r="B80" s="3" t="s">
        <v>447</v>
      </c>
      <c r="C80" s="3" t="s">
        <v>245</v>
      </c>
      <c r="D80" s="4" t="s">
        <v>611</v>
      </c>
      <c r="E80" s="3" t="s">
        <v>69</v>
      </c>
      <c r="F80" s="3" t="s">
        <v>277</v>
      </c>
      <c r="G80" s="3" t="s">
        <v>329</v>
      </c>
      <c r="H80" s="5" t="s">
        <v>333</v>
      </c>
    </row>
    <row r="81" spans="1:8" ht="16" x14ac:dyDescent="0.2">
      <c r="A81" s="3" t="s">
        <v>242</v>
      </c>
      <c r="B81" s="3" t="s">
        <v>447</v>
      </c>
      <c r="C81" s="3" t="s">
        <v>245</v>
      </c>
      <c r="D81" s="4" t="s">
        <v>611</v>
      </c>
      <c r="E81" s="3" t="s">
        <v>70</v>
      </c>
      <c r="F81" s="3" t="s">
        <v>278</v>
      </c>
      <c r="G81" s="3" t="s">
        <v>329</v>
      </c>
      <c r="H81" s="5" t="s">
        <v>333</v>
      </c>
    </row>
    <row r="82" spans="1:8" ht="16" x14ac:dyDescent="0.2">
      <c r="A82" s="3" t="s">
        <v>242</v>
      </c>
      <c r="B82" s="3" t="s">
        <v>447</v>
      </c>
      <c r="C82" s="3" t="s">
        <v>245</v>
      </c>
      <c r="D82" s="4" t="s">
        <v>611</v>
      </c>
      <c r="E82" s="3" t="s">
        <v>71</v>
      </c>
      <c r="F82" s="3" t="s">
        <v>279</v>
      </c>
      <c r="G82" s="3" t="s">
        <v>329</v>
      </c>
      <c r="H82" s="5" t="s">
        <v>333</v>
      </c>
    </row>
    <row r="83" spans="1:8" ht="16" x14ac:dyDescent="0.2">
      <c r="A83" s="3" t="s">
        <v>242</v>
      </c>
      <c r="B83" s="3" t="s">
        <v>447</v>
      </c>
      <c r="C83" s="3" t="s">
        <v>245</v>
      </c>
      <c r="D83" s="4" t="s">
        <v>612</v>
      </c>
      <c r="E83" s="3" t="s">
        <v>72</v>
      </c>
      <c r="F83" s="3" t="s">
        <v>280</v>
      </c>
      <c r="G83" s="3" t="s">
        <v>329</v>
      </c>
      <c r="H83" s="5" t="s">
        <v>333</v>
      </c>
    </row>
    <row r="84" spans="1:8" ht="16" x14ac:dyDescent="0.2">
      <c r="A84" s="3" t="s">
        <v>242</v>
      </c>
      <c r="B84" s="3" t="s">
        <v>447</v>
      </c>
      <c r="C84" s="3" t="s">
        <v>245</v>
      </c>
      <c r="D84" s="4" t="s">
        <v>611</v>
      </c>
      <c r="E84" s="3" t="s">
        <v>73</v>
      </c>
      <c r="F84" s="3" t="s">
        <v>281</v>
      </c>
      <c r="G84" s="3" t="s">
        <v>329</v>
      </c>
      <c r="H84" s="5" t="s">
        <v>333</v>
      </c>
    </row>
    <row r="85" spans="1:8" ht="16" x14ac:dyDescent="0.2">
      <c r="A85" s="3" t="s">
        <v>242</v>
      </c>
      <c r="B85" s="3" t="s">
        <v>447</v>
      </c>
      <c r="C85" s="3" t="s">
        <v>245</v>
      </c>
      <c r="D85" s="4" t="s">
        <v>611</v>
      </c>
      <c r="E85" s="3" t="s">
        <v>74</v>
      </c>
      <c r="F85" s="3" t="s">
        <v>282</v>
      </c>
      <c r="G85" s="3" t="s">
        <v>329</v>
      </c>
      <c r="H85" s="5" t="s">
        <v>333</v>
      </c>
    </row>
    <row r="86" spans="1:8" ht="16" x14ac:dyDescent="0.2">
      <c r="A86" s="3" t="s">
        <v>242</v>
      </c>
      <c r="B86" s="3" t="s">
        <v>446</v>
      </c>
      <c r="C86" s="3" t="s">
        <v>245</v>
      </c>
      <c r="D86" s="4" t="s">
        <v>611</v>
      </c>
      <c r="E86" s="3" t="s">
        <v>75</v>
      </c>
      <c r="F86" s="3" t="s">
        <v>283</v>
      </c>
      <c r="G86" s="3" t="s">
        <v>329</v>
      </c>
      <c r="H86" s="5" t="s">
        <v>333</v>
      </c>
    </row>
    <row r="87" spans="1:8" ht="16" x14ac:dyDescent="0.2">
      <c r="A87" s="3" t="s">
        <v>242</v>
      </c>
      <c r="B87" s="3" t="s">
        <v>446</v>
      </c>
      <c r="C87" s="3" t="s">
        <v>245</v>
      </c>
      <c r="D87" s="4" t="s">
        <v>611</v>
      </c>
      <c r="E87" s="3" t="s">
        <v>76</v>
      </c>
      <c r="F87" s="3" t="s">
        <v>284</v>
      </c>
      <c r="G87" s="3" t="s">
        <v>329</v>
      </c>
      <c r="H87" s="5" t="s">
        <v>333</v>
      </c>
    </row>
    <row r="88" spans="1:8" ht="16" x14ac:dyDescent="0.2">
      <c r="A88" s="3" t="s">
        <v>242</v>
      </c>
      <c r="B88" s="3" t="s">
        <v>446</v>
      </c>
      <c r="C88" s="3" t="s">
        <v>245</v>
      </c>
      <c r="D88" s="4" t="s">
        <v>611</v>
      </c>
      <c r="E88" s="3" t="s">
        <v>77</v>
      </c>
      <c r="F88" s="3" t="s">
        <v>285</v>
      </c>
      <c r="G88" s="3" t="s">
        <v>329</v>
      </c>
      <c r="H88" s="5" t="s">
        <v>333</v>
      </c>
    </row>
    <row r="89" spans="1:8" ht="16" x14ac:dyDescent="0.2">
      <c r="A89" s="3" t="s">
        <v>242</v>
      </c>
      <c r="B89" s="3" t="s">
        <v>446</v>
      </c>
      <c r="C89" s="3" t="s">
        <v>245</v>
      </c>
      <c r="D89" s="4" t="s">
        <v>611</v>
      </c>
      <c r="E89" s="3" t="s">
        <v>78</v>
      </c>
      <c r="F89" s="3" t="s">
        <v>286</v>
      </c>
      <c r="G89" s="3" t="s">
        <v>329</v>
      </c>
      <c r="H89" s="5" t="s">
        <v>333</v>
      </c>
    </row>
    <row r="90" spans="1:8" ht="16" x14ac:dyDescent="0.2">
      <c r="A90" s="3" t="s">
        <v>242</v>
      </c>
      <c r="B90" s="3" t="s">
        <v>446</v>
      </c>
      <c r="C90" s="3" t="s">
        <v>245</v>
      </c>
      <c r="D90" s="4" t="s">
        <v>611</v>
      </c>
      <c r="E90" s="3" t="s">
        <v>79</v>
      </c>
      <c r="F90" s="3" t="s">
        <v>287</v>
      </c>
      <c r="G90" s="3" t="s">
        <v>329</v>
      </c>
      <c r="H90" s="5" t="s">
        <v>333</v>
      </c>
    </row>
    <row r="91" spans="1:8" ht="16" x14ac:dyDescent="0.2">
      <c r="A91" s="3" t="s">
        <v>242</v>
      </c>
      <c r="B91" s="3" t="s">
        <v>446</v>
      </c>
      <c r="C91" s="3" t="s">
        <v>245</v>
      </c>
      <c r="D91" s="4" t="s">
        <v>611</v>
      </c>
      <c r="E91" s="3" t="s">
        <v>80</v>
      </c>
      <c r="F91" s="3" t="s">
        <v>288</v>
      </c>
      <c r="G91" s="3" t="s">
        <v>329</v>
      </c>
      <c r="H91" s="5" t="s">
        <v>333</v>
      </c>
    </row>
    <row r="92" spans="1:8" ht="16" x14ac:dyDescent="0.2">
      <c r="A92" s="3" t="s">
        <v>242</v>
      </c>
      <c r="B92" s="3" t="s">
        <v>446</v>
      </c>
      <c r="C92" s="3" t="s">
        <v>245</v>
      </c>
      <c r="D92" s="4" t="s">
        <v>611</v>
      </c>
      <c r="E92" s="3" t="s">
        <v>81</v>
      </c>
      <c r="F92" s="3" t="s">
        <v>289</v>
      </c>
      <c r="G92" s="3" t="s">
        <v>329</v>
      </c>
      <c r="H92" s="5" t="s">
        <v>333</v>
      </c>
    </row>
    <row r="93" spans="1:8" ht="16" x14ac:dyDescent="0.2">
      <c r="A93" s="3" t="s">
        <v>242</v>
      </c>
      <c r="B93" s="3" t="s">
        <v>446</v>
      </c>
      <c r="C93" s="3" t="s">
        <v>245</v>
      </c>
      <c r="D93" s="4" t="s">
        <v>611</v>
      </c>
      <c r="E93" s="3" t="s">
        <v>82</v>
      </c>
      <c r="F93" s="3" t="s">
        <v>290</v>
      </c>
      <c r="G93" s="3" t="s">
        <v>329</v>
      </c>
      <c r="H93" s="5" t="s">
        <v>333</v>
      </c>
    </row>
    <row r="94" spans="1:8" ht="16" x14ac:dyDescent="0.2">
      <c r="A94" s="3" t="s">
        <v>242</v>
      </c>
      <c r="B94" s="3" t="s">
        <v>446</v>
      </c>
      <c r="C94" s="3" t="s">
        <v>245</v>
      </c>
      <c r="D94" s="4" t="s">
        <v>611</v>
      </c>
      <c r="E94" s="3" t="s">
        <v>83</v>
      </c>
      <c r="F94" s="3" t="s">
        <v>291</v>
      </c>
      <c r="G94" s="3" t="s">
        <v>329</v>
      </c>
      <c r="H94" s="5" t="s">
        <v>333</v>
      </c>
    </row>
    <row r="95" spans="1:8" ht="16" x14ac:dyDescent="0.2">
      <c r="A95" s="3" t="s">
        <v>242</v>
      </c>
      <c r="B95" s="3" t="s">
        <v>446</v>
      </c>
      <c r="C95" s="3" t="s">
        <v>245</v>
      </c>
      <c r="D95" s="4" t="s">
        <v>611</v>
      </c>
      <c r="E95" s="3" t="s">
        <v>84</v>
      </c>
      <c r="F95" s="3" t="s">
        <v>292</v>
      </c>
      <c r="G95" s="3" t="s">
        <v>329</v>
      </c>
      <c r="H95" s="5" t="s">
        <v>333</v>
      </c>
    </row>
    <row r="96" spans="1:8" ht="16" x14ac:dyDescent="0.2">
      <c r="A96" s="3" t="s">
        <v>242</v>
      </c>
      <c r="B96" s="3" t="s">
        <v>446</v>
      </c>
      <c r="C96" s="3" t="s">
        <v>245</v>
      </c>
      <c r="D96" s="4" t="s">
        <v>613</v>
      </c>
      <c r="E96" s="3" t="s">
        <v>85</v>
      </c>
      <c r="F96" s="3" t="s">
        <v>293</v>
      </c>
      <c r="G96" s="3" t="s">
        <v>329</v>
      </c>
      <c r="H96" s="5" t="s">
        <v>333</v>
      </c>
    </row>
    <row r="97" spans="1:8" ht="16" x14ac:dyDescent="0.2">
      <c r="A97" s="3" t="s">
        <v>242</v>
      </c>
      <c r="B97" s="3" t="s">
        <v>446</v>
      </c>
      <c r="C97" s="3" t="s">
        <v>245</v>
      </c>
      <c r="D97" s="4" t="s">
        <v>611</v>
      </c>
      <c r="E97" s="3" t="s">
        <v>86</v>
      </c>
      <c r="F97" s="3" t="s">
        <v>294</v>
      </c>
      <c r="G97" s="3" t="s">
        <v>329</v>
      </c>
      <c r="H97" s="5" t="s">
        <v>333</v>
      </c>
    </row>
    <row r="98" spans="1:8" ht="16" x14ac:dyDescent="0.2">
      <c r="A98" s="3" t="s">
        <v>242</v>
      </c>
      <c r="B98" s="3" t="s">
        <v>446</v>
      </c>
      <c r="C98" s="3" t="s">
        <v>245</v>
      </c>
      <c r="D98" s="4" t="s">
        <v>611</v>
      </c>
      <c r="E98" s="3" t="s">
        <v>87</v>
      </c>
      <c r="F98" s="3" t="s">
        <v>295</v>
      </c>
      <c r="G98" s="3" t="s">
        <v>329</v>
      </c>
      <c r="H98" s="5" t="s">
        <v>333</v>
      </c>
    </row>
    <row r="99" spans="1:8" ht="16" x14ac:dyDescent="0.2">
      <c r="A99" s="3" t="s">
        <v>242</v>
      </c>
      <c r="B99" s="3" t="s">
        <v>446</v>
      </c>
      <c r="C99" s="3" t="s">
        <v>245</v>
      </c>
      <c r="D99" s="4" t="s">
        <v>611</v>
      </c>
      <c r="E99" s="7" t="s">
        <v>88</v>
      </c>
      <c r="F99" s="3" t="s">
        <v>296</v>
      </c>
      <c r="G99" s="3" t="s">
        <v>329</v>
      </c>
      <c r="H99" s="5" t="s">
        <v>333</v>
      </c>
    </row>
    <row r="100" spans="1:8" ht="16" x14ac:dyDescent="0.2">
      <c r="A100" s="3" t="s">
        <v>242</v>
      </c>
      <c r="B100" s="3" t="s">
        <v>446</v>
      </c>
      <c r="C100" s="3" t="s">
        <v>245</v>
      </c>
      <c r="D100" s="4" t="s">
        <v>611</v>
      </c>
      <c r="E100" s="7" t="s">
        <v>89</v>
      </c>
      <c r="F100" s="3" t="s">
        <v>297</v>
      </c>
      <c r="G100" s="3" t="s">
        <v>329</v>
      </c>
      <c r="H100" s="5" t="s">
        <v>333</v>
      </c>
    </row>
    <row r="101" spans="1:8" ht="16" x14ac:dyDescent="0.2">
      <c r="A101" s="3" t="s">
        <v>242</v>
      </c>
      <c r="B101" s="3" t="s">
        <v>446</v>
      </c>
      <c r="C101" s="3" t="s">
        <v>245</v>
      </c>
      <c r="D101" s="4" t="s">
        <v>611</v>
      </c>
      <c r="E101" s="7" t="s">
        <v>90</v>
      </c>
      <c r="F101" s="3" t="s">
        <v>298</v>
      </c>
      <c r="G101" s="3" t="s">
        <v>329</v>
      </c>
      <c r="H101" s="5" t="s">
        <v>333</v>
      </c>
    </row>
    <row r="102" spans="1:8" ht="16" x14ac:dyDescent="0.2">
      <c r="A102" s="3" t="s">
        <v>242</v>
      </c>
      <c r="B102" s="3" t="s">
        <v>446</v>
      </c>
      <c r="C102" s="3" t="s">
        <v>245</v>
      </c>
      <c r="D102" s="4" t="s">
        <v>611</v>
      </c>
      <c r="E102" s="7" t="s">
        <v>91</v>
      </c>
      <c r="F102" s="3" t="s">
        <v>299</v>
      </c>
      <c r="G102" s="3" t="s">
        <v>329</v>
      </c>
      <c r="H102" s="5" t="s">
        <v>332</v>
      </c>
    </row>
    <row r="103" spans="1:8" ht="16" x14ac:dyDescent="0.2">
      <c r="A103" s="3" t="s">
        <v>242</v>
      </c>
      <c r="B103" s="3" t="s">
        <v>448</v>
      </c>
      <c r="C103" s="3" t="s">
        <v>247</v>
      </c>
      <c r="D103" s="4" t="s">
        <v>612</v>
      </c>
      <c r="E103" s="7" t="s">
        <v>439</v>
      </c>
      <c r="F103" s="3" t="s">
        <v>445</v>
      </c>
      <c r="G103" s="3" t="s">
        <v>329</v>
      </c>
      <c r="H103" s="5" t="s">
        <v>333</v>
      </c>
    </row>
    <row r="104" spans="1:8" ht="16" x14ac:dyDescent="0.2">
      <c r="A104" s="3" t="s">
        <v>242</v>
      </c>
      <c r="B104" s="3" t="s">
        <v>448</v>
      </c>
      <c r="C104" s="3" t="s">
        <v>247</v>
      </c>
      <c r="D104" s="4" t="s">
        <v>612</v>
      </c>
      <c r="E104" s="7" t="s">
        <v>440</v>
      </c>
      <c r="F104" s="3" t="s">
        <v>445</v>
      </c>
      <c r="G104" s="3" t="s">
        <v>329</v>
      </c>
      <c r="H104" s="5" t="s">
        <v>333</v>
      </c>
    </row>
    <row r="105" spans="1:8" ht="16" x14ac:dyDescent="0.2">
      <c r="A105" s="3" t="s">
        <v>242</v>
      </c>
      <c r="B105" s="3" t="s">
        <v>448</v>
      </c>
      <c r="C105" s="3" t="s">
        <v>247</v>
      </c>
      <c r="D105" s="4" t="s">
        <v>612</v>
      </c>
      <c r="E105" s="7" t="s">
        <v>441</v>
      </c>
      <c r="F105" s="3" t="s">
        <v>445</v>
      </c>
      <c r="G105" s="3" t="s">
        <v>329</v>
      </c>
      <c r="H105" s="5" t="s">
        <v>333</v>
      </c>
    </row>
    <row r="106" spans="1:8" ht="16" x14ac:dyDescent="0.2">
      <c r="A106" s="3" t="s">
        <v>242</v>
      </c>
      <c r="B106" s="3" t="s">
        <v>448</v>
      </c>
      <c r="C106" s="3" t="s">
        <v>247</v>
      </c>
      <c r="D106" s="4" t="s">
        <v>612</v>
      </c>
      <c r="E106" s="7" t="s">
        <v>442</v>
      </c>
      <c r="F106" s="3" t="s">
        <v>445</v>
      </c>
      <c r="G106" s="3" t="s">
        <v>329</v>
      </c>
      <c r="H106" s="5" t="s">
        <v>333</v>
      </c>
    </row>
    <row r="107" spans="1:8" ht="16" x14ac:dyDescent="0.2">
      <c r="A107" s="3" t="s">
        <v>242</v>
      </c>
      <c r="B107" s="3" t="s">
        <v>448</v>
      </c>
      <c r="C107" s="3" t="s">
        <v>247</v>
      </c>
      <c r="D107" s="4" t="s">
        <v>612</v>
      </c>
      <c r="E107" s="7" t="s">
        <v>443</v>
      </c>
      <c r="F107" s="3" t="s">
        <v>445</v>
      </c>
      <c r="G107" s="3" t="s">
        <v>329</v>
      </c>
      <c r="H107" s="5" t="s">
        <v>333</v>
      </c>
    </row>
    <row r="108" spans="1:8" ht="16" x14ac:dyDescent="0.2">
      <c r="A108" s="3" t="s">
        <v>242</v>
      </c>
      <c r="B108" s="3" t="s">
        <v>448</v>
      </c>
      <c r="C108" s="3" t="s">
        <v>247</v>
      </c>
      <c r="D108" s="4" t="s">
        <v>612</v>
      </c>
      <c r="E108" s="7" t="s">
        <v>444</v>
      </c>
      <c r="F108" s="3" t="s">
        <v>445</v>
      </c>
      <c r="G108" s="3" t="s">
        <v>329</v>
      </c>
      <c r="H108" s="5" t="s">
        <v>333</v>
      </c>
    </row>
    <row r="109" spans="1:8" ht="16" x14ac:dyDescent="0.2">
      <c r="A109" s="3" t="s">
        <v>308</v>
      </c>
      <c r="B109" s="3" t="s">
        <v>309</v>
      </c>
      <c r="C109" s="3" t="s">
        <v>245</v>
      </c>
      <c r="D109" s="4" t="s">
        <v>611</v>
      </c>
      <c r="E109" s="7" t="s">
        <v>24</v>
      </c>
      <c r="F109" s="7" t="s">
        <v>438</v>
      </c>
      <c r="G109" s="3" t="s">
        <v>580</v>
      </c>
      <c r="H109" s="5" t="s">
        <v>322</v>
      </c>
    </row>
    <row r="110" spans="1:8" ht="16" x14ac:dyDescent="0.2">
      <c r="A110" s="3" t="s">
        <v>308</v>
      </c>
      <c r="B110" s="3" t="s">
        <v>309</v>
      </c>
      <c r="C110" s="3" t="s">
        <v>247</v>
      </c>
      <c r="D110" s="4" t="s">
        <v>612</v>
      </c>
      <c r="E110" s="7" t="s">
        <v>435</v>
      </c>
      <c r="F110" s="7" t="s">
        <v>436</v>
      </c>
      <c r="G110" s="3" t="s">
        <v>311</v>
      </c>
      <c r="H110" s="5" t="s">
        <v>322</v>
      </c>
    </row>
    <row r="111" spans="1:8" ht="17" x14ac:dyDescent="0.2">
      <c r="A111" s="3" t="s">
        <v>308</v>
      </c>
      <c r="B111" s="3" t="s">
        <v>309</v>
      </c>
      <c r="C111" s="3" t="s">
        <v>336</v>
      </c>
      <c r="D111" s="4" t="s">
        <v>612</v>
      </c>
      <c r="E111" s="7" t="s">
        <v>412</v>
      </c>
      <c r="F111" s="7" t="s">
        <v>437</v>
      </c>
      <c r="G111" s="3" t="s">
        <v>329</v>
      </c>
      <c r="H111" s="5" t="s">
        <v>322</v>
      </c>
    </row>
    <row r="112" spans="1:8" ht="16" x14ac:dyDescent="0.2">
      <c r="A112" s="3" t="s">
        <v>308</v>
      </c>
      <c r="B112" s="3" t="s">
        <v>310</v>
      </c>
      <c r="C112" s="3" t="s">
        <v>245</v>
      </c>
      <c r="D112" s="4" t="s">
        <v>611</v>
      </c>
      <c r="E112" s="7" t="s">
        <v>25</v>
      </c>
      <c r="F112" s="7" t="s">
        <v>260</v>
      </c>
      <c r="G112" s="3" t="s">
        <v>316</v>
      </c>
      <c r="H112" s="5" t="s">
        <v>322</v>
      </c>
    </row>
    <row r="113" spans="1:8" ht="17" x14ac:dyDescent="0.2">
      <c r="A113" s="3" t="s">
        <v>308</v>
      </c>
      <c r="B113" s="3" t="s">
        <v>310</v>
      </c>
      <c r="C113" s="3" t="s">
        <v>336</v>
      </c>
      <c r="D113" s="4" t="s">
        <v>611</v>
      </c>
      <c r="E113" s="7" t="s">
        <v>26</v>
      </c>
      <c r="F113" s="7" t="s">
        <v>462</v>
      </c>
      <c r="G113" s="3" t="s">
        <v>578</v>
      </c>
      <c r="H113" s="5" t="s">
        <v>322</v>
      </c>
    </row>
    <row r="114" spans="1:8" ht="16" x14ac:dyDescent="0.2">
      <c r="A114" s="3" t="s">
        <v>308</v>
      </c>
      <c r="B114" s="3" t="s">
        <v>310</v>
      </c>
      <c r="C114" s="3" t="s">
        <v>246</v>
      </c>
      <c r="D114" s="4" t="s">
        <v>322</v>
      </c>
      <c r="E114" s="3" t="s">
        <v>27</v>
      </c>
      <c r="F114" s="7" t="s">
        <v>463</v>
      </c>
      <c r="G114" s="3" t="s">
        <v>466</v>
      </c>
      <c r="H114" s="5" t="s">
        <v>322</v>
      </c>
    </row>
    <row r="115" spans="1:8" ht="16" x14ac:dyDescent="0.2">
      <c r="A115" s="3" t="s">
        <v>308</v>
      </c>
      <c r="B115" s="3" t="s">
        <v>310</v>
      </c>
      <c r="C115" s="3" t="s">
        <v>246</v>
      </c>
      <c r="D115" s="4" t="s">
        <v>322</v>
      </c>
      <c r="E115" s="3" t="s">
        <v>28</v>
      </c>
      <c r="F115" s="3" t="s">
        <v>464</v>
      </c>
      <c r="G115" s="3" t="s">
        <v>316</v>
      </c>
      <c r="H115" s="5" t="s">
        <v>322</v>
      </c>
    </row>
    <row r="116" spans="1:8" ht="16" x14ac:dyDescent="0.2">
      <c r="A116" s="3" t="s">
        <v>308</v>
      </c>
      <c r="B116" s="3" t="s">
        <v>310</v>
      </c>
      <c r="C116" s="3" t="s">
        <v>246</v>
      </c>
      <c r="D116" s="4" t="s">
        <v>322</v>
      </c>
      <c r="E116" s="3" t="s">
        <v>29</v>
      </c>
      <c r="F116" s="3" t="s">
        <v>465</v>
      </c>
      <c r="G116" s="3" t="s">
        <v>334</v>
      </c>
      <c r="H116" s="5" t="s">
        <v>322</v>
      </c>
    </row>
    <row r="117" spans="1:8" ht="16" x14ac:dyDescent="0.2">
      <c r="A117" s="3" t="s">
        <v>308</v>
      </c>
      <c r="B117" s="3" t="s">
        <v>310</v>
      </c>
      <c r="C117" s="3" t="s">
        <v>245</v>
      </c>
      <c r="D117" s="4" t="s">
        <v>611</v>
      </c>
      <c r="E117" s="3" t="s">
        <v>30</v>
      </c>
      <c r="F117" s="3" t="s">
        <v>261</v>
      </c>
      <c r="G117" s="3" t="s">
        <v>329</v>
      </c>
      <c r="H117" s="5" t="s">
        <v>330</v>
      </c>
    </row>
    <row r="118" spans="1:8" ht="16" x14ac:dyDescent="0.2">
      <c r="A118" s="3" t="s">
        <v>308</v>
      </c>
      <c r="B118" s="3" t="s">
        <v>310</v>
      </c>
      <c r="C118" s="3" t="s">
        <v>245</v>
      </c>
      <c r="D118" s="4" t="s">
        <v>611</v>
      </c>
      <c r="E118" s="3" t="s">
        <v>31</v>
      </c>
      <c r="F118" s="3" t="s">
        <v>262</v>
      </c>
      <c r="G118" s="3" t="s">
        <v>316</v>
      </c>
      <c r="H118" s="5" t="s">
        <v>322</v>
      </c>
    </row>
    <row r="119" spans="1:8" ht="16" x14ac:dyDescent="0.2">
      <c r="A119" s="3" t="s">
        <v>308</v>
      </c>
      <c r="B119" s="3" t="s">
        <v>310</v>
      </c>
      <c r="C119" s="3" t="s">
        <v>245</v>
      </c>
      <c r="D119" s="4" t="s">
        <v>612</v>
      </c>
      <c r="E119" s="3" t="s">
        <v>32</v>
      </c>
      <c r="F119" s="3" t="s">
        <v>263</v>
      </c>
      <c r="G119" s="3" t="s">
        <v>329</v>
      </c>
      <c r="H119" s="5" t="s">
        <v>330</v>
      </c>
    </row>
    <row r="120" spans="1:8" ht="16" x14ac:dyDescent="0.2">
      <c r="A120" s="3" t="s">
        <v>308</v>
      </c>
      <c r="B120" s="3" t="s">
        <v>310</v>
      </c>
      <c r="C120" s="3" t="s">
        <v>245</v>
      </c>
      <c r="D120" s="4" t="s">
        <v>612</v>
      </c>
      <c r="E120" s="3" t="s">
        <v>33</v>
      </c>
      <c r="F120" s="3" t="s">
        <v>264</v>
      </c>
      <c r="G120" s="3" t="s">
        <v>316</v>
      </c>
      <c r="H120" s="5" t="s">
        <v>322</v>
      </c>
    </row>
    <row r="121" spans="1:8" ht="16" x14ac:dyDescent="0.2">
      <c r="A121" s="3" t="s">
        <v>308</v>
      </c>
      <c r="B121" s="3" t="s">
        <v>310</v>
      </c>
      <c r="C121" s="3" t="s">
        <v>245</v>
      </c>
      <c r="D121" s="4" t="s">
        <v>612</v>
      </c>
      <c r="E121" s="3" t="s">
        <v>34</v>
      </c>
      <c r="F121" s="3" t="s">
        <v>265</v>
      </c>
      <c r="G121" s="3" t="s">
        <v>329</v>
      </c>
      <c r="H121" s="5" t="s">
        <v>330</v>
      </c>
    </row>
    <row r="122" spans="1:8" ht="16" x14ac:dyDescent="0.2">
      <c r="A122" s="3" t="s">
        <v>308</v>
      </c>
      <c r="B122" s="3" t="s">
        <v>310</v>
      </c>
      <c r="C122" s="3" t="s">
        <v>245</v>
      </c>
      <c r="D122" s="4" t="s">
        <v>612</v>
      </c>
      <c r="E122" s="3" t="s">
        <v>35</v>
      </c>
      <c r="F122" s="3" t="s">
        <v>266</v>
      </c>
      <c r="G122" s="3" t="s">
        <v>316</v>
      </c>
      <c r="H122" s="5" t="s">
        <v>322</v>
      </c>
    </row>
    <row r="123" spans="1:8" ht="16" x14ac:dyDescent="0.2">
      <c r="A123" s="3" t="s">
        <v>308</v>
      </c>
      <c r="B123" s="3" t="s">
        <v>310</v>
      </c>
      <c r="C123" s="3" t="s">
        <v>245</v>
      </c>
      <c r="D123" s="4" t="s">
        <v>612</v>
      </c>
      <c r="E123" s="3" t="s">
        <v>36</v>
      </c>
      <c r="F123" s="3" t="s">
        <v>267</v>
      </c>
      <c r="G123" s="3" t="s">
        <v>329</v>
      </c>
      <c r="H123" s="5" t="s">
        <v>330</v>
      </c>
    </row>
    <row r="124" spans="1:8" ht="16" x14ac:dyDescent="0.2">
      <c r="A124" s="3" t="s">
        <v>308</v>
      </c>
      <c r="B124" s="3" t="s">
        <v>310</v>
      </c>
      <c r="C124" s="3" t="s">
        <v>245</v>
      </c>
      <c r="D124" s="4" t="s">
        <v>612</v>
      </c>
      <c r="E124" s="3" t="s">
        <v>37</v>
      </c>
      <c r="F124" s="3" t="s">
        <v>268</v>
      </c>
      <c r="G124" s="3" t="s">
        <v>316</v>
      </c>
      <c r="H124" s="5" t="s">
        <v>322</v>
      </c>
    </row>
    <row r="125" spans="1:8" ht="16" x14ac:dyDescent="0.2">
      <c r="A125" s="3" t="s">
        <v>308</v>
      </c>
      <c r="B125" s="3" t="s">
        <v>310</v>
      </c>
      <c r="C125" s="3" t="s">
        <v>245</v>
      </c>
      <c r="D125" s="4" t="s">
        <v>612</v>
      </c>
      <c r="E125" s="3" t="s">
        <v>38</v>
      </c>
      <c r="F125" s="3" t="s">
        <v>269</v>
      </c>
      <c r="G125" s="3" t="s">
        <v>329</v>
      </c>
      <c r="H125" s="5" t="s">
        <v>330</v>
      </c>
    </row>
    <row r="126" spans="1:8" ht="16" x14ac:dyDescent="0.2">
      <c r="A126" s="3" t="s">
        <v>308</v>
      </c>
      <c r="B126" s="3" t="s">
        <v>310</v>
      </c>
      <c r="C126" s="3" t="s">
        <v>245</v>
      </c>
      <c r="D126" s="4" t="s">
        <v>612</v>
      </c>
      <c r="E126" s="3" t="s">
        <v>39</v>
      </c>
      <c r="F126" s="3" t="s">
        <v>270</v>
      </c>
      <c r="G126" s="3" t="s">
        <v>316</v>
      </c>
      <c r="H126" s="5" t="s">
        <v>322</v>
      </c>
    </row>
    <row r="127" spans="1:8" ht="16" x14ac:dyDescent="0.2">
      <c r="A127" s="3" t="s">
        <v>308</v>
      </c>
      <c r="B127" s="3" t="s">
        <v>310</v>
      </c>
      <c r="C127" s="3" t="s">
        <v>246</v>
      </c>
      <c r="D127" s="4" t="s">
        <v>322</v>
      </c>
      <c r="E127" s="3" t="s">
        <v>40</v>
      </c>
      <c r="F127" s="3" t="s">
        <v>470</v>
      </c>
      <c r="G127" s="3" t="s">
        <v>316</v>
      </c>
      <c r="H127" s="5" t="s">
        <v>322</v>
      </c>
    </row>
    <row r="128" spans="1:8" ht="16" x14ac:dyDescent="0.2">
      <c r="A128" s="3" t="s">
        <v>308</v>
      </c>
      <c r="B128" s="3" t="s">
        <v>310</v>
      </c>
      <c r="C128" s="3" t="s">
        <v>246</v>
      </c>
      <c r="D128" s="4" t="s">
        <v>322</v>
      </c>
      <c r="E128" s="3" t="s">
        <v>41</v>
      </c>
      <c r="F128" s="3" t="s">
        <v>470</v>
      </c>
      <c r="G128" s="3" t="s">
        <v>316</v>
      </c>
      <c r="H128" s="5" t="s">
        <v>322</v>
      </c>
    </row>
    <row r="129" spans="1:8" ht="16" x14ac:dyDescent="0.2">
      <c r="A129" s="3" t="s">
        <v>308</v>
      </c>
      <c r="B129" s="3" t="s">
        <v>310</v>
      </c>
      <c r="C129" s="3" t="s">
        <v>246</v>
      </c>
      <c r="D129" s="4" t="s">
        <v>322</v>
      </c>
      <c r="E129" s="3" t="s">
        <v>42</v>
      </c>
      <c r="F129" s="3" t="s">
        <v>470</v>
      </c>
      <c r="G129" s="3" t="s">
        <v>316</v>
      </c>
      <c r="H129" s="5" t="s">
        <v>322</v>
      </c>
    </row>
    <row r="130" spans="1:8" ht="16" x14ac:dyDescent="0.2">
      <c r="A130" s="3" t="s">
        <v>308</v>
      </c>
      <c r="B130" s="3" t="s">
        <v>310</v>
      </c>
      <c r="C130" s="3" t="s">
        <v>246</v>
      </c>
      <c r="D130" s="4" t="s">
        <v>322</v>
      </c>
      <c r="E130" s="3" t="s">
        <v>43</v>
      </c>
      <c r="F130" s="3" t="s">
        <v>470</v>
      </c>
      <c r="G130" s="3" t="s">
        <v>316</v>
      </c>
      <c r="H130" s="5" t="s">
        <v>322</v>
      </c>
    </row>
    <row r="131" spans="1:8" ht="16" x14ac:dyDescent="0.2">
      <c r="A131" s="3" t="s">
        <v>308</v>
      </c>
      <c r="B131" s="3" t="s">
        <v>310</v>
      </c>
      <c r="C131" s="3" t="s">
        <v>246</v>
      </c>
      <c r="D131" s="4" t="s">
        <v>322</v>
      </c>
      <c r="E131" s="3" t="s">
        <v>44</v>
      </c>
      <c r="F131" s="3" t="s">
        <v>470</v>
      </c>
      <c r="G131" s="3" t="s">
        <v>316</v>
      </c>
      <c r="H131" s="5" t="s">
        <v>322</v>
      </c>
    </row>
    <row r="132" spans="1:8" ht="16" x14ac:dyDescent="0.2">
      <c r="A132" s="3" t="s">
        <v>308</v>
      </c>
      <c r="B132" s="3" t="s">
        <v>310</v>
      </c>
      <c r="C132" s="3" t="s">
        <v>246</v>
      </c>
      <c r="D132" s="4" t="s">
        <v>322</v>
      </c>
      <c r="E132" s="3" t="s">
        <v>45</v>
      </c>
      <c r="F132" s="3" t="s">
        <v>470</v>
      </c>
      <c r="G132" s="3" t="s">
        <v>316</v>
      </c>
      <c r="H132" s="5" t="s">
        <v>322</v>
      </c>
    </row>
    <row r="133" spans="1:8" ht="16" x14ac:dyDescent="0.2">
      <c r="A133" s="3" t="s">
        <v>308</v>
      </c>
      <c r="B133" s="3" t="s">
        <v>310</v>
      </c>
      <c r="C133" s="3" t="s">
        <v>246</v>
      </c>
      <c r="D133" s="4" t="s">
        <v>322</v>
      </c>
      <c r="E133" s="3" t="s">
        <v>46</v>
      </c>
      <c r="F133" s="3" t="s">
        <v>470</v>
      </c>
      <c r="G133" s="3" t="s">
        <v>316</v>
      </c>
      <c r="H133" s="5" t="s">
        <v>322</v>
      </c>
    </row>
    <row r="134" spans="1:8" ht="16" x14ac:dyDescent="0.2">
      <c r="A134" s="3" t="s">
        <v>308</v>
      </c>
      <c r="B134" s="3" t="s">
        <v>310</v>
      </c>
      <c r="C134" s="3" t="s">
        <v>246</v>
      </c>
      <c r="D134" s="4" t="s">
        <v>322</v>
      </c>
      <c r="E134" s="3" t="s">
        <v>47</v>
      </c>
      <c r="F134" s="3" t="s">
        <v>470</v>
      </c>
      <c r="G134" s="3" t="s">
        <v>316</v>
      </c>
      <c r="H134" s="5" t="s">
        <v>322</v>
      </c>
    </row>
    <row r="135" spans="1:8" ht="16" x14ac:dyDescent="0.2">
      <c r="A135" s="3" t="s">
        <v>308</v>
      </c>
      <c r="B135" s="3" t="s">
        <v>310</v>
      </c>
      <c r="C135" s="3" t="s">
        <v>246</v>
      </c>
      <c r="D135" s="4" t="s">
        <v>322</v>
      </c>
      <c r="E135" s="3" t="s">
        <v>48</v>
      </c>
      <c r="F135" s="3" t="s">
        <v>470</v>
      </c>
      <c r="G135" s="3" t="s">
        <v>316</v>
      </c>
      <c r="H135" s="5" t="s">
        <v>322</v>
      </c>
    </row>
    <row r="136" spans="1:8" ht="16" x14ac:dyDescent="0.2">
      <c r="A136" s="3" t="s">
        <v>308</v>
      </c>
      <c r="B136" s="3" t="s">
        <v>310</v>
      </c>
      <c r="C136" s="3" t="s">
        <v>246</v>
      </c>
      <c r="D136" s="4" t="s">
        <v>322</v>
      </c>
      <c r="E136" s="3" t="s">
        <v>49</v>
      </c>
      <c r="F136" s="3" t="s">
        <v>470</v>
      </c>
      <c r="G136" s="3" t="s">
        <v>316</v>
      </c>
      <c r="H136" s="5" t="s">
        <v>322</v>
      </c>
    </row>
    <row r="137" spans="1:8" ht="16" x14ac:dyDescent="0.2">
      <c r="A137" s="3" t="s">
        <v>308</v>
      </c>
      <c r="B137" s="3" t="s">
        <v>310</v>
      </c>
      <c r="C137" s="3" t="s">
        <v>246</v>
      </c>
      <c r="D137" s="4" t="s">
        <v>322</v>
      </c>
      <c r="E137" s="3" t="s">
        <v>50</v>
      </c>
      <c r="F137" s="3" t="s">
        <v>470</v>
      </c>
      <c r="G137" s="3" t="s">
        <v>316</v>
      </c>
      <c r="H137" s="5" t="s">
        <v>322</v>
      </c>
    </row>
    <row r="138" spans="1:8" ht="16" x14ac:dyDescent="0.2">
      <c r="A138" s="3" t="s">
        <v>308</v>
      </c>
      <c r="B138" s="3" t="s">
        <v>310</v>
      </c>
      <c r="C138" s="3" t="s">
        <v>246</v>
      </c>
      <c r="D138" s="4" t="s">
        <v>322</v>
      </c>
      <c r="E138" s="3" t="s">
        <v>51</v>
      </c>
      <c r="F138" s="3" t="s">
        <v>470</v>
      </c>
      <c r="G138" s="3" t="s">
        <v>316</v>
      </c>
      <c r="H138" s="5" t="s">
        <v>322</v>
      </c>
    </row>
    <row r="139" spans="1:8" ht="16" x14ac:dyDescent="0.2">
      <c r="A139" s="3" t="s">
        <v>308</v>
      </c>
      <c r="B139" s="3" t="s">
        <v>310</v>
      </c>
      <c r="C139" s="3" t="s">
        <v>246</v>
      </c>
      <c r="D139" s="4" t="s">
        <v>322</v>
      </c>
      <c r="E139" s="3" t="s">
        <v>52</v>
      </c>
      <c r="F139" s="3" t="s">
        <v>470</v>
      </c>
      <c r="G139" s="3" t="s">
        <v>316</v>
      </c>
      <c r="H139" s="5" t="s">
        <v>322</v>
      </c>
    </row>
    <row r="140" spans="1:8" ht="16" x14ac:dyDescent="0.2">
      <c r="A140" s="3" t="s">
        <v>308</v>
      </c>
      <c r="B140" s="3" t="s">
        <v>310</v>
      </c>
      <c r="C140" s="3" t="s">
        <v>246</v>
      </c>
      <c r="D140" s="4" t="s">
        <v>322</v>
      </c>
      <c r="E140" s="3" t="s">
        <v>53</v>
      </c>
      <c r="F140" s="3" t="s">
        <v>470</v>
      </c>
      <c r="G140" s="3" t="s">
        <v>316</v>
      </c>
      <c r="H140" s="5" t="s">
        <v>322</v>
      </c>
    </row>
    <row r="141" spans="1:8" ht="16" x14ac:dyDescent="0.2">
      <c r="A141" s="3" t="s">
        <v>308</v>
      </c>
      <c r="B141" s="3" t="s">
        <v>310</v>
      </c>
      <c r="C141" s="3" t="s">
        <v>246</v>
      </c>
      <c r="D141" s="4" t="s">
        <v>322</v>
      </c>
      <c r="E141" s="3" t="s">
        <v>54</v>
      </c>
      <c r="F141" s="3" t="s">
        <v>470</v>
      </c>
      <c r="G141" s="3" t="s">
        <v>316</v>
      </c>
      <c r="H141" s="5" t="s">
        <v>322</v>
      </c>
    </row>
    <row r="142" spans="1:8" ht="16" x14ac:dyDescent="0.2">
      <c r="A142" s="3" t="s">
        <v>308</v>
      </c>
      <c r="B142" s="3" t="s">
        <v>310</v>
      </c>
      <c r="C142" s="3" t="s">
        <v>246</v>
      </c>
      <c r="D142" s="4" t="s">
        <v>322</v>
      </c>
      <c r="E142" s="3" t="s">
        <v>55</v>
      </c>
      <c r="F142" s="3" t="s">
        <v>470</v>
      </c>
      <c r="G142" s="3" t="s">
        <v>316</v>
      </c>
      <c r="H142" s="5" t="s">
        <v>322</v>
      </c>
    </row>
    <row r="143" spans="1:8" ht="16" x14ac:dyDescent="0.2">
      <c r="A143" s="3" t="s">
        <v>308</v>
      </c>
      <c r="B143" s="3" t="s">
        <v>310</v>
      </c>
      <c r="C143" s="3" t="s">
        <v>246</v>
      </c>
      <c r="D143" s="4" t="s">
        <v>322</v>
      </c>
      <c r="E143" s="3" t="s">
        <v>56</v>
      </c>
      <c r="F143" s="3" t="s">
        <v>470</v>
      </c>
      <c r="G143" s="3" t="s">
        <v>316</v>
      </c>
      <c r="H143" s="5" t="s">
        <v>322</v>
      </c>
    </row>
    <row r="144" spans="1:8" ht="16" x14ac:dyDescent="0.2">
      <c r="A144" s="3" t="s">
        <v>308</v>
      </c>
      <c r="B144" s="3" t="s">
        <v>310</v>
      </c>
      <c r="C144" s="3" t="s">
        <v>246</v>
      </c>
      <c r="D144" s="4" t="s">
        <v>322</v>
      </c>
      <c r="E144" s="3" t="s">
        <v>57</v>
      </c>
      <c r="F144" s="3" t="s">
        <v>470</v>
      </c>
      <c r="G144" s="3" t="s">
        <v>316</v>
      </c>
      <c r="H144" s="5" t="s">
        <v>322</v>
      </c>
    </row>
    <row r="145" spans="1:8" ht="16" x14ac:dyDescent="0.2">
      <c r="A145" s="3" t="s">
        <v>308</v>
      </c>
      <c r="B145" s="3" t="s">
        <v>310</v>
      </c>
      <c r="C145" s="3" t="s">
        <v>246</v>
      </c>
      <c r="D145" s="4" t="s">
        <v>322</v>
      </c>
      <c r="E145" s="3" t="s">
        <v>58</v>
      </c>
      <c r="F145" s="3" t="s">
        <v>470</v>
      </c>
      <c r="G145" s="3" t="s">
        <v>316</v>
      </c>
      <c r="H145" s="5" t="s">
        <v>322</v>
      </c>
    </row>
    <row r="146" spans="1:8" ht="16" x14ac:dyDescent="0.2">
      <c r="A146" s="3" t="s">
        <v>308</v>
      </c>
      <c r="B146" s="3" t="s">
        <v>310</v>
      </c>
      <c r="C146" s="3" t="s">
        <v>246</v>
      </c>
      <c r="D146" s="4" t="s">
        <v>322</v>
      </c>
      <c r="E146" s="7" t="s">
        <v>590</v>
      </c>
      <c r="F146" s="3" t="s">
        <v>470</v>
      </c>
      <c r="G146" s="3" t="s">
        <v>316</v>
      </c>
      <c r="H146" s="5" t="s">
        <v>322</v>
      </c>
    </row>
    <row r="147" spans="1:8" ht="16" x14ac:dyDescent="0.2">
      <c r="A147" s="3" t="s">
        <v>308</v>
      </c>
      <c r="B147" s="3" t="s">
        <v>310</v>
      </c>
      <c r="C147" s="3" t="s">
        <v>246</v>
      </c>
      <c r="D147" s="4" t="s">
        <v>322</v>
      </c>
      <c r="E147" s="3" t="s">
        <v>582</v>
      </c>
      <c r="F147" s="3" t="s">
        <v>470</v>
      </c>
      <c r="G147" s="3" t="s">
        <v>316</v>
      </c>
      <c r="H147" s="5" t="s">
        <v>322</v>
      </c>
    </row>
    <row r="148" spans="1:8" ht="16" x14ac:dyDescent="0.2">
      <c r="A148" s="3" t="s">
        <v>308</v>
      </c>
      <c r="B148" s="3" t="s">
        <v>310</v>
      </c>
      <c r="C148" s="3" t="s">
        <v>246</v>
      </c>
      <c r="D148" s="4" t="s">
        <v>322</v>
      </c>
      <c r="E148" s="3" t="s">
        <v>583</v>
      </c>
      <c r="F148" s="3" t="s">
        <v>470</v>
      </c>
      <c r="G148" s="3" t="s">
        <v>316</v>
      </c>
      <c r="H148" s="5" t="s">
        <v>322</v>
      </c>
    </row>
    <row r="149" spans="1:8" ht="16" x14ac:dyDescent="0.2">
      <c r="A149" s="3" t="s">
        <v>308</v>
      </c>
      <c r="B149" s="3" t="s">
        <v>310</v>
      </c>
      <c r="C149" s="3" t="s">
        <v>246</v>
      </c>
      <c r="D149" s="4" t="s">
        <v>322</v>
      </c>
      <c r="E149" s="7" t="s">
        <v>584</v>
      </c>
      <c r="F149" s="3" t="s">
        <v>470</v>
      </c>
      <c r="G149" s="3" t="s">
        <v>316</v>
      </c>
      <c r="H149" s="5" t="s">
        <v>322</v>
      </c>
    </row>
    <row r="150" spans="1:8" ht="16" x14ac:dyDescent="0.2">
      <c r="A150" s="3" t="s">
        <v>308</v>
      </c>
      <c r="B150" s="3" t="s">
        <v>310</v>
      </c>
      <c r="C150" s="3" t="s">
        <v>246</v>
      </c>
      <c r="D150" s="4" t="s">
        <v>322</v>
      </c>
      <c r="E150" s="3" t="s">
        <v>585</v>
      </c>
      <c r="F150" s="3" t="s">
        <v>470</v>
      </c>
      <c r="G150" s="3" t="s">
        <v>316</v>
      </c>
      <c r="H150" s="5" t="s">
        <v>322</v>
      </c>
    </row>
    <row r="151" spans="1:8" ht="16" x14ac:dyDescent="0.2">
      <c r="A151" s="3" t="s">
        <v>308</v>
      </c>
      <c r="B151" s="3" t="s">
        <v>310</v>
      </c>
      <c r="C151" s="3" t="s">
        <v>246</v>
      </c>
      <c r="D151" s="4" t="s">
        <v>322</v>
      </c>
      <c r="E151" s="3" t="s">
        <v>586</v>
      </c>
      <c r="F151" s="3" t="s">
        <v>470</v>
      </c>
      <c r="G151" s="3" t="s">
        <v>316</v>
      </c>
      <c r="H151" s="5" t="s">
        <v>322</v>
      </c>
    </row>
    <row r="152" spans="1:8" ht="16" x14ac:dyDescent="0.2">
      <c r="A152" s="3" t="s">
        <v>308</v>
      </c>
      <c r="B152" s="3" t="s">
        <v>310</v>
      </c>
      <c r="C152" s="3" t="s">
        <v>246</v>
      </c>
      <c r="D152" s="4" t="s">
        <v>322</v>
      </c>
      <c r="E152" s="3" t="s">
        <v>587</v>
      </c>
      <c r="F152" s="3" t="s">
        <v>470</v>
      </c>
      <c r="G152" s="3" t="s">
        <v>316</v>
      </c>
      <c r="H152" s="5" t="s">
        <v>322</v>
      </c>
    </row>
    <row r="153" spans="1:8" ht="16" x14ac:dyDescent="0.2">
      <c r="A153" s="3" t="s">
        <v>308</v>
      </c>
      <c r="B153" s="3" t="s">
        <v>310</v>
      </c>
      <c r="C153" s="3" t="s">
        <v>246</v>
      </c>
      <c r="D153" s="4" t="s">
        <v>322</v>
      </c>
      <c r="E153" s="3" t="s">
        <v>588</v>
      </c>
      <c r="F153" s="3" t="s">
        <v>470</v>
      </c>
      <c r="G153" s="3" t="s">
        <v>316</v>
      </c>
      <c r="H153" s="5" t="s">
        <v>322</v>
      </c>
    </row>
    <row r="154" spans="1:8" ht="16" x14ac:dyDescent="0.2">
      <c r="A154" s="3" t="s">
        <v>308</v>
      </c>
      <c r="B154" s="3" t="s">
        <v>310</v>
      </c>
      <c r="C154" s="3" t="s">
        <v>246</v>
      </c>
      <c r="D154" s="4" t="s">
        <v>322</v>
      </c>
      <c r="E154" s="3" t="s">
        <v>589</v>
      </c>
      <c r="F154" s="3" t="s">
        <v>470</v>
      </c>
      <c r="G154" s="3" t="s">
        <v>316</v>
      </c>
      <c r="H154" s="5" t="s">
        <v>322</v>
      </c>
    </row>
    <row r="155" spans="1:8" ht="16" x14ac:dyDescent="0.2">
      <c r="A155" s="3" t="s">
        <v>308</v>
      </c>
      <c r="B155" s="3" t="s">
        <v>310</v>
      </c>
      <c r="C155" s="3" t="s">
        <v>246</v>
      </c>
      <c r="D155" s="4" t="s">
        <v>322</v>
      </c>
      <c r="E155" s="3" t="s">
        <v>206</v>
      </c>
      <c r="F155" s="3" t="s">
        <v>470</v>
      </c>
      <c r="G155" s="3" t="s">
        <v>316</v>
      </c>
      <c r="H155" s="5" t="s">
        <v>322</v>
      </c>
    </row>
    <row r="156" spans="1:8" ht="16" x14ac:dyDescent="0.2">
      <c r="A156" s="3" t="s">
        <v>308</v>
      </c>
      <c r="B156" s="3" t="s">
        <v>310</v>
      </c>
      <c r="C156" s="3" t="s">
        <v>246</v>
      </c>
      <c r="D156" s="4" t="s">
        <v>322</v>
      </c>
      <c r="E156" s="3" t="s">
        <v>207</v>
      </c>
      <c r="F156" s="3" t="s">
        <v>470</v>
      </c>
      <c r="G156" s="3" t="s">
        <v>316</v>
      </c>
      <c r="H156" s="5" t="s">
        <v>322</v>
      </c>
    </row>
    <row r="157" spans="1:8" ht="16" x14ac:dyDescent="0.2">
      <c r="A157" s="3" t="s">
        <v>308</v>
      </c>
      <c r="B157" s="3" t="s">
        <v>310</v>
      </c>
      <c r="C157" s="3" t="s">
        <v>246</v>
      </c>
      <c r="D157" s="4" t="s">
        <v>322</v>
      </c>
      <c r="E157" s="3" t="s">
        <v>208</v>
      </c>
      <c r="F157" s="3" t="s">
        <v>471</v>
      </c>
      <c r="G157" s="3" t="s">
        <v>578</v>
      </c>
      <c r="H157" s="5" t="s">
        <v>322</v>
      </c>
    </row>
    <row r="158" spans="1:8" ht="16" x14ac:dyDescent="0.2">
      <c r="A158" s="3" t="s">
        <v>308</v>
      </c>
      <c r="B158" s="3" t="s">
        <v>310</v>
      </c>
      <c r="C158" s="3" t="s">
        <v>246</v>
      </c>
      <c r="D158" s="4" t="s">
        <v>322</v>
      </c>
      <c r="E158" s="3" t="s">
        <v>209</v>
      </c>
      <c r="F158" s="3" t="s">
        <v>471</v>
      </c>
      <c r="G158" s="3" t="s">
        <v>578</v>
      </c>
      <c r="H158" s="5" t="s">
        <v>322</v>
      </c>
    </row>
    <row r="159" spans="1:8" ht="16" x14ac:dyDescent="0.2">
      <c r="A159" s="3" t="s">
        <v>308</v>
      </c>
      <c r="B159" s="3" t="s">
        <v>310</v>
      </c>
      <c r="C159" s="3" t="s">
        <v>246</v>
      </c>
      <c r="D159" s="4" t="s">
        <v>322</v>
      </c>
      <c r="E159" s="3" t="s">
        <v>210</v>
      </c>
      <c r="F159" s="3" t="s">
        <v>471</v>
      </c>
      <c r="G159" s="3" t="s">
        <v>578</v>
      </c>
      <c r="H159" s="5" t="s">
        <v>322</v>
      </c>
    </row>
    <row r="160" spans="1:8" ht="16" x14ac:dyDescent="0.2">
      <c r="A160" s="3" t="s">
        <v>308</v>
      </c>
      <c r="B160" s="3" t="s">
        <v>310</v>
      </c>
      <c r="C160" s="3" t="s">
        <v>246</v>
      </c>
      <c r="D160" s="4" t="s">
        <v>322</v>
      </c>
      <c r="E160" s="3" t="s">
        <v>211</v>
      </c>
      <c r="F160" s="3" t="s">
        <v>471</v>
      </c>
      <c r="G160" s="3" t="s">
        <v>578</v>
      </c>
      <c r="H160" s="5" t="s">
        <v>322</v>
      </c>
    </row>
    <row r="161" spans="1:8" ht="16" x14ac:dyDescent="0.2">
      <c r="A161" s="3" t="s">
        <v>308</v>
      </c>
      <c r="B161" s="3" t="s">
        <v>310</v>
      </c>
      <c r="C161" s="3" t="s">
        <v>246</v>
      </c>
      <c r="D161" s="4" t="s">
        <v>322</v>
      </c>
      <c r="E161" s="3" t="s">
        <v>212</v>
      </c>
      <c r="F161" s="3" t="s">
        <v>471</v>
      </c>
      <c r="G161" s="3" t="s">
        <v>578</v>
      </c>
      <c r="H161" s="5" t="s">
        <v>322</v>
      </c>
    </row>
    <row r="162" spans="1:8" ht="16" x14ac:dyDescent="0.2">
      <c r="A162" s="3" t="s">
        <v>308</v>
      </c>
      <c r="B162" s="3" t="s">
        <v>310</v>
      </c>
      <c r="C162" s="3" t="s">
        <v>246</v>
      </c>
      <c r="D162" s="4" t="s">
        <v>322</v>
      </c>
      <c r="E162" s="3" t="s">
        <v>213</v>
      </c>
      <c r="F162" s="3" t="s">
        <v>471</v>
      </c>
      <c r="G162" s="3" t="s">
        <v>578</v>
      </c>
      <c r="H162" s="5" t="s">
        <v>322</v>
      </c>
    </row>
    <row r="163" spans="1:8" ht="16" x14ac:dyDescent="0.2">
      <c r="A163" s="3" t="s">
        <v>308</v>
      </c>
      <c r="B163" s="3" t="s">
        <v>310</v>
      </c>
      <c r="C163" s="3" t="s">
        <v>246</v>
      </c>
      <c r="D163" s="4" t="s">
        <v>322</v>
      </c>
      <c r="E163" s="3" t="s">
        <v>214</v>
      </c>
      <c r="F163" s="3" t="s">
        <v>471</v>
      </c>
      <c r="G163" s="3" t="s">
        <v>578</v>
      </c>
      <c r="H163" s="5" t="s">
        <v>322</v>
      </c>
    </row>
    <row r="164" spans="1:8" ht="16" x14ac:dyDescent="0.2">
      <c r="A164" s="3" t="s">
        <v>308</v>
      </c>
      <c r="B164" s="3" t="s">
        <v>310</v>
      </c>
      <c r="C164" s="3" t="s">
        <v>246</v>
      </c>
      <c r="D164" s="4" t="s">
        <v>322</v>
      </c>
      <c r="E164" s="3" t="s">
        <v>215</v>
      </c>
      <c r="F164" s="3" t="s">
        <v>471</v>
      </c>
      <c r="G164" s="3" t="s">
        <v>578</v>
      </c>
      <c r="H164" s="5" t="s">
        <v>322</v>
      </c>
    </row>
    <row r="165" spans="1:8" ht="16" x14ac:dyDescent="0.2">
      <c r="A165" s="3" t="s">
        <v>308</v>
      </c>
      <c r="B165" s="3" t="s">
        <v>310</v>
      </c>
      <c r="C165" s="3" t="s">
        <v>246</v>
      </c>
      <c r="D165" s="4" t="s">
        <v>322</v>
      </c>
      <c r="E165" s="3" t="s">
        <v>216</v>
      </c>
      <c r="F165" s="3" t="s">
        <v>471</v>
      </c>
      <c r="G165" s="3" t="s">
        <v>578</v>
      </c>
      <c r="H165" s="5" t="s">
        <v>322</v>
      </c>
    </row>
    <row r="166" spans="1:8" ht="16" x14ac:dyDescent="0.2">
      <c r="A166" s="3" t="s">
        <v>308</v>
      </c>
      <c r="B166" s="3" t="s">
        <v>310</v>
      </c>
      <c r="C166" s="3" t="s">
        <v>246</v>
      </c>
      <c r="D166" s="4" t="s">
        <v>322</v>
      </c>
      <c r="E166" s="3" t="s">
        <v>217</v>
      </c>
      <c r="F166" s="3" t="s">
        <v>471</v>
      </c>
      <c r="G166" s="3" t="s">
        <v>578</v>
      </c>
      <c r="H166" s="5" t="s">
        <v>322</v>
      </c>
    </row>
    <row r="167" spans="1:8" ht="16" x14ac:dyDescent="0.2">
      <c r="A167" s="3" t="s">
        <v>308</v>
      </c>
      <c r="B167" s="3" t="s">
        <v>310</v>
      </c>
      <c r="C167" s="3" t="s">
        <v>246</v>
      </c>
      <c r="D167" s="4" t="s">
        <v>322</v>
      </c>
      <c r="E167" s="3" t="s">
        <v>218</v>
      </c>
      <c r="F167" s="3" t="s">
        <v>471</v>
      </c>
      <c r="G167" s="3" t="s">
        <v>578</v>
      </c>
      <c r="H167" s="5" t="s">
        <v>322</v>
      </c>
    </row>
    <row r="168" spans="1:8" ht="16" x14ac:dyDescent="0.2">
      <c r="A168" s="3" t="s">
        <v>308</v>
      </c>
      <c r="B168" s="3" t="s">
        <v>310</v>
      </c>
      <c r="C168" s="3" t="s">
        <v>246</v>
      </c>
      <c r="D168" s="4" t="s">
        <v>322</v>
      </c>
      <c r="E168" s="3" t="s">
        <v>219</v>
      </c>
      <c r="F168" s="3" t="s">
        <v>471</v>
      </c>
      <c r="G168" s="3" t="s">
        <v>578</v>
      </c>
      <c r="H168" s="5" t="s">
        <v>322</v>
      </c>
    </row>
    <row r="169" spans="1:8" ht="16" x14ac:dyDescent="0.2">
      <c r="A169" s="3" t="s">
        <v>308</v>
      </c>
      <c r="B169" s="3" t="s">
        <v>310</v>
      </c>
      <c r="C169" s="3" t="s">
        <v>246</v>
      </c>
      <c r="D169" s="4" t="s">
        <v>322</v>
      </c>
      <c r="E169" s="3" t="s">
        <v>220</v>
      </c>
      <c r="F169" s="3" t="s">
        <v>471</v>
      </c>
      <c r="G169" s="3" t="s">
        <v>578</v>
      </c>
      <c r="H169" s="5" t="s">
        <v>322</v>
      </c>
    </row>
    <row r="170" spans="1:8" ht="16" x14ac:dyDescent="0.2">
      <c r="A170" s="3" t="s">
        <v>308</v>
      </c>
      <c r="B170" s="3" t="s">
        <v>310</v>
      </c>
      <c r="C170" s="3" t="s">
        <v>246</v>
      </c>
      <c r="D170" s="4" t="s">
        <v>322</v>
      </c>
      <c r="E170" s="3" t="s">
        <v>221</v>
      </c>
      <c r="F170" s="3" t="s">
        <v>471</v>
      </c>
      <c r="G170" s="3" t="s">
        <v>578</v>
      </c>
      <c r="H170" s="5" t="s">
        <v>322</v>
      </c>
    </row>
    <row r="171" spans="1:8" ht="16" x14ac:dyDescent="0.2">
      <c r="A171" s="3" t="s">
        <v>308</v>
      </c>
      <c r="B171" s="3" t="s">
        <v>310</v>
      </c>
      <c r="C171" s="3" t="s">
        <v>246</v>
      </c>
      <c r="D171" s="4" t="s">
        <v>322</v>
      </c>
      <c r="E171" s="3" t="s">
        <v>222</v>
      </c>
      <c r="F171" s="3" t="s">
        <v>471</v>
      </c>
      <c r="G171" s="3" t="s">
        <v>578</v>
      </c>
      <c r="H171" s="5" t="s">
        <v>322</v>
      </c>
    </row>
    <row r="172" spans="1:8" ht="16" x14ac:dyDescent="0.2">
      <c r="A172" s="3" t="s">
        <v>308</v>
      </c>
      <c r="B172" s="3" t="s">
        <v>310</v>
      </c>
      <c r="C172" s="3" t="s">
        <v>246</v>
      </c>
      <c r="D172" s="4" t="s">
        <v>322</v>
      </c>
      <c r="E172" s="3" t="s">
        <v>223</v>
      </c>
      <c r="F172" s="3" t="s">
        <v>471</v>
      </c>
      <c r="G172" s="3" t="s">
        <v>578</v>
      </c>
      <c r="H172" s="5" t="s">
        <v>322</v>
      </c>
    </row>
    <row r="173" spans="1:8" ht="16" x14ac:dyDescent="0.2">
      <c r="A173" s="3" t="s">
        <v>308</v>
      </c>
      <c r="B173" s="3" t="s">
        <v>310</v>
      </c>
      <c r="C173" s="3" t="s">
        <v>246</v>
      </c>
      <c r="D173" s="4" t="s">
        <v>322</v>
      </c>
      <c r="E173" s="3" t="s">
        <v>224</v>
      </c>
      <c r="F173" s="3" t="s">
        <v>471</v>
      </c>
      <c r="G173" s="3" t="s">
        <v>578</v>
      </c>
      <c r="H173" s="5" t="s">
        <v>322</v>
      </c>
    </row>
    <row r="174" spans="1:8" ht="16" x14ac:dyDescent="0.2">
      <c r="A174" s="3" t="s">
        <v>308</v>
      </c>
      <c r="B174" s="3" t="s">
        <v>310</v>
      </c>
      <c r="C174" s="3" t="s">
        <v>246</v>
      </c>
      <c r="D174" s="4" t="s">
        <v>322</v>
      </c>
      <c r="E174" s="3" t="s">
        <v>225</v>
      </c>
      <c r="F174" s="3" t="s">
        <v>471</v>
      </c>
      <c r="G174" s="3" t="s">
        <v>578</v>
      </c>
      <c r="H174" s="5" t="s">
        <v>322</v>
      </c>
    </row>
    <row r="175" spans="1:8" ht="16" x14ac:dyDescent="0.2">
      <c r="A175" s="3" t="s">
        <v>308</v>
      </c>
      <c r="B175" s="3" t="s">
        <v>310</v>
      </c>
      <c r="C175" s="3" t="s">
        <v>246</v>
      </c>
      <c r="D175" s="4" t="s">
        <v>322</v>
      </c>
      <c r="E175" s="3" t="s">
        <v>226</v>
      </c>
      <c r="F175" s="3" t="s">
        <v>471</v>
      </c>
      <c r="G175" s="3" t="s">
        <v>578</v>
      </c>
      <c r="H175" s="5" t="s">
        <v>322</v>
      </c>
    </row>
    <row r="176" spans="1:8" ht="16" x14ac:dyDescent="0.2">
      <c r="A176" s="3" t="s">
        <v>308</v>
      </c>
      <c r="B176" s="3" t="s">
        <v>310</v>
      </c>
      <c r="C176" s="3" t="s">
        <v>246</v>
      </c>
      <c r="D176" s="4" t="s">
        <v>322</v>
      </c>
      <c r="E176" s="3" t="s">
        <v>227</v>
      </c>
      <c r="F176" s="3" t="s">
        <v>471</v>
      </c>
      <c r="G176" s="3" t="s">
        <v>578</v>
      </c>
      <c r="H176" s="5" t="s">
        <v>322</v>
      </c>
    </row>
    <row r="177" spans="1:8" ht="16" x14ac:dyDescent="0.2">
      <c r="A177" s="3" t="s">
        <v>308</v>
      </c>
      <c r="B177" s="3" t="s">
        <v>310</v>
      </c>
      <c r="C177" s="3" t="s">
        <v>246</v>
      </c>
      <c r="D177" s="4" t="s">
        <v>322</v>
      </c>
      <c r="E177" s="3" t="s">
        <v>228</v>
      </c>
      <c r="F177" s="3" t="s">
        <v>471</v>
      </c>
      <c r="G177" s="3" t="s">
        <v>578</v>
      </c>
      <c r="H177" s="5" t="s">
        <v>322</v>
      </c>
    </row>
    <row r="178" spans="1:8" ht="16" x14ac:dyDescent="0.2">
      <c r="A178" s="3" t="s">
        <v>308</v>
      </c>
      <c r="B178" s="3" t="s">
        <v>310</v>
      </c>
      <c r="C178" s="3" t="s">
        <v>246</v>
      </c>
      <c r="D178" s="4" t="s">
        <v>322</v>
      </c>
      <c r="E178" s="3" t="s">
        <v>229</v>
      </c>
      <c r="F178" s="3" t="s">
        <v>471</v>
      </c>
      <c r="G178" s="3" t="s">
        <v>578</v>
      </c>
      <c r="H178" s="5" t="s">
        <v>322</v>
      </c>
    </row>
    <row r="179" spans="1:8" ht="16" x14ac:dyDescent="0.2">
      <c r="A179" s="3" t="s">
        <v>308</v>
      </c>
      <c r="B179" s="3" t="s">
        <v>310</v>
      </c>
      <c r="C179" s="3" t="s">
        <v>246</v>
      </c>
      <c r="D179" s="4" t="s">
        <v>322</v>
      </c>
      <c r="E179" s="3" t="s">
        <v>230</v>
      </c>
      <c r="F179" s="3" t="s">
        <v>471</v>
      </c>
      <c r="G179" s="3" t="s">
        <v>578</v>
      </c>
      <c r="H179" s="5" t="s">
        <v>322</v>
      </c>
    </row>
    <row r="180" spans="1:8" ht="16" x14ac:dyDescent="0.2">
      <c r="A180" s="3" t="s">
        <v>308</v>
      </c>
      <c r="B180" s="3" t="s">
        <v>310</v>
      </c>
      <c r="C180" s="3" t="s">
        <v>246</v>
      </c>
      <c r="D180" s="4" t="s">
        <v>322</v>
      </c>
      <c r="E180" s="3" t="s">
        <v>231</v>
      </c>
      <c r="F180" s="3" t="s">
        <v>471</v>
      </c>
      <c r="G180" s="3" t="s">
        <v>578</v>
      </c>
      <c r="H180" s="5" t="s">
        <v>322</v>
      </c>
    </row>
    <row r="181" spans="1:8" ht="16" x14ac:dyDescent="0.2">
      <c r="A181" s="3" t="s">
        <v>308</v>
      </c>
      <c r="B181" s="3" t="s">
        <v>310</v>
      </c>
      <c r="C181" s="3" t="s">
        <v>246</v>
      </c>
      <c r="D181" s="4" t="s">
        <v>322</v>
      </c>
      <c r="E181" s="3" t="s">
        <v>232</v>
      </c>
      <c r="F181" s="3" t="s">
        <v>471</v>
      </c>
      <c r="G181" s="3" t="s">
        <v>578</v>
      </c>
      <c r="H181" s="5" t="s">
        <v>322</v>
      </c>
    </row>
    <row r="182" spans="1:8" ht="16" x14ac:dyDescent="0.2">
      <c r="A182" s="3" t="s">
        <v>308</v>
      </c>
      <c r="B182" s="3" t="s">
        <v>310</v>
      </c>
      <c r="C182" s="3" t="s">
        <v>246</v>
      </c>
      <c r="D182" s="4" t="s">
        <v>322</v>
      </c>
      <c r="E182" s="3" t="s">
        <v>233</v>
      </c>
      <c r="F182" s="3" t="s">
        <v>471</v>
      </c>
      <c r="G182" s="3" t="s">
        <v>578</v>
      </c>
      <c r="H182" s="5" t="s">
        <v>322</v>
      </c>
    </row>
    <row r="183" spans="1:8" ht="16" x14ac:dyDescent="0.2">
      <c r="A183" s="3" t="s">
        <v>308</v>
      </c>
      <c r="B183" s="3" t="s">
        <v>310</v>
      </c>
      <c r="C183" s="3" t="s">
        <v>246</v>
      </c>
      <c r="D183" s="4" t="s">
        <v>322</v>
      </c>
      <c r="E183" s="3" t="s">
        <v>234</v>
      </c>
      <c r="F183" s="3" t="s">
        <v>471</v>
      </c>
      <c r="G183" s="3" t="s">
        <v>578</v>
      </c>
      <c r="H183" s="5" t="s">
        <v>322</v>
      </c>
    </row>
    <row r="184" spans="1:8" ht="16" x14ac:dyDescent="0.2">
      <c r="A184" s="3" t="s">
        <v>308</v>
      </c>
      <c r="B184" s="3" t="s">
        <v>310</v>
      </c>
      <c r="C184" s="3" t="s">
        <v>246</v>
      </c>
      <c r="D184" s="4" t="s">
        <v>322</v>
      </c>
      <c r="E184" s="3" t="s">
        <v>235</v>
      </c>
      <c r="F184" s="3" t="s">
        <v>471</v>
      </c>
      <c r="G184" s="3" t="s">
        <v>578</v>
      </c>
      <c r="H184" s="5" t="s">
        <v>322</v>
      </c>
    </row>
    <row r="185" spans="1:8" ht="17" x14ac:dyDescent="0.2">
      <c r="A185" s="3" t="s">
        <v>243</v>
      </c>
      <c r="B185" s="3" t="s">
        <v>459</v>
      </c>
      <c r="C185" s="3" t="s">
        <v>335</v>
      </c>
      <c r="D185" s="4" t="s">
        <v>611</v>
      </c>
      <c r="E185" s="3" t="s">
        <v>92</v>
      </c>
      <c r="F185" s="3" t="s">
        <v>500</v>
      </c>
      <c r="G185" s="3" t="s">
        <v>581</v>
      </c>
      <c r="H185" s="5" t="s">
        <v>322</v>
      </c>
    </row>
    <row r="186" spans="1:8" ht="17" x14ac:dyDescent="0.2">
      <c r="A186" s="3" t="s">
        <v>243</v>
      </c>
      <c r="B186" s="3" t="s">
        <v>459</v>
      </c>
      <c r="C186" s="3" t="s">
        <v>335</v>
      </c>
      <c r="D186" s="4" t="s">
        <v>322</v>
      </c>
      <c r="E186" s="10" t="s">
        <v>572</v>
      </c>
      <c r="F186" s="3" t="s">
        <v>571</v>
      </c>
      <c r="G186" s="3" t="s">
        <v>581</v>
      </c>
      <c r="H186" s="5" t="s">
        <v>322</v>
      </c>
    </row>
    <row r="187" spans="1:8" ht="17" x14ac:dyDescent="0.2">
      <c r="A187" s="3" t="s">
        <v>243</v>
      </c>
      <c r="B187" s="3" t="s">
        <v>459</v>
      </c>
      <c r="C187" s="3" t="s">
        <v>335</v>
      </c>
      <c r="D187" s="4" t="s">
        <v>611</v>
      </c>
      <c r="E187" s="3" t="s">
        <v>93</v>
      </c>
      <c r="F187" s="3" t="s">
        <v>472</v>
      </c>
      <c r="G187" s="3" t="s">
        <v>473</v>
      </c>
      <c r="H187" s="5" t="s">
        <v>322</v>
      </c>
    </row>
    <row r="188" spans="1:8" ht="17" x14ac:dyDescent="0.2">
      <c r="A188" s="3" t="s">
        <v>243</v>
      </c>
      <c r="B188" s="3" t="s">
        <v>459</v>
      </c>
      <c r="C188" s="3" t="s">
        <v>335</v>
      </c>
      <c r="D188" s="4" t="s">
        <v>322</v>
      </c>
      <c r="E188" s="10" t="s">
        <v>573</v>
      </c>
      <c r="F188" s="3" t="s">
        <v>570</v>
      </c>
      <c r="G188" s="3" t="s">
        <v>473</v>
      </c>
      <c r="H188" s="5" t="s">
        <v>322</v>
      </c>
    </row>
    <row r="189" spans="1:8" ht="16" x14ac:dyDescent="0.2">
      <c r="A189" s="3" t="s">
        <v>243</v>
      </c>
      <c r="B189" s="3" t="s">
        <v>550</v>
      </c>
      <c r="C189" s="3" t="s">
        <v>599</v>
      </c>
      <c r="D189" s="4" t="s">
        <v>322</v>
      </c>
      <c r="E189" s="3" t="s">
        <v>593</v>
      </c>
      <c r="F189" s="3" t="s">
        <v>597</v>
      </c>
      <c r="G189" s="3" t="s">
        <v>334</v>
      </c>
      <c r="H189" s="5" t="s">
        <v>322</v>
      </c>
    </row>
    <row r="190" spans="1:8" ht="16" x14ac:dyDescent="0.2">
      <c r="A190" s="3" t="s">
        <v>243</v>
      </c>
      <c r="B190" s="3" t="s">
        <v>550</v>
      </c>
      <c r="C190" s="3" t="s">
        <v>599</v>
      </c>
      <c r="D190" s="4" t="s">
        <v>322</v>
      </c>
      <c r="E190" s="3" t="s">
        <v>594</v>
      </c>
      <c r="F190" s="3" t="s">
        <v>598</v>
      </c>
      <c r="G190" s="3" t="s">
        <v>334</v>
      </c>
      <c r="H190" s="5" t="s">
        <v>322</v>
      </c>
    </row>
    <row r="191" spans="1:8" ht="16" x14ac:dyDescent="0.2">
      <c r="A191" s="3" t="s">
        <v>243</v>
      </c>
      <c r="B191" s="3" t="s">
        <v>552</v>
      </c>
      <c r="C191" s="3" t="s">
        <v>245</v>
      </c>
      <c r="D191" s="4" t="s">
        <v>611</v>
      </c>
      <c r="E191" s="7" t="s">
        <v>114</v>
      </c>
      <c r="F191" s="3" t="s">
        <v>492</v>
      </c>
      <c r="G191" s="3" t="s">
        <v>473</v>
      </c>
      <c r="H191" s="5" t="s">
        <v>322</v>
      </c>
    </row>
    <row r="192" spans="1:8" ht="16" x14ac:dyDescent="0.2">
      <c r="A192" s="3" t="s">
        <v>243</v>
      </c>
      <c r="B192" s="3" t="s">
        <v>552</v>
      </c>
      <c r="C192" s="3" t="s">
        <v>245</v>
      </c>
      <c r="D192" s="4" t="s">
        <v>611</v>
      </c>
      <c r="E192" s="3" t="s">
        <v>115</v>
      </c>
      <c r="F192" s="11" t="s">
        <v>493</v>
      </c>
      <c r="G192" s="3" t="s">
        <v>473</v>
      </c>
      <c r="H192" s="5" t="s">
        <v>322</v>
      </c>
    </row>
    <row r="193" spans="1:8" ht="16" x14ac:dyDescent="0.2">
      <c r="A193" s="3" t="s">
        <v>243</v>
      </c>
      <c r="B193" s="3" t="s">
        <v>552</v>
      </c>
      <c r="C193" s="3" t="s">
        <v>245</v>
      </c>
      <c r="D193" s="4" t="s">
        <v>611</v>
      </c>
      <c r="E193" s="3" t="s">
        <v>116</v>
      </c>
      <c r="F193" s="11" t="s">
        <v>494</v>
      </c>
      <c r="G193" s="3" t="s">
        <v>473</v>
      </c>
      <c r="H193" s="5" t="s">
        <v>322</v>
      </c>
    </row>
    <row r="194" spans="1:8" ht="16" x14ac:dyDescent="0.2">
      <c r="A194" s="3" t="s">
        <v>243</v>
      </c>
      <c r="B194" s="3" t="s">
        <v>552</v>
      </c>
      <c r="C194" s="3" t="s">
        <v>245</v>
      </c>
      <c r="D194" s="4" t="s">
        <v>611</v>
      </c>
      <c r="E194" s="3" t="s">
        <v>117</v>
      </c>
      <c r="F194" s="3" t="s">
        <v>495</v>
      </c>
      <c r="G194" s="3" t="s">
        <v>473</v>
      </c>
      <c r="H194" s="5" t="s">
        <v>322</v>
      </c>
    </row>
    <row r="195" spans="1:8" ht="16" x14ac:dyDescent="0.2">
      <c r="A195" s="3" t="s">
        <v>243</v>
      </c>
      <c r="B195" s="3" t="s">
        <v>552</v>
      </c>
      <c r="C195" s="3" t="s">
        <v>245</v>
      </c>
      <c r="D195" s="4" t="s">
        <v>611</v>
      </c>
      <c r="E195" s="3" t="s">
        <v>118</v>
      </c>
      <c r="F195" s="3" t="s">
        <v>496</v>
      </c>
      <c r="G195" s="3" t="s">
        <v>473</v>
      </c>
      <c r="H195" s="5" t="s">
        <v>322</v>
      </c>
    </row>
    <row r="196" spans="1:8" ht="16" x14ac:dyDescent="0.2">
      <c r="A196" s="3" t="s">
        <v>243</v>
      </c>
      <c r="B196" s="3" t="s">
        <v>552</v>
      </c>
      <c r="C196" s="3" t="s">
        <v>245</v>
      </c>
      <c r="D196" s="4" t="s">
        <v>611</v>
      </c>
      <c r="E196" s="3" t="s">
        <v>119</v>
      </c>
      <c r="F196" s="11" t="s">
        <v>497</v>
      </c>
      <c r="G196" s="3" t="s">
        <v>473</v>
      </c>
      <c r="H196" s="5" t="s">
        <v>322</v>
      </c>
    </row>
    <row r="197" spans="1:8" ht="16" x14ac:dyDescent="0.2">
      <c r="A197" s="3" t="s">
        <v>243</v>
      </c>
      <c r="B197" s="3" t="s">
        <v>552</v>
      </c>
      <c r="C197" s="3" t="s">
        <v>245</v>
      </c>
      <c r="D197" s="4" t="s">
        <v>611</v>
      </c>
      <c r="E197" s="3" t="s">
        <v>120</v>
      </c>
      <c r="F197" s="3" t="s">
        <v>498</v>
      </c>
      <c r="G197" s="3" t="s">
        <v>473</v>
      </c>
      <c r="H197" s="5" t="s">
        <v>322</v>
      </c>
    </row>
    <row r="198" spans="1:8" ht="16" x14ac:dyDescent="0.2">
      <c r="A198" s="3" t="s">
        <v>243</v>
      </c>
      <c r="B198" s="3" t="s">
        <v>552</v>
      </c>
      <c r="C198" s="3" t="s">
        <v>245</v>
      </c>
      <c r="D198" s="4" t="s">
        <v>611</v>
      </c>
      <c r="E198" s="3" t="s">
        <v>121</v>
      </c>
      <c r="F198" s="3" t="s">
        <v>499</v>
      </c>
      <c r="G198" s="3" t="s">
        <v>473</v>
      </c>
      <c r="H198" s="5" t="s">
        <v>322</v>
      </c>
    </row>
    <row r="199" spans="1:8" ht="16" x14ac:dyDescent="0.2">
      <c r="A199" s="3" t="s">
        <v>243</v>
      </c>
      <c r="B199" s="3" t="s">
        <v>551</v>
      </c>
      <c r="C199" s="3" t="s">
        <v>246</v>
      </c>
      <c r="D199" s="4" t="s">
        <v>322</v>
      </c>
      <c r="E199" s="3" t="s">
        <v>122</v>
      </c>
      <c r="F199" s="3" t="s">
        <v>482</v>
      </c>
      <c r="G199" s="3" t="s">
        <v>473</v>
      </c>
      <c r="H199" s="5" t="s">
        <v>322</v>
      </c>
    </row>
    <row r="200" spans="1:8" ht="16" x14ac:dyDescent="0.2">
      <c r="A200" s="3" t="s">
        <v>243</v>
      </c>
      <c r="B200" s="3" t="s">
        <v>551</v>
      </c>
      <c r="C200" s="3" t="s">
        <v>246</v>
      </c>
      <c r="D200" s="4" t="s">
        <v>322</v>
      </c>
      <c r="E200" s="3" t="s">
        <v>123</v>
      </c>
      <c r="F200" s="3" t="s">
        <v>483</v>
      </c>
      <c r="G200" s="3" t="s">
        <v>473</v>
      </c>
      <c r="H200" s="5" t="s">
        <v>322</v>
      </c>
    </row>
    <row r="201" spans="1:8" ht="16" x14ac:dyDescent="0.2">
      <c r="A201" s="3" t="s">
        <v>243</v>
      </c>
      <c r="B201" s="3" t="s">
        <v>551</v>
      </c>
      <c r="C201" s="3" t="s">
        <v>246</v>
      </c>
      <c r="D201" s="4" t="s">
        <v>322</v>
      </c>
      <c r="E201" s="3" t="s">
        <v>124</v>
      </c>
      <c r="F201" s="3" t="s">
        <v>484</v>
      </c>
      <c r="G201" s="3" t="s">
        <v>473</v>
      </c>
      <c r="H201" s="5" t="s">
        <v>322</v>
      </c>
    </row>
    <row r="202" spans="1:8" ht="16" x14ac:dyDescent="0.2">
      <c r="A202" s="3" t="s">
        <v>243</v>
      </c>
      <c r="B202" s="3" t="s">
        <v>551</v>
      </c>
      <c r="C202" s="3" t="s">
        <v>246</v>
      </c>
      <c r="D202" s="4" t="s">
        <v>322</v>
      </c>
      <c r="E202" s="3" t="s">
        <v>125</v>
      </c>
      <c r="F202" s="3" t="s">
        <v>485</v>
      </c>
      <c r="G202" s="3" t="s">
        <v>473</v>
      </c>
      <c r="H202" s="5" t="s">
        <v>322</v>
      </c>
    </row>
    <row r="203" spans="1:8" ht="16" x14ac:dyDescent="0.2">
      <c r="A203" s="3" t="s">
        <v>243</v>
      </c>
      <c r="B203" s="3" t="s">
        <v>551</v>
      </c>
      <c r="C203" s="3" t="s">
        <v>246</v>
      </c>
      <c r="D203" s="4" t="s">
        <v>322</v>
      </c>
      <c r="E203" s="3" t="s">
        <v>126</v>
      </c>
      <c r="F203" s="3" t="s">
        <v>486</v>
      </c>
      <c r="G203" s="3" t="s">
        <v>473</v>
      </c>
      <c r="H203" s="5" t="s">
        <v>322</v>
      </c>
    </row>
    <row r="204" spans="1:8" ht="16" x14ac:dyDescent="0.2">
      <c r="A204" s="3" t="s">
        <v>243</v>
      </c>
      <c r="B204" s="3" t="s">
        <v>551</v>
      </c>
      <c r="C204" s="3" t="s">
        <v>246</v>
      </c>
      <c r="D204" s="4" t="s">
        <v>322</v>
      </c>
      <c r="E204" s="3" t="s">
        <v>127</v>
      </c>
      <c r="F204" s="3" t="s">
        <v>487</v>
      </c>
      <c r="G204" s="3" t="s">
        <v>473</v>
      </c>
      <c r="H204" s="5" t="s">
        <v>322</v>
      </c>
    </row>
    <row r="205" spans="1:8" ht="16" x14ac:dyDescent="0.2">
      <c r="A205" s="3" t="s">
        <v>243</v>
      </c>
      <c r="B205" s="3" t="s">
        <v>551</v>
      </c>
      <c r="C205" s="3" t="s">
        <v>246</v>
      </c>
      <c r="D205" s="4" t="s">
        <v>322</v>
      </c>
      <c r="E205" s="3" t="s">
        <v>128</v>
      </c>
      <c r="F205" s="3" t="s">
        <v>488</v>
      </c>
      <c r="G205" s="3" t="s">
        <v>473</v>
      </c>
      <c r="H205" s="5" t="s">
        <v>322</v>
      </c>
    </row>
    <row r="206" spans="1:8" ht="16" x14ac:dyDescent="0.2">
      <c r="A206" s="3" t="s">
        <v>243</v>
      </c>
      <c r="B206" s="3" t="s">
        <v>551</v>
      </c>
      <c r="C206" s="3" t="s">
        <v>246</v>
      </c>
      <c r="D206" s="4" t="s">
        <v>322</v>
      </c>
      <c r="E206" s="3" t="s">
        <v>129</v>
      </c>
      <c r="F206" s="3" t="s">
        <v>489</v>
      </c>
      <c r="G206" s="3" t="s">
        <v>473</v>
      </c>
      <c r="H206" s="5" t="s">
        <v>322</v>
      </c>
    </row>
    <row r="207" spans="1:8" ht="16" x14ac:dyDescent="0.2">
      <c r="A207" s="3" t="s">
        <v>243</v>
      </c>
      <c r="B207" s="3" t="s">
        <v>551</v>
      </c>
      <c r="C207" s="3" t="s">
        <v>246</v>
      </c>
      <c r="D207" s="4" t="s">
        <v>322</v>
      </c>
      <c r="E207" s="3" t="s">
        <v>130</v>
      </c>
      <c r="F207" s="3" t="s">
        <v>490</v>
      </c>
      <c r="G207" s="3" t="s">
        <v>473</v>
      </c>
      <c r="H207" s="5" t="s">
        <v>322</v>
      </c>
    </row>
    <row r="208" spans="1:8" ht="16" x14ac:dyDescent="0.2">
      <c r="A208" s="3" t="s">
        <v>243</v>
      </c>
      <c r="B208" s="3" t="s">
        <v>551</v>
      </c>
      <c r="C208" s="3" t="s">
        <v>246</v>
      </c>
      <c r="D208" s="4" t="s">
        <v>322</v>
      </c>
      <c r="E208" s="3" t="s">
        <v>131</v>
      </c>
      <c r="F208" s="3" t="s">
        <v>491</v>
      </c>
      <c r="G208" s="3" t="s">
        <v>473</v>
      </c>
      <c r="H208" s="5" t="s">
        <v>322</v>
      </c>
    </row>
    <row r="209" spans="1:8" ht="16" x14ac:dyDescent="0.2">
      <c r="A209" s="3" t="s">
        <v>243</v>
      </c>
      <c r="B209" s="3" t="s">
        <v>551</v>
      </c>
      <c r="C209" s="3" t="s">
        <v>246</v>
      </c>
      <c r="D209" s="4" t="s">
        <v>322</v>
      </c>
      <c r="E209" s="3" t="s">
        <v>132</v>
      </c>
      <c r="F209" s="3" t="s">
        <v>475</v>
      </c>
      <c r="G209" s="3" t="s">
        <v>473</v>
      </c>
      <c r="H209" s="5" t="s">
        <v>322</v>
      </c>
    </row>
    <row r="210" spans="1:8" ht="16" x14ac:dyDescent="0.2">
      <c r="A210" s="3" t="s">
        <v>243</v>
      </c>
      <c r="B210" s="3" t="s">
        <v>551</v>
      </c>
      <c r="C210" s="3" t="s">
        <v>246</v>
      </c>
      <c r="D210" s="4" t="s">
        <v>322</v>
      </c>
      <c r="E210" s="3" t="s">
        <v>133</v>
      </c>
      <c r="F210" s="3" t="s">
        <v>476</v>
      </c>
      <c r="G210" s="3" t="s">
        <v>473</v>
      </c>
      <c r="H210" s="5" t="s">
        <v>322</v>
      </c>
    </row>
    <row r="211" spans="1:8" ht="16" x14ac:dyDescent="0.2">
      <c r="A211" s="3" t="s">
        <v>243</v>
      </c>
      <c r="B211" s="3" t="s">
        <v>551</v>
      </c>
      <c r="C211" s="3" t="s">
        <v>246</v>
      </c>
      <c r="D211" s="4" t="s">
        <v>322</v>
      </c>
      <c r="E211" s="3" t="s">
        <v>134</v>
      </c>
      <c r="F211" s="3" t="s">
        <v>477</v>
      </c>
      <c r="G211" s="3" t="s">
        <v>473</v>
      </c>
      <c r="H211" s="5" t="s">
        <v>322</v>
      </c>
    </row>
    <row r="212" spans="1:8" ht="16" x14ac:dyDescent="0.2">
      <c r="A212" s="3" t="s">
        <v>243</v>
      </c>
      <c r="B212" s="3" t="s">
        <v>551</v>
      </c>
      <c r="C212" s="3" t="s">
        <v>246</v>
      </c>
      <c r="D212" s="4" t="s">
        <v>322</v>
      </c>
      <c r="E212" s="3" t="s">
        <v>135</v>
      </c>
      <c r="F212" s="3" t="s">
        <v>478</v>
      </c>
      <c r="G212" s="3" t="s">
        <v>473</v>
      </c>
      <c r="H212" s="5" t="s">
        <v>322</v>
      </c>
    </row>
    <row r="213" spans="1:8" ht="16" x14ac:dyDescent="0.2">
      <c r="A213" s="3" t="s">
        <v>243</v>
      </c>
      <c r="B213" s="3" t="s">
        <v>551</v>
      </c>
      <c r="C213" s="3" t="s">
        <v>246</v>
      </c>
      <c r="D213" s="4" t="s">
        <v>322</v>
      </c>
      <c r="E213" s="3" t="s">
        <v>136</v>
      </c>
      <c r="F213" s="3" t="s">
        <v>479</v>
      </c>
      <c r="G213" s="3" t="s">
        <v>473</v>
      </c>
      <c r="H213" s="5" t="s">
        <v>322</v>
      </c>
    </row>
    <row r="214" spans="1:8" ht="16" x14ac:dyDescent="0.2">
      <c r="A214" s="3" t="s">
        <v>243</v>
      </c>
      <c r="B214" s="3" t="s">
        <v>551</v>
      </c>
      <c r="C214" s="3" t="s">
        <v>246</v>
      </c>
      <c r="D214" s="4" t="s">
        <v>322</v>
      </c>
      <c r="E214" s="3" t="s">
        <v>137</v>
      </c>
      <c r="F214" s="3" t="s">
        <v>480</v>
      </c>
      <c r="G214" s="3" t="s">
        <v>473</v>
      </c>
      <c r="H214" s="5" t="s">
        <v>322</v>
      </c>
    </row>
    <row r="215" spans="1:8" ht="16" x14ac:dyDescent="0.2">
      <c r="A215" s="3" t="s">
        <v>243</v>
      </c>
      <c r="B215" s="3" t="s">
        <v>551</v>
      </c>
      <c r="C215" s="3" t="s">
        <v>246</v>
      </c>
      <c r="D215" s="4" t="s">
        <v>322</v>
      </c>
      <c r="E215" s="3" t="s">
        <v>138</v>
      </c>
      <c r="F215" s="3" t="s">
        <v>481</v>
      </c>
      <c r="G215" s="3" t="s">
        <v>473</v>
      </c>
      <c r="H215" s="5" t="s">
        <v>322</v>
      </c>
    </row>
    <row r="216" spans="1:8" ht="16" x14ac:dyDescent="0.2">
      <c r="A216" s="3" t="s">
        <v>243</v>
      </c>
      <c r="B216" s="3" t="s">
        <v>551</v>
      </c>
      <c r="C216" s="3" t="s">
        <v>246</v>
      </c>
      <c r="D216" s="4" t="s">
        <v>322</v>
      </c>
      <c r="E216" s="3" t="s">
        <v>139</v>
      </c>
      <c r="F216" s="3" t="s">
        <v>474</v>
      </c>
      <c r="G216" s="3" t="s">
        <v>473</v>
      </c>
      <c r="H216" s="5" t="s">
        <v>322</v>
      </c>
    </row>
    <row r="217" spans="1:8" ht="16" x14ac:dyDescent="0.2">
      <c r="A217" s="3" t="s">
        <v>243</v>
      </c>
      <c r="B217" s="3" t="s">
        <v>554</v>
      </c>
      <c r="C217" s="3" t="s">
        <v>246</v>
      </c>
      <c r="D217" s="4" t="s">
        <v>322</v>
      </c>
      <c r="E217" s="3" t="s">
        <v>94</v>
      </c>
      <c r="F217" s="3" t="s">
        <v>556</v>
      </c>
      <c r="G217" s="3" t="s">
        <v>574</v>
      </c>
      <c r="H217" s="5" t="s">
        <v>322</v>
      </c>
    </row>
    <row r="218" spans="1:8" ht="16" x14ac:dyDescent="0.2">
      <c r="A218" s="3" t="s">
        <v>243</v>
      </c>
      <c r="B218" s="3" t="s">
        <v>554</v>
      </c>
      <c r="C218" s="3" t="s">
        <v>246</v>
      </c>
      <c r="D218" s="4" t="s">
        <v>322</v>
      </c>
      <c r="E218" s="3" t="s">
        <v>95</v>
      </c>
      <c r="F218" s="3" t="s">
        <v>557</v>
      </c>
      <c r="G218" s="3" t="s">
        <v>574</v>
      </c>
      <c r="H218" s="5" t="s">
        <v>322</v>
      </c>
    </row>
    <row r="219" spans="1:8" ht="16" x14ac:dyDescent="0.2">
      <c r="A219" s="3" t="s">
        <v>243</v>
      </c>
      <c r="B219" s="3" t="s">
        <v>554</v>
      </c>
      <c r="C219" s="3" t="s">
        <v>246</v>
      </c>
      <c r="D219" s="4" t="s">
        <v>322</v>
      </c>
      <c r="E219" s="3" t="s">
        <v>96</v>
      </c>
      <c r="F219" s="3" t="s">
        <v>558</v>
      </c>
      <c r="G219" s="3" t="s">
        <v>574</v>
      </c>
      <c r="H219" s="5" t="s">
        <v>322</v>
      </c>
    </row>
    <row r="220" spans="1:8" ht="16" x14ac:dyDescent="0.2">
      <c r="A220" s="3" t="s">
        <v>243</v>
      </c>
      <c r="B220" s="3" t="s">
        <v>554</v>
      </c>
      <c r="C220" s="3" t="s">
        <v>246</v>
      </c>
      <c r="D220" s="4" t="s">
        <v>322</v>
      </c>
      <c r="E220" s="3" t="s">
        <v>97</v>
      </c>
      <c r="F220" s="3" t="s">
        <v>560</v>
      </c>
      <c r="G220" s="3" t="s">
        <v>574</v>
      </c>
      <c r="H220" s="5" t="s">
        <v>322</v>
      </c>
    </row>
    <row r="221" spans="1:8" ht="16" x14ac:dyDescent="0.2">
      <c r="A221" s="3" t="s">
        <v>243</v>
      </c>
      <c r="B221" s="3" t="s">
        <v>554</v>
      </c>
      <c r="C221" s="3" t="s">
        <v>246</v>
      </c>
      <c r="D221" s="4" t="s">
        <v>322</v>
      </c>
      <c r="E221" s="3" t="s">
        <v>98</v>
      </c>
      <c r="F221" s="3" t="s">
        <v>559</v>
      </c>
      <c r="G221" s="3" t="s">
        <v>574</v>
      </c>
      <c r="H221" s="5" t="s">
        <v>322</v>
      </c>
    </row>
    <row r="222" spans="1:8" ht="16" x14ac:dyDescent="0.2">
      <c r="A222" s="3" t="s">
        <v>243</v>
      </c>
      <c r="B222" s="3" t="s">
        <v>553</v>
      </c>
      <c r="C222" s="3" t="s">
        <v>245</v>
      </c>
      <c r="D222" s="4" t="s">
        <v>612</v>
      </c>
      <c r="E222" s="3" t="s">
        <v>99</v>
      </c>
      <c r="F222" s="3" t="s">
        <v>304</v>
      </c>
      <c r="G222" s="3" t="s">
        <v>473</v>
      </c>
      <c r="H222" s="5" t="s">
        <v>322</v>
      </c>
    </row>
    <row r="223" spans="1:8" ht="16" x14ac:dyDescent="0.2">
      <c r="A223" s="3" t="s">
        <v>243</v>
      </c>
      <c r="B223" s="3" t="s">
        <v>553</v>
      </c>
      <c r="C223" s="3" t="s">
        <v>245</v>
      </c>
      <c r="D223" s="4" t="s">
        <v>612</v>
      </c>
      <c r="E223" s="3" t="s">
        <v>100</v>
      </c>
      <c r="F223" s="3" t="s">
        <v>305</v>
      </c>
      <c r="G223" s="3" t="s">
        <v>473</v>
      </c>
      <c r="H223" s="5" t="s">
        <v>322</v>
      </c>
    </row>
    <row r="224" spans="1:8" ht="16" x14ac:dyDescent="0.2">
      <c r="A224" s="3" t="s">
        <v>243</v>
      </c>
      <c r="B224" s="3" t="s">
        <v>553</v>
      </c>
      <c r="C224" s="3" t="s">
        <v>245</v>
      </c>
      <c r="D224" s="4" t="s">
        <v>612</v>
      </c>
      <c r="E224" s="3" t="s">
        <v>101</v>
      </c>
      <c r="F224" s="3" t="s">
        <v>306</v>
      </c>
      <c r="G224" s="3" t="s">
        <v>473</v>
      </c>
      <c r="H224" s="5" t="s">
        <v>322</v>
      </c>
    </row>
    <row r="225" spans="1:8" ht="16" x14ac:dyDescent="0.2">
      <c r="A225" s="3" t="s">
        <v>243</v>
      </c>
      <c r="B225" s="3" t="s">
        <v>553</v>
      </c>
      <c r="C225" s="3" t="s">
        <v>245</v>
      </c>
      <c r="D225" s="4" t="s">
        <v>612</v>
      </c>
      <c r="E225" s="3" t="s">
        <v>102</v>
      </c>
      <c r="F225" s="3" t="s">
        <v>284</v>
      </c>
      <c r="G225" s="3" t="s">
        <v>473</v>
      </c>
      <c r="H225" s="5" t="s">
        <v>322</v>
      </c>
    </row>
    <row r="226" spans="1:8" ht="16" x14ac:dyDescent="0.2">
      <c r="A226" s="3" t="s">
        <v>243</v>
      </c>
      <c r="B226" s="3" t="s">
        <v>553</v>
      </c>
      <c r="C226" s="3" t="s">
        <v>245</v>
      </c>
      <c r="D226" s="4" t="s">
        <v>612</v>
      </c>
      <c r="E226" s="3" t="s">
        <v>103</v>
      </c>
      <c r="F226" s="11" t="s">
        <v>285</v>
      </c>
      <c r="G226" s="3" t="s">
        <v>473</v>
      </c>
      <c r="H226" s="5" t="s">
        <v>322</v>
      </c>
    </row>
    <row r="227" spans="1:8" ht="16" x14ac:dyDescent="0.2">
      <c r="A227" s="3" t="s">
        <v>243</v>
      </c>
      <c r="B227" s="3" t="s">
        <v>553</v>
      </c>
      <c r="C227" s="3" t="s">
        <v>245</v>
      </c>
      <c r="D227" s="4" t="s">
        <v>612</v>
      </c>
      <c r="E227" s="3" t="s">
        <v>104</v>
      </c>
      <c r="F227" s="3" t="s">
        <v>286</v>
      </c>
      <c r="G227" s="3" t="s">
        <v>473</v>
      </c>
      <c r="H227" s="5" t="s">
        <v>322</v>
      </c>
    </row>
    <row r="228" spans="1:8" ht="16" x14ac:dyDescent="0.2">
      <c r="A228" s="3" t="s">
        <v>243</v>
      </c>
      <c r="B228" s="3" t="s">
        <v>553</v>
      </c>
      <c r="C228" s="3" t="s">
        <v>245</v>
      </c>
      <c r="D228" s="4" t="s">
        <v>612</v>
      </c>
      <c r="E228" s="3" t="s">
        <v>105</v>
      </c>
      <c r="F228" s="11" t="s">
        <v>287</v>
      </c>
      <c r="G228" s="3" t="s">
        <v>473</v>
      </c>
      <c r="H228" s="5" t="s">
        <v>322</v>
      </c>
    </row>
    <row r="229" spans="1:8" ht="16" x14ac:dyDescent="0.2">
      <c r="A229" s="3" t="s">
        <v>243</v>
      </c>
      <c r="B229" s="3" t="s">
        <v>553</v>
      </c>
      <c r="C229" s="3" t="s">
        <v>245</v>
      </c>
      <c r="D229" s="4" t="s">
        <v>612</v>
      </c>
      <c r="E229" s="3" t="s">
        <v>106</v>
      </c>
      <c r="F229" s="11" t="s">
        <v>288</v>
      </c>
      <c r="G229" s="3" t="s">
        <v>473</v>
      </c>
      <c r="H229" s="5" t="s">
        <v>322</v>
      </c>
    </row>
    <row r="230" spans="1:8" ht="16" x14ac:dyDescent="0.2">
      <c r="A230" s="3" t="s">
        <v>243</v>
      </c>
      <c r="B230" s="3" t="s">
        <v>553</v>
      </c>
      <c r="C230" s="3" t="s">
        <v>245</v>
      </c>
      <c r="D230" s="4" t="s">
        <v>612</v>
      </c>
      <c r="E230" s="3" t="s">
        <v>107</v>
      </c>
      <c r="F230" s="11" t="s">
        <v>289</v>
      </c>
      <c r="G230" s="3" t="s">
        <v>473</v>
      </c>
      <c r="H230" s="5" t="s">
        <v>322</v>
      </c>
    </row>
    <row r="231" spans="1:8" ht="16" x14ac:dyDescent="0.2">
      <c r="A231" s="3" t="s">
        <v>243</v>
      </c>
      <c r="B231" s="3" t="s">
        <v>553</v>
      </c>
      <c r="C231" s="3" t="s">
        <v>245</v>
      </c>
      <c r="D231" s="4" t="s">
        <v>612</v>
      </c>
      <c r="E231" s="3" t="s">
        <v>108</v>
      </c>
      <c r="F231" s="3" t="s">
        <v>291</v>
      </c>
      <c r="G231" s="3" t="s">
        <v>473</v>
      </c>
      <c r="H231" s="5" t="s">
        <v>322</v>
      </c>
    </row>
    <row r="232" spans="1:8" ht="16" x14ac:dyDescent="0.2">
      <c r="A232" s="3" t="s">
        <v>243</v>
      </c>
      <c r="B232" s="3" t="s">
        <v>553</v>
      </c>
      <c r="C232" s="3" t="s">
        <v>245</v>
      </c>
      <c r="D232" s="4" t="s">
        <v>612</v>
      </c>
      <c r="E232" s="3" t="s">
        <v>109</v>
      </c>
      <c r="F232" s="3" t="s">
        <v>292</v>
      </c>
      <c r="G232" s="3" t="s">
        <v>473</v>
      </c>
      <c r="H232" s="5" t="s">
        <v>322</v>
      </c>
    </row>
    <row r="233" spans="1:8" ht="16" x14ac:dyDescent="0.2">
      <c r="A233" s="3" t="s">
        <v>243</v>
      </c>
      <c r="B233" s="3" t="s">
        <v>553</v>
      </c>
      <c r="C233" s="3" t="s">
        <v>245</v>
      </c>
      <c r="D233" s="4" t="s">
        <v>612</v>
      </c>
      <c r="E233" s="3" t="s">
        <v>110</v>
      </c>
      <c r="F233" s="11" t="s">
        <v>294</v>
      </c>
      <c r="G233" s="3" t="s">
        <v>473</v>
      </c>
      <c r="H233" s="5" t="s">
        <v>322</v>
      </c>
    </row>
    <row r="234" spans="1:8" ht="16" x14ac:dyDescent="0.2">
      <c r="A234" s="3" t="s">
        <v>243</v>
      </c>
      <c r="B234" s="3" t="s">
        <v>553</v>
      </c>
      <c r="C234" s="3" t="s">
        <v>245</v>
      </c>
      <c r="D234" s="4" t="s">
        <v>612</v>
      </c>
      <c r="E234" s="3" t="s">
        <v>111</v>
      </c>
      <c r="F234" s="3" t="s">
        <v>295</v>
      </c>
      <c r="G234" s="3" t="s">
        <v>473</v>
      </c>
      <c r="H234" s="5" t="s">
        <v>322</v>
      </c>
    </row>
    <row r="235" spans="1:8" ht="16" x14ac:dyDescent="0.2">
      <c r="A235" s="3" t="s">
        <v>243</v>
      </c>
      <c r="B235" s="3" t="s">
        <v>553</v>
      </c>
      <c r="C235" s="3" t="s">
        <v>245</v>
      </c>
      <c r="D235" s="4" t="s">
        <v>612</v>
      </c>
      <c r="E235" s="3" t="s">
        <v>112</v>
      </c>
      <c r="F235" s="3" t="s">
        <v>296</v>
      </c>
      <c r="G235" s="3" t="s">
        <v>473</v>
      </c>
      <c r="H235" s="5" t="s">
        <v>322</v>
      </c>
    </row>
    <row r="236" spans="1:8" ht="16" x14ac:dyDescent="0.2">
      <c r="A236" s="3" t="s">
        <v>243</v>
      </c>
      <c r="B236" s="3" t="s">
        <v>553</v>
      </c>
      <c r="C236" s="3" t="s">
        <v>245</v>
      </c>
      <c r="D236" s="4" t="s">
        <v>612</v>
      </c>
      <c r="E236" s="3" t="s">
        <v>113</v>
      </c>
      <c r="F236" s="3" t="s">
        <v>297</v>
      </c>
      <c r="G236" s="3" t="s">
        <v>473</v>
      </c>
      <c r="H236" s="5" t="s">
        <v>322</v>
      </c>
    </row>
    <row r="237" spans="1:8" ht="16" x14ac:dyDescent="0.2">
      <c r="A237" s="3" t="s">
        <v>243</v>
      </c>
      <c r="B237" s="3" t="s">
        <v>550</v>
      </c>
      <c r="C237" s="3" t="s">
        <v>245</v>
      </c>
      <c r="D237" s="4" t="s">
        <v>613</v>
      </c>
      <c r="E237" s="3" t="s">
        <v>146</v>
      </c>
      <c r="F237" s="3" t="s">
        <v>525</v>
      </c>
      <c r="G237" s="3" t="s">
        <v>473</v>
      </c>
      <c r="H237" s="5" t="s">
        <v>322</v>
      </c>
    </row>
    <row r="238" spans="1:8" ht="16" x14ac:dyDescent="0.2">
      <c r="A238" s="3" t="s">
        <v>243</v>
      </c>
      <c r="B238" s="3" t="s">
        <v>550</v>
      </c>
      <c r="C238" s="3" t="s">
        <v>245</v>
      </c>
      <c r="D238" s="4" t="s">
        <v>613</v>
      </c>
      <c r="E238" s="3" t="s">
        <v>147</v>
      </c>
      <c r="F238" s="3" t="s">
        <v>524</v>
      </c>
      <c r="G238" s="3" t="s">
        <v>473</v>
      </c>
      <c r="H238" s="5" t="s">
        <v>322</v>
      </c>
    </row>
    <row r="239" spans="1:8" ht="16" x14ac:dyDescent="0.2">
      <c r="A239" s="3" t="s">
        <v>243</v>
      </c>
      <c r="B239" s="3" t="s">
        <v>550</v>
      </c>
      <c r="C239" s="3" t="s">
        <v>245</v>
      </c>
      <c r="D239" s="4" t="s">
        <v>613</v>
      </c>
      <c r="E239" s="3" t="s">
        <v>148</v>
      </c>
      <c r="F239" s="3" t="s">
        <v>523</v>
      </c>
      <c r="G239" s="3" t="s">
        <v>473</v>
      </c>
      <c r="H239" s="5" t="s">
        <v>322</v>
      </c>
    </row>
    <row r="240" spans="1:8" ht="16" x14ac:dyDescent="0.2">
      <c r="A240" s="3" t="s">
        <v>243</v>
      </c>
      <c r="B240" s="3" t="s">
        <v>550</v>
      </c>
      <c r="C240" s="3" t="s">
        <v>245</v>
      </c>
      <c r="D240" s="4" t="s">
        <v>613</v>
      </c>
      <c r="E240" s="3" t="s">
        <v>149</v>
      </c>
      <c r="F240" s="3" t="s">
        <v>522</v>
      </c>
      <c r="G240" s="3" t="s">
        <v>473</v>
      </c>
      <c r="H240" s="5" t="s">
        <v>322</v>
      </c>
    </row>
    <row r="241" spans="1:8" ht="16" x14ac:dyDescent="0.2">
      <c r="A241" s="3" t="s">
        <v>243</v>
      </c>
      <c r="B241" s="3" t="s">
        <v>550</v>
      </c>
      <c r="C241" s="3" t="s">
        <v>245</v>
      </c>
      <c r="D241" s="4" t="s">
        <v>613</v>
      </c>
      <c r="E241" s="3" t="s">
        <v>150</v>
      </c>
      <c r="F241" s="3" t="s">
        <v>521</v>
      </c>
      <c r="G241" s="3" t="s">
        <v>473</v>
      </c>
      <c r="H241" s="5" t="s">
        <v>322</v>
      </c>
    </row>
    <row r="242" spans="1:8" ht="16" x14ac:dyDescent="0.2">
      <c r="A242" s="3" t="s">
        <v>243</v>
      </c>
      <c r="B242" s="3" t="s">
        <v>550</v>
      </c>
      <c r="C242" s="3" t="s">
        <v>245</v>
      </c>
      <c r="D242" s="4" t="s">
        <v>613</v>
      </c>
      <c r="E242" s="3" t="s">
        <v>151</v>
      </c>
      <c r="F242" s="3" t="s">
        <v>520</v>
      </c>
      <c r="G242" s="3" t="s">
        <v>473</v>
      </c>
      <c r="H242" s="5" t="s">
        <v>322</v>
      </c>
    </row>
    <row r="243" spans="1:8" ht="16" x14ac:dyDescent="0.2">
      <c r="A243" s="3" t="s">
        <v>243</v>
      </c>
      <c r="B243" s="3" t="s">
        <v>550</v>
      </c>
      <c r="C243" s="3" t="s">
        <v>245</v>
      </c>
      <c r="D243" s="4" t="s">
        <v>613</v>
      </c>
      <c r="E243" s="3" t="s">
        <v>152</v>
      </c>
      <c r="F243" s="3" t="s">
        <v>519</v>
      </c>
      <c r="G243" s="3" t="s">
        <v>473</v>
      </c>
      <c r="H243" s="5" t="s">
        <v>322</v>
      </c>
    </row>
    <row r="244" spans="1:8" ht="16" x14ac:dyDescent="0.2">
      <c r="A244" s="3" t="s">
        <v>243</v>
      </c>
      <c r="B244" s="3" t="s">
        <v>550</v>
      </c>
      <c r="C244" s="3" t="s">
        <v>245</v>
      </c>
      <c r="D244" s="4" t="s">
        <v>613</v>
      </c>
      <c r="E244" s="3" t="s">
        <v>153</v>
      </c>
      <c r="F244" s="3" t="s">
        <v>518</v>
      </c>
      <c r="G244" s="3" t="s">
        <v>473</v>
      </c>
      <c r="H244" s="5" t="s">
        <v>322</v>
      </c>
    </row>
    <row r="245" spans="1:8" ht="16" x14ac:dyDescent="0.2">
      <c r="A245" s="3" t="s">
        <v>243</v>
      </c>
      <c r="B245" s="3" t="s">
        <v>550</v>
      </c>
      <c r="C245" s="3" t="s">
        <v>245</v>
      </c>
      <c r="D245" s="4" t="s">
        <v>613</v>
      </c>
      <c r="E245" s="3" t="s">
        <v>154</v>
      </c>
      <c r="F245" s="3" t="s">
        <v>517</v>
      </c>
      <c r="G245" s="3" t="s">
        <v>473</v>
      </c>
      <c r="H245" s="5" t="s">
        <v>322</v>
      </c>
    </row>
    <row r="246" spans="1:8" ht="16" x14ac:dyDescent="0.2">
      <c r="A246" s="3" t="s">
        <v>243</v>
      </c>
      <c r="B246" s="3" t="s">
        <v>550</v>
      </c>
      <c r="C246" s="3" t="s">
        <v>245</v>
      </c>
      <c r="D246" s="4" t="s">
        <v>613</v>
      </c>
      <c r="E246" s="3" t="s">
        <v>155</v>
      </c>
      <c r="F246" s="3" t="s">
        <v>516</v>
      </c>
      <c r="G246" s="3" t="s">
        <v>473</v>
      </c>
      <c r="H246" s="5" t="s">
        <v>322</v>
      </c>
    </row>
    <row r="247" spans="1:8" ht="16" x14ac:dyDescent="0.2">
      <c r="A247" s="3" t="s">
        <v>243</v>
      </c>
      <c r="B247" s="3" t="s">
        <v>550</v>
      </c>
      <c r="C247" s="3" t="s">
        <v>245</v>
      </c>
      <c r="D247" s="4" t="s">
        <v>613</v>
      </c>
      <c r="E247" s="3" t="s">
        <v>156</v>
      </c>
      <c r="F247" s="3" t="s">
        <v>515</v>
      </c>
      <c r="G247" s="3" t="s">
        <v>473</v>
      </c>
      <c r="H247" s="5" t="s">
        <v>322</v>
      </c>
    </row>
    <row r="248" spans="1:8" ht="16" x14ac:dyDescent="0.2">
      <c r="A248" s="3" t="s">
        <v>243</v>
      </c>
      <c r="B248" s="3" t="s">
        <v>550</v>
      </c>
      <c r="C248" s="3" t="s">
        <v>245</v>
      </c>
      <c r="D248" s="4" t="s">
        <v>613</v>
      </c>
      <c r="E248" s="3" t="s">
        <v>157</v>
      </c>
      <c r="F248" s="3" t="s">
        <v>514</v>
      </c>
      <c r="G248" s="3" t="s">
        <v>473</v>
      </c>
      <c r="H248" s="5" t="s">
        <v>322</v>
      </c>
    </row>
    <row r="249" spans="1:8" ht="16" x14ac:dyDescent="0.2">
      <c r="A249" s="3" t="s">
        <v>243</v>
      </c>
      <c r="B249" s="3" t="s">
        <v>550</v>
      </c>
      <c r="C249" s="3" t="s">
        <v>245</v>
      </c>
      <c r="D249" s="4" t="s">
        <v>613</v>
      </c>
      <c r="E249" s="3" t="s">
        <v>158</v>
      </c>
      <c r="F249" s="3" t="s">
        <v>513</v>
      </c>
      <c r="G249" s="3" t="s">
        <v>473</v>
      </c>
      <c r="H249" s="5" t="s">
        <v>322</v>
      </c>
    </row>
    <row r="250" spans="1:8" ht="16" x14ac:dyDescent="0.2">
      <c r="A250" s="3" t="s">
        <v>243</v>
      </c>
      <c r="B250" s="3" t="s">
        <v>550</v>
      </c>
      <c r="C250" s="3" t="s">
        <v>245</v>
      </c>
      <c r="D250" s="4" t="s">
        <v>613</v>
      </c>
      <c r="E250" s="3" t="s">
        <v>159</v>
      </c>
      <c r="F250" s="3" t="s">
        <v>512</v>
      </c>
      <c r="G250" s="3" t="s">
        <v>473</v>
      </c>
      <c r="H250" s="5" t="s">
        <v>322</v>
      </c>
    </row>
    <row r="251" spans="1:8" ht="16" x14ac:dyDescent="0.2">
      <c r="A251" s="3" t="s">
        <v>243</v>
      </c>
      <c r="B251" s="3" t="s">
        <v>550</v>
      </c>
      <c r="C251" s="3" t="s">
        <v>245</v>
      </c>
      <c r="D251" s="4" t="s">
        <v>613</v>
      </c>
      <c r="E251" s="3" t="s">
        <v>160</v>
      </c>
      <c r="F251" s="3" t="s">
        <v>511</v>
      </c>
      <c r="G251" s="3" t="s">
        <v>473</v>
      </c>
      <c r="H251" s="5" t="s">
        <v>322</v>
      </c>
    </row>
    <row r="252" spans="1:8" ht="16" x14ac:dyDescent="0.2">
      <c r="A252" s="3" t="s">
        <v>243</v>
      </c>
      <c r="B252" s="3" t="s">
        <v>550</v>
      </c>
      <c r="C252" s="3" t="s">
        <v>245</v>
      </c>
      <c r="D252" s="4" t="s">
        <v>613</v>
      </c>
      <c r="E252" s="3" t="s">
        <v>161</v>
      </c>
      <c r="F252" s="3" t="s">
        <v>510</v>
      </c>
      <c r="G252" s="3" t="s">
        <v>473</v>
      </c>
      <c r="H252" s="5" t="s">
        <v>322</v>
      </c>
    </row>
    <row r="253" spans="1:8" ht="16" x14ac:dyDescent="0.2">
      <c r="A253" s="3" t="s">
        <v>243</v>
      </c>
      <c r="B253" s="3" t="s">
        <v>550</v>
      </c>
      <c r="C253" s="3" t="s">
        <v>245</v>
      </c>
      <c r="D253" s="4" t="s">
        <v>613</v>
      </c>
      <c r="E253" s="3" t="s">
        <v>162</v>
      </c>
      <c r="F253" s="3" t="s">
        <v>502</v>
      </c>
      <c r="G253" s="3" t="s">
        <v>473</v>
      </c>
      <c r="H253" s="5" t="s">
        <v>322</v>
      </c>
    </row>
    <row r="254" spans="1:8" ht="16" x14ac:dyDescent="0.2">
      <c r="A254" s="3" t="s">
        <v>243</v>
      </c>
      <c r="B254" s="3" t="s">
        <v>550</v>
      </c>
      <c r="C254" s="3" t="s">
        <v>245</v>
      </c>
      <c r="D254" s="4" t="s">
        <v>613</v>
      </c>
      <c r="E254" s="3" t="s">
        <v>163</v>
      </c>
      <c r="F254" s="3" t="s">
        <v>503</v>
      </c>
      <c r="G254" s="3" t="s">
        <v>473</v>
      </c>
      <c r="H254" s="5" t="s">
        <v>322</v>
      </c>
    </row>
    <row r="255" spans="1:8" ht="16" x14ac:dyDescent="0.2">
      <c r="A255" s="3" t="s">
        <v>243</v>
      </c>
      <c r="B255" s="3" t="s">
        <v>550</v>
      </c>
      <c r="C255" s="3" t="s">
        <v>245</v>
      </c>
      <c r="D255" s="4" t="s">
        <v>613</v>
      </c>
      <c r="E255" s="3" t="s">
        <v>164</v>
      </c>
      <c r="F255" s="3" t="s">
        <v>504</v>
      </c>
      <c r="G255" s="3" t="s">
        <v>473</v>
      </c>
      <c r="H255" s="5" t="s">
        <v>322</v>
      </c>
    </row>
    <row r="256" spans="1:8" ht="16" x14ac:dyDescent="0.2">
      <c r="A256" s="3" t="s">
        <v>243</v>
      </c>
      <c r="B256" s="3" t="s">
        <v>550</v>
      </c>
      <c r="C256" s="3" t="s">
        <v>245</v>
      </c>
      <c r="D256" s="4" t="s">
        <v>613</v>
      </c>
      <c r="E256" s="3" t="s">
        <v>165</v>
      </c>
      <c r="F256" s="3" t="s">
        <v>505</v>
      </c>
      <c r="G256" s="3" t="s">
        <v>473</v>
      </c>
      <c r="H256" s="5" t="s">
        <v>322</v>
      </c>
    </row>
    <row r="257" spans="1:8" ht="16" x14ac:dyDescent="0.2">
      <c r="A257" s="3" t="s">
        <v>243</v>
      </c>
      <c r="B257" s="3" t="s">
        <v>550</v>
      </c>
      <c r="C257" s="3" t="s">
        <v>245</v>
      </c>
      <c r="D257" s="4" t="s">
        <v>613</v>
      </c>
      <c r="E257" s="3" t="s">
        <v>166</v>
      </c>
      <c r="F257" s="3" t="s">
        <v>506</v>
      </c>
      <c r="G257" s="3" t="s">
        <v>473</v>
      </c>
      <c r="H257" s="5" t="s">
        <v>322</v>
      </c>
    </row>
    <row r="258" spans="1:8" ht="16" x14ac:dyDescent="0.2">
      <c r="A258" s="3" t="s">
        <v>243</v>
      </c>
      <c r="B258" s="3" t="s">
        <v>550</v>
      </c>
      <c r="C258" s="3" t="s">
        <v>245</v>
      </c>
      <c r="D258" s="4" t="s">
        <v>613</v>
      </c>
      <c r="E258" s="3" t="s">
        <v>167</v>
      </c>
      <c r="F258" s="3" t="s">
        <v>507</v>
      </c>
      <c r="G258" s="3" t="s">
        <v>473</v>
      </c>
      <c r="H258" s="5" t="s">
        <v>322</v>
      </c>
    </row>
    <row r="259" spans="1:8" ht="16" x14ac:dyDescent="0.2">
      <c r="A259" s="3" t="s">
        <v>243</v>
      </c>
      <c r="B259" s="3" t="s">
        <v>550</v>
      </c>
      <c r="C259" s="3" t="s">
        <v>245</v>
      </c>
      <c r="D259" s="4" t="s">
        <v>613</v>
      </c>
      <c r="E259" s="3" t="s">
        <v>168</v>
      </c>
      <c r="F259" s="3" t="s">
        <v>508</v>
      </c>
      <c r="G259" s="3" t="s">
        <v>473</v>
      </c>
      <c r="H259" s="5" t="s">
        <v>322</v>
      </c>
    </row>
    <row r="260" spans="1:8" ht="16" x14ac:dyDescent="0.2">
      <c r="A260" s="3" t="s">
        <v>243</v>
      </c>
      <c r="B260" s="3" t="s">
        <v>550</v>
      </c>
      <c r="C260" s="3" t="s">
        <v>245</v>
      </c>
      <c r="D260" s="4" t="s">
        <v>613</v>
      </c>
      <c r="E260" s="3" t="s">
        <v>169</v>
      </c>
      <c r="F260" s="3" t="s">
        <v>509</v>
      </c>
      <c r="G260" s="3" t="s">
        <v>473</v>
      </c>
      <c r="H260" s="5" t="s">
        <v>322</v>
      </c>
    </row>
    <row r="261" spans="1:8" ht="16" x14ac:dyDescent="0.2">
      <c r="A261" s="3" t="s">
        <v>243</v>
      </c>
      <c r="B261" s="3" t="s">
        <v>550</v>
      </c>
      <c r="C261" s="3" t="s">
        <v>245</v>
      </c>
      <c r="D261" s="4" t="s">
        <v>613</v>
      </c>
      <c r="E261" s="3" t="s">
        <v>170</v>
      </c>
      <c r="F261" s="3" t="s">
        <v>526</v>
      </c>
      <c r="G261" s="3" t="s">
        <v>473</v>
      </c>
      <c r="H261" s="5" t="s">
        <v>322</v>
      </c>
    </row>
    <row r="262" spans="1:8" ht="16" x14ac:dyDescent="0.2">
      <c r="A262" s="3" t="s">
        <v>243</v>
      </c>
      <c r="B262" s="3" t="s">
        <v>550</v>
      </c>
      <c r="C262" s="3" t="s">
        <v>245</v>
      </c>
      <c r="D262" s="4" t="s">
        <v>613</v>
      </c>
      <c r="E262" s="3" t="s">
        <v>171</v>
      </c>
      <c r="F262" s="3" t="s">
        <v>527</v>
      </c>
      <c r="G262" s="3" t="s">
        <v>473</v>
      </c>
      <c r="H262" s="5" t="s">
        <v>322</v>
      </c>
    </row>
    <row r="263" spans="1:8" ht="16" x14ac:dyDescent="0.2">
      <c r="A263" s="3" t="s">
        <v>243</v>
      </c>
      <c r="B263" s="3" t="s">
        <v>550</v>
      </c>
      <c r="C263" s="3" t="s">
        <v>245</v>
      </c>
      <c r="D263" s="4" t="s">
        <v>613</v>
      </c>
      <c r="E263" s="3" t="s">
        <v>172</v>
      </c>
      <c r="F263" s="3" t="s">
        <v>528</v>
      </c>
      <c r="G263" s="3" t="s">
        <v>473</v>
      </c>
      <c r="H263" s="5" t="s">
        <v>322</v>
      </c>
    </row>
    <row r="264" spans="1:8" ht="16" x14ac:dyDescent="0.2">
      <c r="A264" s="3" t="s">
        <v>243</v>
      </c>
      <c r="B264" s="3" t="s">
        <v>550</v>
      </c>
      <c r="C264" s="3" t="s">
        <v>245</v>
      </c>
      <c r="D264" s="4" t="s">
        <v>613</v>
      </c>
      <c r="E264" s="3" t="s">
        <v>173</v>
      </c>
      <c r="F264" s="3" t="s">
        <v>529</v>
      </c>
      <c r="G264" s="3" t="s">
        <v>473</v>
      </c>
      <c r="H264" s="5" t="s">
        <v>322</v>
      </c>
    </row>
    <row r="265" spans="1:8" ht="16" x14ac:dyDescent="0.2">
      <c r="A265" s="3" t="s">
        <v>243</v>
      </c>
      <c r="B265" s="3" t="s">
        <v>550</v>
      </c>
      <c r="C265" s="3" t="s">
        <v>245</v>
      </c>
      <c r="D265" s="4" t="s">
        <v>613</v>
      </c>
      <c r="E265" s="3" t="s">
        <v>174</v>
      </c>
      <c r="F265" s="3" t="s">
        <v>530</v>
      </c>
      <c r="G265" s="3" t="s">
        <v>473</v>
      </c>
      <c r="H265" s="5" t="s">
        <v>322</v>
      </c>
    </row>
    <row r="266" spans="1:8" ht="16" x14ac:dyDescent="0.2">
      <c r="A266" s="3" t="s">
        <v>243</v>
      </c>
      <c r="B266" s="3" t="s">
        <v>550</v>
      </c>
      <c r="C266" s="3" t="s">
        <v>245</v>
      </c>
      <c r="D266" s="4" t="s">
        <v>613</v>
      </c>
      <c r="E266" s="3" t="s">
        <v>175</v>
      </c>
      <c r="F266" s="3" t="s">
        <v>531</v>
      </c>
      <c r="G266" s="3" t="s">
        <v>473</v>
      </c>
      <c r="H266" s="5" t="s">
        <v>322</v>
      </c>
    </row>
    <row r="267" spans="1:8" ht="16" x14ac:dyDescent="0.2">
      <c r="A267" s="3" t="s">
        <v>243</v>
      </c>
      <c r="B267" s="3" t="s">
        <v>550</v>
      </c>
      <c r="C267" s="3" t="s">
        <v>245</v>
      </c>
      <c r="D267" s="4" t="s">
        <v>613</v>
      </c>
      <c r="E267" s="3" t="s">
        <v>176</v>
      </c>
      <c r="F267" s="3" t="s">
        <v>532</v>
      </c>
      <c r="G267" s="3" t="s">
        <v>473</v>
      </c>
      <c r="H267" s="5" t="s">
        <v>322</v>
      </c>
    </row>
    <row r="268" spans="1:8" ht="16" x14ac:dyDescent="0.2">
      <c r="A268" s="3" t="s">
        <v>243</v>
      </c>
      <c r="B268" s="3" t="s">
        <v>550</v>
      </c>
      <c r="C268" s="3" t="s">
        <v>245</v>
      </c>
      <c r="D268" s="4" t="s">
        <v>613</v>
      </c>
      <c r="E268" s="3" t="s">
        <v>177</v>
      </c>
      <c r="F268" s="3" t="s">
        <v>533</v>
      </c>
      <c r="G268" s="3" t="s">
        <v>473</v>
      </c>
      <c r="H268" s="5" t="s">
        <v>322</v>
      </c>
    </row>
    <row r="269" spans="1:8" ht="16" x14ac:dyDescent="0.2">
      <c r="A269" s="3" t="s">
        <v>243</v>
      </c>
      <c r="B269" s="3" t="s">
        <v>550</v>
      </c>
      <c r="C269" s="3" t="s">
        <v>245</v>
      </c>
      <c r="D269" s="4" t="s">
        <v>613</v>
      </c>
      <c r="E269" s="3" t="s">
        <v>178</v>
      </c>
      <c r="F269" s="3" t="s">
        <v>534</v>
      </c>
      <c r="G269" s="3" t="s">
        <v>473</v>
      </c>
      <c r="H269" s="5" t="s">
        <v>322</v>
      </c>
    </row>
    <row r="270" spans="1:8" ht="16" x14ac:dyDescent="0.2">
      <c r="A270" s="3" t="s">
        <v>243</v>
      </c>
      <c r="B270" s="3" t="s">
        <v>550</v>
      </c>
      <c r="C270" s="3" t="s">
        <v>245</v>
      </c>
      <c r="D270" s="4" t="s">
        <v>613</v>
      </c>
      <c r="E270" s="3" t="s">
        <v>179</v>
      </c>
      <c r="F270" s="3" t="s">
        <v>535</v>
      </c>
      <c r="G270" s="3" t="s">
        <v>473</v>
      </c>
      <c r="H270" s="5" t="s">
        <v>322</v>
      </c>
    </row>
    <row r="271" spans="1:8" ht="16" x14ac:dyDescent="0.2">
      <c r="A271" s="3" t="s">
        <v>243</v>
      </c>
      <c r="B271" s="3" t="s">
        <v>550</v>
      </c>
      <c r="C271" s="3" t="s">
        <v>245</v>
      </c>
      <c r="D271" s="4" t="s">
        <v>613</v>
      </c>
      <c r="E271" s="3" t="s">
        <v>180</v>
      </c>
      <c r="F271" s="3" t="s">
        <v>536</v>
      </c>
      <c r="G271" s="3" t="s">
        <v>473</v>
      </c>
      <c r="H271" s="5" t="s">
        <v>322</v>
      </c>
    </row>
    <row r="272" spans="1:8" ht="16" x14ac:dyDescent="0.2">
      <c r="A272" s="3" t="s">
        <v>243</v>
      </c>
      <c r="B272" s="3" t="s">
        <v>550</v>
      </c>
      <c r="C272" s="3" t="s">
        <v>245</v>
      </c>
      <c r="D272" s="4" t="s">
        <v>613</v>
      </c>
      <c r="E272" s="3" t="s">
        <v>181</v>
      </c>
      <c r="F272" s="3" t="s">
        <v>537</v>
      </c>
      <c r="G272" s="3" t="s">
        <v>473</v>
      </c>
      <c r="H272" s="5" t="s">
        <v>322</v>
      </c>
    </row>
    <row r="273" spans="1:8" ht="16" x14ac:dyDescent="0.2">
      <c r="A273" s="3" t="s">
        <v>243</v>
      </c>
      <c r="B273" s="3" t="s">
        <v>550</v>
      </c>
      <c r="C273" s="3" t="s">
        <v>245</v>
      </c>
      <c r="D273" s="4" t="s">
        <v>613</v>
      </c>
      <c r="E273" s="3" t="s">
        <v>182</v>
      </c>
      <c r="F273" s="3" t="s">
        <v>538</v>
      </c>
      <c r="G273" s="3" t="s">
        <v>473</v>
      </c>
      <c r="H273" s="5" t="s">
        <v>322</v>
      </c>
    </row>
    <row r="274" spans="1:8" ht="16" x14ac:dyDescent="0.2">
      <c r="A274" s="3" t="s">
        <v>243</v>
      </c>
      <c r="B274" s="3" t="s">
        <v>550</v>
      </c>
      <c r="C274" s="3" t="s">
        <v>245</v>
      </c>
      <c r="D274" s="4" t="s">
        <v>613</v>
      </c>
      <c r="E274" s="3" t="s">
        <v>183</v>
      </c>
      <c r="F274" s="3" t="s">
        <v>539</v>
      </c>
      <c r="G274" s="3" t="s">
        <v>473</v>
      </c>
      <c r="H274" s="5" t="s">
        <v>322</v>
      </c>
    </row>
    <row r="275" spans="1:8" ht="16" x14ac:dyDescent="0.2">
      <c r="A275" s="3" t="s">
        <v>243</v>
      </c>
      <c r="B275" s="3" t="s">
        <v>550</v>
      </c>
      <c r="C275" s="3" t="s">
        <v>245</v>
      </c>
      <c r="D275" s="4" t="s">
        <v>613</v>
      </c>
      <c r="E275" s="3" t="s">
        <v>184</v>
      </c>
      <c r="F275" s="3" t="s">
        <v>540</v>
      </c>
      <c r="G275" s="3" t="s">
        <v>473</v>
      </c>
      <c r="H275" s="5" t="s">
        <v>322</v>
      </c>
    </row>
    <row r="276" spans="1:8" ht="16" x14ac:dyDescent="0.2">
      <c r="A276" s="3" t="s">
        <v>243</v>
      </c>
      <c r="B276" s="3" t="s">
        <v>550</v>
      </c>
      <c r="C276" s="3" t="s">
        <v>245</v>
      </c>
      <c r="D276" s="4" t="s">
        <v>613</v>
      </c>
      <c r="E276" s="3" t="s">
        <v>185</v>
      </c>
      <c r="F276" s="3" t="s">
        <v>541</v>
      </c>
      <c r="G276" s="3" t="s">
        <v>473</v>
      </c>
      <c r="H276" s="5" t="s">
        <v>322</v>
      </c>
    </row>
    <row r="277" spans="1:8" ht="16" x14ac:dyDescent="0.2">
      <c r="A277" s="3" t="s">
        <v>243</v>
      </c>
      <c r="B277" s="3" t="s">
        <v>550</v>
      </c>
      <c r="C277" s="3" t="s">
        <v>245</v>
      </c>
      <c r="D277" s="4" t="s">
        <v>613</v>
      </c>
      <c r="E277" s="3" t="s">
        <v>186</v>
      </c>
      <c r="F277" s="3" t="s">
        <v>542</v>
      </c>
      <c r="G277" s="3" t="s">
        <v>473</v>
      </c>
      <c r="H277" s="5" t="s">
        <v>322</v>
      </c>
    </row>
    <row r="278" spans="1:8" ht="16" x14ac:dyDescent="0.2">
      <c r="A278" s="3" t="s">
        <v>243</v>
      </c>
      <c r="B278" s="3" t="s">
        <v>550</v>
      </c>
      <c r="C278" s="3" t="s">
        <v>245</v>
      </c>
      <c r="D278" s="4" t="s">
        <v>613</v>
      </c>
      <c r="E278" s="3" t="s">
        <v>187</v>
      </c>
      <c r="F278" s="3" t="s">
        <v>543</v>
      </c>
      <c r="G278" s="3" t="s">
        <v>473</v>
      </c>
      <c r="H278" s="5" t="s">
        <v>322</v>
      </c>
    </row>
    <row r="279" spans="1:8" ht="16" x14ac:dyDescent="0.2">
      <c r="A279" s="3" t="s">
        <v>243</v>
      </c>
      <c r="B279" s="3" t="s">
        <v>550</v>
      </c>
      <c r="C279" s="3" t="s">
        <v>245</v>
      </c>
      <c r="D279" s="4" t="s">
        <v>613</v>
      </c>
      <c r="E279" s="3" t="s">
        <v>188</v>
      </c>
      <c r="F279" s="3" t="s">
        <v>544</v>
      </c>
      <c r="G279" s="3" t="s">
        <v>473</v>
      </c>
      <c r="H279" s="5" t="s">
        <v>322</v>
      </c>
    </row>
    <row r="280" spans="1:8" ht="16" x14ac:dyDescent="0.2">
      <c r="A280" s="3" t="s">
        <v>243</v>
      </c>
      <c r="B280" s="3" t="s">
        <v>550</v>
      </c>
      <c r="C280" s="3" t="s">
        <v>245</v>
      </c>
      <c r="D280" s="4" t="s">
        <v>613</v>
      </c>
      <c r="E280" s="3" t="s">
        <v>189</v>
      </c>
      <c r="F280" s="3" t="s">
        <v>545</v>
      </c>
      <c r="G280" s="3" t="s">
        <v>473</v>
      </c>
      <c r="H280" s="5" t="s">
        <v>322</v>
      </c>
    </row>
    <row r="281" spans="1:8" ht="16" x14ac:dyDescent="0.2">
      <c r="A281" s="3" t="s">
        <v>243</v>
      </c>
      <c r="B281" s="3" t="s">
        <v>550</v>
      </c>
      <c r="C281" s="3" t="s">
        <v>245</v>
      </c>
      <c r="D281" s="4" t="s">
        <v>613</v>
      </c>
      <c r="E281" s="3" t="s">
        <v>190</v>
      </c>
      <c r="F281" s="3" t="s">
        <v>546</v>
      </c>
      <c r="G281" s="3" t="s">
        <v>473</v>
      </c>
      <c r="H281" s="5" t="s">
        <v>322</v>
      </c>
    </row>
    <row r="282" spans="1:8" ht="16" x14ac:dyDescent="0.2">
      <c r="A282" s="3" t="s">
        <v>243</v>
      </c>
      <c r="B282" s="3" t="s">
        <v>550</v>
      </c>
      <c r="C282" s="3" t="s">
        <v>245</v>
      </c>
      <c r="D282" s="4" t="s">
        <v>613</v>
      </c>
      <c r="E282" s="3" t="s">
        <v>191</v>
      </c>
      <c r="F282" s="3" t="s">
        <v>547</v>
      </c>
      <c r="G282" s="3" t="s">
        <v>473</v>
      </c>
      <c r="H282" s="5" t="s">
        <v>322</v>
      </c>
    </row>
    <row r="283" spans="1:8" ht="16" x14ac:dyDescent="0.2">
      <c r="A283" s="3" t="s">
        <v>243</v>
      </c>
      <c r="B283" s="3" t="s">
        <v>550</v>
      </c>
      <c r="C283" s="3" t="s">
        <v>245</v>
      </c>
      <c r="D283" s="4" t="s">
        <v>613</v>
      </c>
      <c r="E283" s="3" t="s">
        <v>192</v>
      </c>
      <c r="F283" s="3" t="s">
        <v>548</v>
      </c>
      <c r="G283" s="3" t="s">
        <v>473</v>
      </c>
      <c r="H283" s="5" t="s">
        <v>322</v>
      </c>
    </row>
    <row r="284" spans="1:8" ht="16" x14ac:dyDescent="0.2">
      <c r="A284" s="3" t="s">
        <v>243</v>
      </c>
      <c r="B284" s="3" t="s">
        <v>550</v>
      </c>
      <c r="C284" s="3" t="s">
        <v>245</v>
      </c>
      <c r="D284" s="4" t="s">
        <v>613</v>
      </c>
      <c r="E284" s="3" t="s">
        <v>193</v>
      </c>
      <c r="F284" s="3" t="s">
        <v>549</v>
      </c>
      <c r="G284" s="3" t="s">
        <v>473</v>
      </c>
      <c r="H284" s="5" t="s">
        <v>322</v>
      </c>
    </row>
    <row r="285" spans="1:8" ht="16" x14ac:dyDescent="0.2">
      <c r="A285" s="3" t="s">
        <v>243</v>
      </c>
      <c r="B285" s="3" t="s">
        <v>309</v>
      </c>
      <c r="C285" s="3" t="s">
        <v>247</v>
      </c>
      <c r="D285" s="4" t="s">
        <v>616</v>
      </c>
      <c r="E285" s="7" t="s">
        <v>602</v>
      </c>
      <c r="F285" s="3" t="s">
        <v>600</v>
      </c>
      <c r="G285" s="3" t="s">
        <v>501</v>
      </c>
      <c r="H285" s="5" t="s">
        <v>322</v>
      </c>
    </row>
    <row r="286" spans="1:8" ht="16" x14ac:dyDescent="0.2">
      <c r="A286" s="3" t="s">
        <v>243</v>
      </c>
      <c r="B286" s="3" t="s">
        <v>309</v>
      </c>
      <c r="C286" s="3" t="s">
        <v>247</v>
      </c>
      <c r="D286" s="4" t="s">
        <v>616</v>
      </c>
      <c r="E286" s="7" t="s">
        <v>619</v>
      </c>
      <c r="F286" s="3" t="s">
        <v>601</v>
      </c>
      <c r="G286" s="3" t="s">
        <v>501</v>
      </c>
      <c r="H286" s="5" t="s">
        <v>322</v>
      </c>
    </row>
    <row r="287" spans="1:8" ht="16" x14ac:dyDescent="0.2">
      <c r="A287" s="3" t="s">
        <v>243</v>
      </c>
      <c r="B287" s="3" t="s">
        <v>309</v>
      </c>
      <c r="C287" s="3" t="s">
        <v>247</v>
      </c>
      <c r="D287" s="4" t="s">
        <v>616</v>
      </c>
      <c r="E287" s="7" t="s">
        <v>603</v>
      </c>
      <c r="F287" s="3" t="s">
        <v>451</v>
      </c>
      <c r="G287" s="3" t="s">
        <v>501</v>
      </c>
      <c r="H287" s="5" t="s">
        <v>322</v>
      </c>
    </row>
    <row r="288" spans="1:8" ht="16" x14ac:dyDescent="0.2">
      <c r="A288" s="3" t="s">
        <v>243</v>
      </c>
      <c r="B288" s="3" t="s">
        <v>309</v>
      </c>
      <c r="C288" s="3" t="s">
        <v>247</v>
      </c>
      <c r="D288" s="4" t="s">
        <v>616</v>
      </c>
      <c r="E288" s="7" t="s">
        <v>604</v>
      </c>
      <c r="F288" s="11" t="s">
        <v>452</v>
      </c>
      <c r="G288" s="3" t="s">
        <v>501</v>
      </c>
      <c r="H288" s="5" t="s">
        <v>322</v>
      </c>
    </row>
    <row r="289" spans="1:8" ht="16" x14ac:dyDescent="0.2">
      <c r="A289" s="3" t="s">
        <v>243</v>
      </c>
      <c r="B289" s="3" t="s">
        <v>309</v>
      </c>
      <c r="C289" s="3" t="s">
        <v>247</v>
      </c>
      <c r="D289" s="4" t="s">
        <v>616</v>
      </c>
      <c r="E289" s="7" t="s">
        <v>605</v>
      </c>
      <c r="F289" s="11" t="s">
        <v>453</v>
      </c>
      <c r="G289" s="3" t="s">
        <v>501</v>
      </c>
      <c r="H289" s="5" t="s">
        <v>322</v>
      </c>
    </row>
    <row r="290" spans="1:8" ht="16" x14ac:dyDescent="0.2">
      <c r="A290" s="3" t="s">
        <v>243</v>
      </c>
      <c r="B290" s="3" t="s">
        <v>309</v>
      </c>
      <c r="C290" s="3" t="s">
        <v>247</v>
      </c>
      <c r="D290" s="4" t="s">
        <v>616</v>
      </c>
      <c r="E290" s="7" t="s">
        <v>606</v>
      </c>
      <c r="F290" s="3" t="s">
        <v>454</v>
      </c>
      <c r="G290" s="3" t="s">
        <v>501</v>
      </c>
      <c r="H290" s="5" t="s">
        <v>322</v>
      </c>
    </row>
    <row r="291" spans="1:8" ht="16" x14ac:dyDescent="0.2">
      <c r="A291" s="3" t="s">
        <v>243</v>
      </c>
      <c r="B291" s="3" t="s">
        <v>309</v>
      </c>
      <c r="C291" s="3" t="s">
        <v>247</v>
      </c>
      <c r="D291" s="4" t="s">
        <v>616</v>
      </c>
      <c r="E291" s="7" t="s">
        <v>607</v>
      </c>
      <c r="F291" s="3" t="s">
        <v>455</v>
      </c>
      <c r="G291" s="3" t="s">
        <v>501</v>
      </c>
      <c r="H291" s="5" t="s">
        <v>322</v>
      </c>
    </row>
    <row r="292" spans="1:8" ht="16" x14ac:dyDescent="0.2">
      <c r="A292" s="3" t="s">
        <v>243</v>
      </c>
      <c r="B292" s="3" t="s">
        <v>309</v>
      </c>
      <c r="C292" s="3" t="s">
        <v>247</v>
      </c>
      <c r="D292" s="4" t="s">
        <v>616</v>
      </c>
      <c r="E292" s="7" t="s">
        <v>610</v>
      </c>
      <c r="F292" s="11" t="s">
        <v>456</v>
      </c>
      <c r="G292" s="3" t="s">
        <v>501</v>
      </c>
      <c r="H292" s="5" t="s">
        <v>322</v>
      </c>
    </row>
    <row r="293" spans="1:8" ht="16" x14ac:dyDescent="0.2">
      <c r="A293" s="3" t="s">
        <v>243</v>
      </c>
      <c r="B293" s="3" t="s">
        <v>309</v>
      </c>
      <c r="C293" s="3" t="s">
        <v>247</v>
      </c>
      <c r="D293" s="4" t="s">
        <v>616</v>
      </c>
      <c r="E293" s="7" t="s">
        <v>609</v>
      </c>
      <c r="F293" s="3" t="s">
        <v>457</v>
      </c>
      <c r="G293" s="3" t="s">
        <v>501</v>
      </c>
      <c r="H293" s="5" t="s">
        <v>322</v>
      </c>
    </row>
    <row r="294" spans="1:8" ht="16" x14ac:dyDescent="0.2">
      <c r="A294" s="3" t="s">
        <v>243</v>
      </c>
      <c r="B294" s="3" t="s">
        <v>309</v>
      </c>
      <c r="C294" s="3" t="s">
        <v>247</v>
      </c>
      <c r="D294" s="4" t="s">
        <v>616</v>
      </c>
      <c r="E294" s="7" t="s">
        <v>608</v>
      </c>
      <c r="F294" s="3" t="s">
        <v>458</v>
      </c>
      <c r="G294" s="3" t="s">
        <v>501</v>
      </c>
      <c r="H294" s="5" t="s">
        <v>322</v>
      </c>
    </row>
    <row r="295" spans="1:8" ht="16" x14ac:dyDescent="0.2">
      <c r="A295" s="3" t="s">
        <v>243</v>
      </c>
      <c r="B295" s="3" t="s">
        <v>309</v>
      </c>
      <c r="C295" s="3" t="s">
        <v>246</v>
      </c>
      <c r="D295" s="4" t="s">
        <v>616</v>
      </c>
      <c r="E295" s="3" t="s">
        <v>591</v>
      </c>
      <c r="F295" s="3" t="s">
        <v>596</v>
      </c>
      <c r="G295" s="3" t="s">
        <v>334</v>
      </c>
      <c r="H295" s="5" t="s">
        <v>322</v>
      </c>
    </row>
    <row r="296" spans="1:8" ht="16" x14ac:dyDescent="0.2">
      <c r="A296" s="3" t="s">
        <v>243</v>
      </c>
      <c r="B296" s="3" t="s">
        <v>309</v>
      </c>
      <c r="C296" s="3" t="s">
        <v>246</v>
      </c>
      <c r="D296" s="4" t="s">
        <v>616</v>
      </c>
      <c r="E296" s="3" t="s">
        <v>592</v>
      </c>
      <c r="F296" s="3" t="s">
        <v>595</v>
      </c>
      <c r="G296" s="3" t="s">
        <v>334</v>
      </c>
      <c r="H296" s="5" t="s">
        <v>322</v>
      </c>
    </row>
    <row r="297" spans="1:8" ht="16" x14ac:dyDescent="0.2">
      <c r="A297" s="3" t="s">
        <v>243</v>
      </c>
      <c r="B297" s="3" t="s">
        <v>555</v>
      </c>
      <c r="C297" s="3" t="s">
        <v>246</v>
      </c>
      <c r="D297" s="4" t="s">
        <v>322</v>
      </c>
      <c r="E297" s="3" t="s">
        <v>140</v>
      </c>
      <c r="F297" s="12" t="s">
        <v>561</v>
      </c>
      <c r="G297" s="3" t="s">
        <v>473</v>
      </c>
      <c r="H297" s="5" t="s">
        <v>322</v>
      </c>
    </row>
    <row r="298" spans="1:8" ht="16" x14ac:dyDescent="0.2">
      <c r="A298" s="3" t="s">
        <v>243</v>
      </c>
      <c r="B298" s="3" t="s">
        <v>555</v>
      </c>
      <c r="C298" s="3" t="s">
        <v>246</v>
      </c>
      <c r="D298" s="4" t="s">
        <v>322</v>
      </c>
      <c r="E298" s="3" t="s">
        <v>141</v>
      </c>
      <c r="F298" s="11" t="s">
        <v>562</v>
      </c>
      <c r="G298" s="3" t="s">
        <v>473</v>
      </c>
      <c r="H298" s="5" t="s">
        <v>322</v>
      </c>
    </row>
    <row r="299" spans="1:8" ht="16" x14ac:dyDescent="0.2">
      <c r="A299" s="3" t="s">
        <v>243</v>
      </c>
      <c r="B299" s="3" t="s">
        <v>555</v>
      </c>
      <c r="C299" s="3" t="s">
        <v>246</v>
      </c>
      <c r="D299" s="4" t="s">
        <v>322</v>
      </c>
      <c r="E299" s="3" t="s">
        <v>142</v>
      </c>
      <c r="F299" s="11" t="s">
        <v>563</v>
      </c>
      <c r="G299" s="3" t="s">
        <v>473</v>
      </c>
      <c r="H299" s="5" t="s">
        <v>322</v>
      </c>
    </row>
    <row r="300" spans="1:8" ht="16" x14ac:dyDescent="0.2">
      <c r="A300" s="3" t="s">
        <v>243</v>
      </c>
      <c r="B300" s="3" t="s">
        <v>555</v>
      </c>
      <c r="C300" s="3" t="s">
        <v>246</v>
      </c>
      <c r="D300" s="4" t="s">
        <v>322</v>
      </c>
      <c r="E300" s="3" t="s">
        <v>143</v>
      </c>
      <c r="F300" s="3" t="s">
        <v>564</v>
      </c>
      <c r="G300" s="3" t="s">
        <v>473</v>
      </c>
      <c r="H300" s="5" t="s">
        <v>322</v>
      </c>
    </row>
    <row r="301" spans="1:8" ht="16" x14ac:dyDescent="0.2">
      <c r="A301" s="3" t="s">
        <v>243</v>
      </c>
      <c r="B301" s="3" t="s">
        <v>555</v>
      </c>
      <c r="C301" s="3" t="s">
        <v>246</v>
      </c>
      <c r="D301" s="4" t="s">
        <v>322</v>
      </c>
      <c r="E301" s="3" t="s">
        <v>144</v>
      </c>
      <c r="F301" s="11" t="s">
        <v>565</v>
      </c>
      <c r="G301" s="3" t="s">
        <v>473</v>
      </c>
      <c r="H301" s="5" t="s">
        <v>322</v>
      </c>
    </row>
    <row r="302" spans="1:8" ht="16" x14ac:dyDescent="0.2">
      <c r="A302" s="3" t="s">
        <v>243</v>
      </c>
      <c r="B302" s="3" t="s">
        <v>555</v>
      </c>
      <c r="C302" s="3" t="s">
        <v>246</v>
      </c>
      <c r="D302" s="4" t="s">
        <v>322</v>
      </c>
      <c r="E302" s="3" t="s">
        <v>145</v>
      </c>
      <c r="F302" s="3" t="s">
        <v>566</v>
      </c>
      <c r="G302" s="3" t="s">
        <v>473</v>
      </c>
      <c r="H302" s="5" t="s">
        <v>322</v>
      </c>
    </row>
    <row r="303" spans="1:8" ht="16" x14ac:dyDescent="0.2">
      <c r="A303" s="3" t="s">
        <v>243</v>
      </c>
      <c r="B303" s="3" t="s">
        <v>555</v>
      </c>
      <c r="C303" s="3" t="s">
        <v>246</v>
      </c>
      <c r="D303" s="4" t="s">
        <v>322</v>
      </c>
      <c r="E303" s="3" t="s">
        <v>194</v>
      </c>
      <c r="F303" s="3" t="s">
        <v>577</v>
      </c>
      <c r="G303" s="3" t="s">
        <v>334</v>
      </c>
      <c r="H303" s="5" t="s">
        <v>322</v>
      </c>
    </row>
    <row r="304" spans="1:8" ht="16" x14ac:dyDescent="0.2">
      <c r="A304" s="3" t="s">
        <v>243</v>
      </c>
      <c r="B304" s="3" t="s">
        <v>555</v>
      </c>
      <c r="C304" s="3" t="s">
        <v>246</v>
      </c>
      <c r="D304" s="4" t="s">
        <v>322</v>
      </c>
      <c r="E304" s="3" t="s">
        <v>195</v>
      </c>
      <c r="F304" s="3" t="s">
        <v>577</v>
      </c>
      <c r="G304" s="3" t="s">
        <v>334</v>
      </c>
      <c r="H304" s="5" t="s">
        <v>322</v>
      </c>
    </row>
    <row r="305" spans="1:8" ht="16" x14ac:dyDescent="0.2">
      <c r="A305" s="3" t="s">
        <v>243</v>
      </c>
      <c r="B305" s="3" t="s">
        <v>555</v>
      </c>
      <c r="C305" s="3" t="s">
        <v>246</v>
      </c>
      <c r="D305" s="4" t="s">
        <v>322</v>
      </c>
      <c r="E305" s="3" t="s">
        <v>196</v>
      </c>
      <c r="F305" s="3" t="s">
        <v>577</v>
      </c>
      <c r="G305" s="3" t="s">
        <v>334</v>
      </c>
      <c r="H305" s="5" t="s">
        <v>322</v>
      </c>
    </row>
    <row r="306" spans="1:8" ht="16" x14ac:dyDescent="0.2">
      <c r="A306" s="3" t="s">
        <v>243</v>
      </c>
      <c r="B306" s="3" t="s">
        <v>555</v>
      </c>
      <c r="C306" s="3" t="s">
        <v>246</v>
      </c>
      <c r="D306" s="4" t="s">
        <v>322</v>
      </c>
      <c r="E306" s="3" t="s">
        <v>197</v>
      </c>
      <c r="F306" s="3" t="s">
        <v>577</v>
      </c>
      <c r="G306" s="3" t="s">
        <v>334</v>
      </c>
      <c r="H306" s="5" t="s">
        <v>322</v>
      </c>
    </row>
    <row r="307" spans="1:8" ht="16" x14ac:dyDescent="0.2">
      <c r="A307" s="3" t="s">
        <v>243</v>
      </c>
      <c r="B307" s="3" t="s">
        <v>555</v>
      </c>
      <c r="C307" s="3" t="s">
        <v>246</v>
      </c>
      <c r="D307" s="4" t="s">
        <v>322</v>
      </c>
      <c r="E307" s="3" t="s">
        <v>198</v>
      </c>
      <c r="F307" s="3" t="s">
        <v>577</v>
      </c>
      <c r="G307" s="3" t="s">
        <v>334</v>
      </c>
      <c r="H307" s="5" t="s">
        <v>322</v>
      </c>
    </row>
    <row r="308" spans="1:8" ht="16" x14ac:dyDescent="0.2">
      <c r="A308" s="3" t="s">
        <v>243</v>
      </c>
      <c r="B308" s="3" t="s">
        <v>555</v>
      </c>
      <c r="C308" s="3" t="s">
        <v>246</v>
      </c>
      <c r="D308" s="4" t="s">
        <v>322</v>
      </c>
      <c r="E308" s="3" t="s">
        <v>199</v>
      </c>
      <c r="F308" s="3" t="s">
        <v>577</v>
      </c>
      <c r="G308" s="3" t="s">
        <v>334</v>
      </c>
      <c r="H308" s="5" t="s">
        <v>322</v>
      </c>
    </row>
    <row r="309" spans="1:8" ht="16" x14ac:dyDescent="0.2">
      <c r="A309" s="3" t="s">
        <v>243</v>
      </c>
      <c r="B309" s="3" t="s">
        <v>555</v>
      </c>
      <c r="C309" s="3" t="s">
        <v>246</v>
      </c>
      <c r="D309" s="4" t="s">
        <v>322</v>
      </c>
      <c r="E309" s="3" t="s">
        <v>200</v>
      </c>
      <c r="F309" s="3" t="s">
        <v>576</v>
      </c>
      <c r="G309" s="3" t="s">
        <v>334</v>
      </c>
      <c r="H309" s="5" t="s">
        <v>322</v>
      </c>
    </row>
    <row r="310" spans="1:8" ht="16" x14ac:dyDescent="0.2">
      <c r="A310" s="3" t="s">
        <v>243</v>
      </c>
      <c r="B310" s="3" t="s">
        <v>555</v>
      </c>
      <c r="C310" s="3" t="s">
        <v>246</v>
      </c>
      <c r="D310" s="4" t="s">
        <v>322</v>
      </c>
      <c r="E310" s="3" t="s">
        <v>201</v>
      </c>
      <c r="F310" s="3" t="s">
        <v>576</v>
      </c>
      <c r="G310" s="3" t="s">
        <v>334</v>
      </c>
      <c r="H310" s="5" t="s">
        <v>322</v>
      </c>
    </row>
    <row r="311" spans="1:8" ht="16" x14ac:dyDescent="0.2">
      <c r="A311" s="3" t="s">
        <v>243</v>
      </c>
      <c r="B311" s="3" t="s">
        <v>555</v>
      </c>
      <c r="C311" s="3" t="s">
        <v>246</v>
      </c>
      <c r="D311" s="4" t="s">
        <v>322</v>
      </c>
      <c r="E311" s="3" t="s">
        <v>202</v>
      </c>
      <c r="F311" s="3" t="s">
        <v>576</v>
      </c>
      <c r="G311" s="3" t="s">
        <v>334</v>
      </c>
      <c r="H311" s="5" t="s">
        <v>322</v>
      </c>
    </row>
    <row r="312" spans="1:8" ht="16" x14ac:dyDescent="0.2">
      <c r="A312" s="3" t="s">
        <v>243</v>
      </c>
      <c r="B312" s="3" t="s">
        <v>555</v>
      </c>
      <c r="C312" s="3" t="s">
        <v>246</v>
      </c>
      <c r="D312" s="4" t="s">
        <v>322</v>
      </c>
      <c r="E312" s="3" t="s">
        <v>203</v>
      </c>
      <c r="F312" s="3" t="s">
        <v>576</v>
      </c>
      <c r="G312" s="3" t="s">
        <v>334</v>
      </c>
      <c r="H312" s="5" t="s">
        <v>322</v>
      </c>
    </row>
    <row r="313" spans="1:8" ht="16" x14ac:dyDescent="0.2">
      <c r="A313" s="3" t="s">
        <v>243</v>
      </c>
      <c r="B313" s="3" t="s">
        <v>555</v>
      </c>
      <c r="C313" s="3" t="s">
        <v>246</v>
      </c>
      <c r="D313" s="4" t="s">
        <v>322</v>
      </c>
      <c r="E313" s="3" t="s">
        <v>204</v>
      </c>
      <c r="F313" s="3" t="s">
        <v>576</v>
      </c>
      <c r="G313" s="3" t="s">
        <v>334</v>
      </c>
      <c r="H313" s="5" t="s">
        <v>322</v>
      </c>
    </row>
    <row r="314" spans="1:8" ht="16" x14ac:dyDescent="0.2">
      <c r="A314" s="3" t="s">
        <v>243</v>
      </c>
      <c r="B314" s="3" t="s">
        <v>555</v>
      </c>
      <c r="C314" s="3" t="s">
        <v>246</v>
      </c>
      <c r="D314" s="4" t="s">
        <v>322</v>
      </c>
      <c r="E314" s="3" t="s">
        <v>205</v>
      </c>
      <c r="F314" s="3" t="s">
        <v>576</v>
      </c>
      <c r="G314" s="3" t="s">
        <v>334</v>
      </c>
      <c r="H314" s="5" t="s">
        <v>322</v>
      </c>
    </row>
  </sheetData>
  <phoneticPr fontId="4" type="noConversion"/>
  <conditionalFormatting sqref="D1:D1048576">
    <cfRule type="containsText" dxfId="3" priority="1" operator="containsText" text="D">
      <formula>NOT(ISERROR(SEARCH("D",D1)))</formula>
    </cfRule>
    <cfRule type="containsText" dxfId="2" priority="2" operator="containsText" text="C">
      <formula>NOT(ISERROR(SEARCH("C",D1)))</formula>
    </cfRule>
    <cfRule type="containsText" dxfId="1" priority="3" operator="containsText" text="B">
      <formula>NOT(ISERROR(SEARCH("B",D1)))</formula>
    </cfRule>
    <cfRule type="containsText" dxfId="0" priority="4" operator="containsText" text="A">
      <formula>NOT(ISERROR(SEARCH("A",D1)))</formula>
    </cfRule>
  </conditionalFormatting>
  <dataValidations count="2">
    <dataValidation type="list" errorStyle="warning" allowBlank="1" showInputMessage="1" showErrorMessage="1" sqref="C315:D315" xr:uid="{9CE07F5B-871F-4982-8715-D5B52002F4D8}">
      <formula1>$C$317:$C$323</formula1>
    </dataValidation>
    <dataValidation type="list" errorStyle="warning" allowBlank="1" showInputMessage="1" showErrorMessage="1" sqref="A2:A314" xr:uid="{4AD075DD-C093-45A0-BF66-766C64E83C54}">
      <formula1>$A$317:$A$322</formula1>
    </dataValidation>
  </dataValidations>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92FF7-5D4B-4BAE-AAEC-E856EA346DCF}">
  <dimension ref="A1:G21"/>
  <sheetViews>
    <sheetView workbookViewId="0">
      <selection activeCell="C33" sqref="C33"/>
    </sheetView>
  </sheetViews>
  <sheetFormatPr baseColWidth="10" defaultColWidth="8.83203125" defaultRowHeight="15" x14ac:dyDescent="0.2"/>
  <cols>
    <col min="1" max="1" width="14.83203125" customWidth="1"/>
    <col min="2" max="2" width="26.33203125" customWidth="1"/>
    <col min="3" max="7" width="14.83203125" customWidth="1"/>
  </cols>
  <sheetData>
    <row r="1" spans="1:7" x14ac:dyDescent="0.2">
      <c r="A1" s="1" t="s">
        <v>240</v>
      </c>
      <c r="B1" s="1"/>
      <c r="C1" s="2"/>
      <c r="D1" s="2"/>
      <c r="E1" s="2"/>
      <c r="F1" s="2"/>
      <c r="G1" s="2"/>
    </row>
    <row r="2" spans="1:7" x14ac:dyDescent="0.2">
      <c r="A2" s="1" t="str">
        <f>Table1[[#Headers],[Group]]</f>
        <v>Group</v>
      </c>
      <c r="B2" s="1" t="str">
        <f>Table1[[#Headers],[Subgroup]]</f>
        <v>Subgroup</v>
      </c>
      <c r="C2" s="1" t="str">
        <f>Table1[[#Headers],[Type]]</f>
        <v>Type</v>
      </c>
      <c r="D2" s="1" t="str">
        <f>Table1[[#Headers],[Code]]</f>
        <v>Code</v>
      </c>
      <c r="E2" s="1" t="str">
        <f>Table1[[#Headers],[Description]]</f>
        <v>Description</v>
      </c>
      <c r="F2" s="1" t="str">
        <f>Table1[[#Headers],[Data type / unit remarks]]</f>
        <v>Data type / unit remarks</v>
      </c>
      <c r="G2" s="1" t="str">
        <f>Table1[[#Headers],[Sample values]]</f>
        <v>Sample values</v>
      </c>
    </row>
    <row r="3" spans="1:7" x14ac:dyDescent="0.2">
      <c r="A3" t="str" cm="1">
        <f t="array" ref="A3:A10">_xlfn.UNIQUE(attributes!A2:A316)</f>
        <v>Administration</v>
      </c>
      <c r="B3" t="str" cm="1">
        <f t="array" ref="B3:B21">_xlfn.UNIQUE(attributes!B2:B316)</f>
        <v>-</v>
      </c>
      <c r="C3" t="str" cm="1">
        <f t="array" ref="C3:C9">_xlfn.UNIQUE(attributes!C2:C316)</f>
        <v>Primary+</v>
      </c>
      <c r="F3" t="str" cm="1">
        <f t="array" ref="F3:F19">_xlfn.UNIQUE(attributes!G2:G316)</f>
        <v>String (Free text)</v>
      </c>
    </row>
    <row r="4" spans="1:7" x14ac:dyDescent="0.2">
      <c r="A4" t="str">
        <v>Metadata</v>
      </c>
      <c r="B4" t="str">
        <v>General</v>
      </c>
      <c r="C4" t="str">
        <v>Primary*</v>
      </c>
      <c r="F4" t="str">
        <v>Categorical (Predefined)</v>
      </c>
    </row>
    <row r="5" spans="1:7" x14ac:dyDescent="0.2">
      <c r="A5" t="str">
        <v>Context and site</v>
      </c>
      <c r="B5" t="str">
        <v>Geometry</v>
      </c>
      <c r="C5" t="str">
        <v>Secondary</v>
      </c>
      <c r="F5" t="str">
        <v>Numerical [integer]</v>
      </c>
    </row>
    <row r="6" spans="1:7" x14ac:dyDescent="0.2">
      <c r="A6" t="str">
        <v>Building design</v>
      </c>
      <c r="B6" t="str">
        <v>Energy</v>
      </c>
      <c r="C6" t="str">
        <v>Primary*+</v>
      </c>
      <c r="F6" t="str">
        <v>Numerical [decimal]</v>
      </c>
    </row>
    <row r="7" spans="1:7" x14ac:dyDescent="0.2">
      <c r="A7" t="str">
        <v>Assessment method</v>
      </c>
      <c r="B7" t="str">
        <v>Materials</v>
      </c>
      <c r="C7" t="str">
        <v>Primary</v>
      </c>
      <c r="F7" t="str">
        <v>Numerical [m2]</v>
      </c>
    </row>
    <row r="8" spans="1:7" x14ac:dyDescent="0.2">
      <c r="A8" t="str">
        <v>Inventory data</v>
      </c>
      <c r="B8" t="str">
        <v>Goal and scope</v>
      </c>
      <c r="C8" t="str">
        <v>Secondary*</v>
      </c>
      <c r="F8" t="str">
        <v>Numerical [m]</v>
      </c>
    </row>
    <row r="9" spans="1:7" x14ac:dyDescent="0.2">
      <c r="A9" t="str">
        <v>Indicator results</v>
      </c>
      <c r="B9" t="str">
        <v>Life cycle inventory</v>
      </c>
      <c r="C9">
        <v>0</v>
      </c>
      <c r="F9" t="str">
        <v>Numerical [m3]</v>
      </c>
    </row>
    <row r="10" spans="1:7" x14ac:dyDescent="0.2">
      <c r="A10">
        <v>0</v>
      </c>
      <c r="B10" t="str">
        <v>Life cycle impact assessment</v>
      </c>
      <c r="F10" t="str">
        <v>Numerical [W/m2K]</v>
      </c>
    </row>
    <row r="11" spans="1:7" x14ac:dyDescent="0.2">
      <c r="B11" t="str">
        <v>Building parts</v>
      </c>
      <c r="F11" t="str">
        <v>Numerical [kWh/m2/a]</v>
      </c>
    </row>
    <row r="12" spans="1:7" x14ac:dyDescent="0.2">
      <c r="B12" t="str">
        <v>Life cycle stages</v>
      </c>
      <c r="F12" t="str">
        <v>Numerical [kg]</v>
      </c>
    </row>
    <row r="13" spans="1:7" x14ac:dyDescent="0.2">
      <c r="B13" t="str">
        <v>Energy end-uses</v>
      </c>
      <c r="F13" t="str">
        <v>Numerical [kg/m2]</v>
      </c>
    </row>
    <row r="14" spans="1:7" x14ac:dyDescent="0.2">
      <c r="B14" t="str">
        <v>GHG emissions</v>
      </c>
      <c r="F14" t="str">
        <v>Numerical [kg/cap]</v>
      </c>
    </row>
    <row r="15" spans="1:7" x14ac:dyDescent="0.2">
      <c r="B15" t="str">
        <v>GHG emissions - Building parts</v>
      </c>
      <c r="F15" t="str">
        <v>Numerical [kgCO2e/m2]</v>
      </c>
    </row>
    <row r="16" spans="1:7" x14ac:dyDescent="0.2">
      <c r="B16" t="str">
        <v>GHG emissions - Life cycle stages</v>
      </c>
      <c r="F16" t="str">
        <v>Numerical [kgCO2e/m2/a]</v>
      </c>
    </row>
    <row r="17" spans="2:6" x14ac:dyDescent="0.2">
      <c r="B17" t="str">
        <v>GHG emissions - Harmonized values</v>
      </c>
      <c r="F17" t="str">
        <v>Numerical [kgCO2e/cap/a]</v>
      </c>
    </row>
    <row r="18" spans="2:6" x14ac:dyDescent="0.2">
      <c r="B18" t="str">
        <v>GHG emissions - Per capita</v>
      </c>
      <c r="F18" t="str">
        <v>Numerical [MJ/m2/a]</v>
      </c>
    </row>
    <row r="19" spans="2:6" x14ac:dyDescent="0.2">
      <c r="B19" t="str">
        <v>GHG emissions - Life cycle modules</v>
      </c>
      <c r="F19">
        <v>0</v>
      </c>
    </row>
    <row r="20" spans="2:6" x14ac:dyDescent="0.2">
      <c r="B20" t="str">
        <v>GHG emissions - Analytics</v>
      </c>
    </row>
    <row r="21" spans="2:6" x14ac:dyDescent="0.2">
      <c r="B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attributes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Röck</dc:creator>
  <cp:lastModifiedBy>Kopp, M.E.Z. (Mira)</cp:lastModifiedBy>
  <dcterms:created xsi:type="dcterms:W3CDTF">2023-02-24T16:51:07Z</dcterms:created>
  <dcterms:modified xsi:type="dcterms:W3CDTF">2024-04-11T07:39:36Z</dcterms:modified>
</cp:coreProperties>
</file>