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.vaculka\source\repos\DesignAli\DAERP.Web\wwwroot\static_files\"/>
    </mc:Choice>
  </mc:AlternateContent>
  <xr:revisionPtr revIDLastSave="0" documentId="13_ncr:1_{0DC37867-47EB-4842-9504-06515EF23F51}" xr6:coauthVersionLast="47" xr6:coauthVersionMax="47" xr10:uidLastSave="{00000000-0000-0000-0000-000000000000}"/>
  <bookViews>
    <workbookView xWindow="-27960" yWindow="-120" windowWidth="28080" windowHeight="18240" xr2:uid="{00000000-000D-0000-FFFF-FFFF00000000}"/>
  </bookViews>
  <sheets>
    <sheet name="FV" sheetId="1" r:id="rId1"/>
  </sheets>
  <definedNames>
    <definedName name="_xlnm._FilterDatabase" localSheetId="0" hidden="1">FV!$B$30:$P$80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K31" i="1"/>
  <c r="J32" i="1"/>
  <c r="J33" i="1"/>
  <c r="J34" i="1"/>
  <c r="J35" i="1"/>
  <c r="K35" i="1" s="1"/>
  <c r="N35" i="1" s="1"/>
  <c r="J36" i="1"/>
  <c r="K36" i="1" s="1"/>
  <c r="N36" i="1" s="1"/>
  <c r="J37" i="1"/>
  <c r="K37" i="1" s="1"/>
  <c r="N37" i="1" s="1"/>
  <c r="J38" i="1"/>
  <c r="J39" i="1"/>
  <c r="J40" i="1"/>
  <c r="J41" i="1"/>
  <c r="K41" i="1" s="1"/>
  <c r="N41" i="1" s="1"/>
  <c r="J42" i="1"/>
  <c r="K42" i="1" s="1"/>
  <c r="N42" i="1" s="1"/>
  <c r="J43" i="1"/>
  <c r="K43" i="1" s="1"/>
  <c r="N43" i="1" s="1"/>
  <c r="J44" i="1"/>
  <c r="J45" i="1"/>
  <c r="J46" i="1"/>
  <c r="J47" i="1"/>
  <c r="K47" i="1" s="1"/>
  <c r="N47" i="1" s="1"/>
  <c r="J48" i="1"/>
  <c r="K48" i="1" s="1"/>
  <c r="N48" i="1" s="1"/>
  <c r="J49" i="1"/>
  <c r="K49" i="1" s="1"/>
  <c r="N49" i="1" s="1"/>
  <c r="J50" i="1"/>
  <c r="J51" i="1"/>
  <c r="J52" i="1"/>
  <c r="J53" i="1"/>
  <c r="K53" i="1" s="1"/>
  <c r="N53" i="1" s="1"/>
  <c r="J54" i="1"/>
  <c r="K54" i="1" s="1"/>
  <c r="J55" i="1"/>
  <c r="K55" i="1" s="1"/>
  <c r="J56" i="1"/>
  <c r="J57" i="1"/>
  <c r="J58" i="1"/>
  <c r="J59" i="1"/>
  <c r="K59" i="1" s="1"/>
  <c r="N59" i="1" s="1"/>
  <c r="J60" i="1"/>
  <c r="K60" i="1" s="1"/>
  <c r="J61" i="1"/>
  <c r="K61" i="1" s="1"/>
  <c r="J62" i="1"/>
  <c r="J63" i="1"/>
  <c r="J64" i="1"/>
  <c r="J65" i="1"/>
  <c r="K65" i="1" s="1"/>
  <c r="N65" i="1" s="1"/>
  <c r="J66" i="1"/>
  <c r="K66" i="1" s="1"/>
  <c r="J67" i="1"/>
  <c r="K67" i="1" s="1"/>
  <c r="J68" i="1"/>
  <c r="J69" i="1"/>
  <c r="J70" i="1"/>
  <c r="J71" i="1"/>
  <c r="K71" i="1" s="1"/>
  <c r="N71" i="1" s="1"/>
  <c r="J72" i="1"/>
  <c r="K72" i="1" s="1"/>
  <c r="J73" i="1"/>
  <c r="K73" i="1" s="1"/>
  <c r="J74" i="1"/>
  <c r="J75" i="1"/>
  <c r="J76" i="1"/>
  <c r="K76" i="1" s="1"/>
  <c r="J77" i="1"/>
  <c r="J78" i="1"/>
  <c r="K78" i="1" s="1"/>
  <c r="J79" i="1"/>
  <c r="K79" i="1" s="1"/>
  <c r="J80" i="1"/>
  <c r="J31" i="1"/>
  <c r="D90" i="1"/>
  <c r="K80" i="1"/>
  <c r="N80" i="1" s="1"/>
  <c r="K77" i="1"/>
  <c r="N77" i="1" s="1"/>
  <c r="K75" i="1"/>
  <c r="N75" i="1" s="1"/>
  <c r="K74" i="1"/>
  <c r="N74" i="1" s="1"/>
  <c r="K70" i="1"/>
  <c r="N70" i="1" s="1"/>
  <c r="K69" i="1"/>
  <c r="N69" i="1" s="1"/>
  <c r="K68" i="1"/>
  <c r="N68" i="1" s="1"/>
  <c r="K64" i="1"/>
  <c r="N64" i="1" s="1"/>
  <c r="K63" i="1"/>
  <c r="N63" i="1" s="1"/>
  <c r="K62" i="1"/>
  <c r="N62" i="1" s="1"/>
  <c r="K58" i="1"/>
  <c r="N58" i="1" s="1"/>
  <c r="K57" i="1"/>
  <c r="N57" i="1" s="1"/>
  <c r="K56" i="1"/>
  <c r="N56" i="1" s="1"/>
  <c r="K52" i="1"/>
  <c r="N52" i="1" s="1"/>
  <c r="K51" i="1"/>
  <c r="N51" i="1" s="1"/>
  <c r="K50" i="1"/>
  <c r="N50" i="1" s="1"/>
  <c r="K46" i="1"/>
  <c r="N46" i="1" s="1"/>
  <c r="K45" i="1"/>
  <c r="N45" i="1" s="1"/>
  <c r="K44" i="1"/>
  <c r="N44" i="1" s="1"/>
  <c r="K40" i="1"/>
  <c r="N40" i="1" s="1"/>
  <c r="K39" i="1"/>
  <c r="N39" i="1" s="1"/>
  <c r="K38" i="1"/>
  <c r="N38" i="1" s="1"/>
  <c r="K34" i="1"/>
  <c r="N34" i="1" s="1"/>
  <c r="K33" i="1"/>
  <c r="N33" i="1" s="1"/>
  <c r="K32" i="1"/>
  <c r="N32" i="1" s="1"/>
  <c r="N31" i="1"/>
  <c r="P21" i="1"/>
  <c r="P23" i="1" s="1"/>
  <c r="N76" i="1" l="1"/>
  <c r="L76" i="1"/>
  <c r="O76" i="1" s="1"/>
  <c r="L64" i="1"/>
  <c r="O64" i="1" s="1"/>
  <c r="P64" i="1" s="1"/>
  <c r="L58" i="1"/>
  <c r="O58" i="1" s="1"/>
  <c r="P58" i="1" s="1"/>
  <c r="L70" i="1"/>
  <c r="O70" i="1" s="1"/>
  <c r="P70" i="1" s="1"/>
  <c r="N61" i="1"/>
  <c r="L61" i="1"/>
  <c r="O61" i="1" s="1"/>
  <c r="N79" i="1"/>
  <c r="L79" i="1"/>
  <c r="O79" i="1" s="1"/>
  <c r="N67" i="1"/>
  <c r="L67" i="1"/>
  <c r="O67" i="1" s="1"/>
  <c r="N55" i="1"/>
  <c r="P55" i="1" s="1"/>
  <c r="L55" i="1"/>
  <c r="O55" i="1" s="1"/>
  <c r="N72" i="1"/>
  <c r="L72" i="1"/>
  <c r="O72" i="1" s="1"/>
  <c r="N73" i="1"/>
  <c r="L73" i="1"/>
  <c r="O73" i="1" s="1"/>
  <c r="N78" i="1"/>
  <c r="P78" i="1" s="1"/>
  <c r="L78" i="1"/>
  <c r="O78" i="1" s="1"/>
  <c r="N66" i="1"/>
  <c r="L66" i="1"/>
  <c r="O66" i="1" s="1"/>
  <c r="N60" i="1"/>
  <c r="L60" i="1"/>
  <c r="O60" i="1" s="1"/>
  <c r="N54" i="1"/>
  <c r="P54" i="1" s="1"/>
  <c r="L54" i="1"/>
  <c r="O54" i="1" s="1"/>
  <c r="L53" i="1"/>
  <c r="O53" i="1" s="1"/>
  <c r="P53" i="1" s="1"/>
  <c r="L62" i="1"/>
  <c r="O62" i="1" s="1"/>
  <c r="P62" i="1" s="1"/>
  <c r="L68" i="1"/>
  <c r="O68" i="1" s="1"/>
  <c r="L77" i="1"/>
  <c r="O77" i="1" s="1"/>
  <c r="P77" i="1" s="1"/>
  <c r="P68" i="1"/>
  <c r="L56" i="1"/>
  <c r="O56" i="1" s="1"/>
  <c r="P56" i="1" s="1"/>
  <c r="L65" i="1"/>
  <c r="O65" i="1" s="1"/>
  <c r="P65" i="1" s="1"/>
  <c r="L71" i="1"/>
  <c r="O71" i="1" s="1"/>
  <c r="L80" i="1"/>
  <c r="O80" i="1" s="1"/>
  <c r="P80" i="1" s="1"/>
  <c r="L57" i="1"/>
  <c r="O57" i="1" s="1"/>
  <c r="P57" i="1" s="1"/>
  <c r="L63" i="1"/>
  <c r="O63" i="1" s="1"/>
  <c r="P63" i="1" s="1"/>
  <c r="L69" i="1"/>
  <c r="O69" i="1" s="1"/>
  <c r="P69" i="1" s="1"/>
  <c r="L75" i="1"/>
  <c r="O75" i="1" s="1"/>
  <c r="P75" i="1" s="1"/>
  <c r="P71" i="1"/>
  <c r="L59" i="1"/>
  <c r="O59" i="1" s="1"/>
  <c r="P59" i="1" s="1"/>
  <c r="L74" i="1"/>
  <c r="O74" i="1" s="1"/>
  <c r="P74" i="1" s="1"/>
  <c r="P76" i="1"/>
  <c r="P66" i="1"/>
  <c r="L33" i="1"/>
  <c r="O33" i="1" s="1"/>
  <c r="P33" i="1" s="1"/>
  <c r="L36" i="1"/>
  <c r="O36" i="1" s="1"/>
  <c r="P36" i="1" s="1"/>
  <c r="L40" i="1"/>
  <c r="O40" i="1" s="1"/>
  <c r="P40" i="1" s="1"/>
  <c r="L44" i="1"/>
  <c r="O44" i="1" s="1"/>
  <c r="P44" i="1" s="1"/>
  <c r="L49" i="1"/>
  <c r="O49" i="1" s="1"/>
  <c r="P49" i="1" s="1"/>
  <c r="L31" i="1"/>
  <c r="L35" i="1"/>
  <c r="O35" i="1" s="1"/>
  <c r="P35" i="1" s="1"/>
  <c r="L39" i="1"/>
  <c r="O39" i="1" s="1"/>
  <c r="P39" i="1" s="1"/>
  <c r="L43" i="1"/>
  <c r="O43" i="1" s="1"/>
  <c r="P43" i="1" s="1"/>
  <c r="L47" i="1"/>
  <c r="O47" i="1" s="1"/>
  <c r="P47" i="1" s="1"/>
  <c r="L34" i="1"/>
  <c r="O34" i="1" s="1"/>
  <c r="P34" i="1" s="1"/>
  <c r="L38" i="1"/>
  <c r="O38" i="1" s="1"/>
  <c r="P38" i="1" s="1"/>
  <c r="L41" i="1"/>
  <c r="O41" i="1" s="1"/>
  <c r="P41" i="1" s="1"/>
  <c r="L45" i="1"/>
  <c r="O45" i="1" s="1"/>
  <c r="P45" i="1" s="1"/>
  <c r="L48" i="1"/>
  <c r="O48" i="1" s="1"/>
  <c r="P48" i="1" s="1"/>
  <c r="L51" i="1"/>
  <c r="O51" i="1" s="1"/>
  <c r="P51" i="1" s="1"/>
  <c r="M44" i="1"/>
  <c r="M47" i="1"/>
  <c r="M49" i="1"/>
  <c r="M54" i="1"/>
  <c r="M55" i="1"/>
  <c r="M61" i="1"/>
  <c r="M62" i="1"/>
  <c r="M66" i="1"/>
  <c r="M71" i="1"/>
  <c r="M76" i="1"/>
  <c r="M77" i="1"/>
  <c r="M78" i="1"/>
  <c r="L32" i="1"/>
  <c r="O32" i="1" s="1"/>
  <c r="P32" i="1" s="1"/>
  <c r="L37" i="1"/>
  <c r="O37" i="1" s="1"/>
  <c r="P37" i="1" s="1"/>
  <c r="L42" i="1"/>
  <c r="O42" i="1" s="1"/>
  <c r="P42" i="1" s="1"/>
  <c r="L46" i="1"/>
  <c r="O46" i="1" s="1"/>
  <c r="P46" i="1" s="1"/>
  <c r="L50" i="1"/>
  <c r="O50" i="1" s="1"/>
  <c r="P50" i="1" s="1"/>
  <c r="L52" i="1"/>
  <c r="O52" i="1" s="1"/>
  <c r="P52" i="1" s="1"/>
  <c r="M31" i="1" l="1"/>
  <c r="M70" i="1"/>
  <c r="M80" i="1"/>
  <c r="M69" i="1"/>
  <c r="M45" i="1"/>
  <c r="M59" i="1"/>
  <c r="M68" i="1"/>
  <c r="M42" i="1"/>
  <c r="P82" i="1"/>
  <c r="M79" i="1"/>
  <c r="M57" i="1"/>
  <c r="M38" i="1"/>
  <c r="P72" i="1"/>
  <c r="P79" i="1"/>
  <c r="M75" i="1"/>
  <c r="M53" i="1"/>
  <c r="M43" i="1"/>
  <c r="M74" i="1"/>
  <c r="M58" i="1"/>
  <c r="M40" i="1"/>
  <c r="M72" i="1"/>
  <c r="M64" i="1"/>
  <c r="M48" i="1"/>
  <c r="M63" i="1"/>
  <c r="M56" i="1"/>
  <c r="P73" i="1"/>
  <c r="P67" i="1"/>
  <c r="M73" i="1"/>
  <c r="M67" i="1"/>
  <c r="M35" i="1"/>
  <c r="P60" i="1"/>
  <c r="M60" i="1"/>
  <c r="M36" i="1"/>
  <c r="M65" i="1"/>
  <c r="M39" i="1"/>
  <c r="M33" i="1"/>
  <c r="M51" i="1"/>
  <c r="P61" i="1"/>
  <c r="M52" i="1"/>
  <c r="M46" i="1"/>
  <c r="M37" i="1"/>
  <c r="M50" i="1"/>
  <c r="M32" i="1"/>
  <c r="M41" i="1"/>
  <c r="P83" i="1"/>
  <c r="P31" i="1"/>
  <c r="M34" i="1"/>
  <c r="P84" i="1" l="1"/>
</calcChain>
</file>

<file path=xl/sharedStrings.xml><?xml version="1.0" encoding="utf-8"?>
<sst xmlns="http://schemas.openxmlformats.org/spreadsheetml/2006/main" count="138" uniqueCount="73">
  <si>
    <r>
      <rPr>
        <b/>
        <sz val="14"/>
        <rFont val="Arial"/>
        <family val="2"/>
        <charset val="238"/>
      </rPr>
      <t xml:space="preserve">FAKTURA </t>
    </r>
    <r>
      <rPr>
        <b/>
        <sz val="10"/>
        <rFont val="Arial"/>
        <family val="2"/>
        <charset val="238"/>
      </rPr>
      <t>- DAŇOVÝ DOKLAD</t>
    </r>
  </si>
  <si>
    <t>Faktura číslo:</t>
  </si>
  <si>
    <t>FV</t>
  </si>
  <si>
    <t>F: 09.02.01</t>
  </si>
  <si>
    <t>Datum vystavení: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</si>
  <si>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</si>
  <si>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</si>
  <si>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</si>
  <si>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</si>
  <si>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</si>
  <si>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</si>
  <si>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</si>
  <si>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</si>
  <si>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</si>
  <si>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</si>
  <si>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</si>
  <si>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Mobil:</t>
  </si>
  <si>
    <t>+420 605 212 329</t>
  </si>
  <si>
    <t>E-mail:</t>
  </si>
  <si>
    <t>alice.polisenska@gmail.com</t>
  </si>
  <si>
    <t>@</t>
  </si>
  <si>
    <t>IČ:</t>
  </si>
  <si>
    <t>68054114</t>
  </si>
  <si>
    <t>0</t>
  </si>
  <si>
    <t>DIČ:</t>
  </si>
  <si>
    <t>CZ7456204305</t>
  </si>
  <si>
    <t>Bankovní spojení:</t>
  </si>
  <si>
    <t>Fio Banka, a.s.</t>
  </si>
  <si>
    <t>Sleva %:</t>
  </si>
  <si>
    <t>Číslo účtu:</t>
  </si>
  <si>
    <t>2001729804/2010</t>
  </si>
  <si>
    <t>Objednávka:</t>
  </si>
  <si>
    <t>číslo</t>
  </si>
  <si>
    <t>Datum usk. zdanitelného plnění:</t>
  </si>
  <si>
    <t>00.00.00</t>
  </si>
  <si>
    <t>Dodací list číslo:</t>
  </si>
  <si>
    <t>x</t>
  </si>
  <si>
    <t>Datum splatnosti: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</si>
  <si>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</si>
  <si>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</si>
  <si>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</si>
  <si>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</si>
  <si>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</si>
  <si>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</si>
  <si>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</si>
  <si>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Sleva</t>
  </si>
  <si>
    <t>Cena_s /MJ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</si>
  <si>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</si>
  <si>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</si>
  <si>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</si>
  <si>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</si>
  <si>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</si>
  <si>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</si>
  <si>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</si>
  <si>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</si>
  <si>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</si>
  <si>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</si>
  <si>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</si>
  <si>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</si>
  <si>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</si>
  <si>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</si>
  <si>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</si>
  <si>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</si>
  <si>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</si>
  <si>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</si>
  <si>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</si>
  <si>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P1  -  Cena_s / MJ   -   Cena po slevě / MJ bez DPH</t>
  </si>
  <si>
    <t>Datum:</t>
  </si>
  <si>
    <t>Zpracoval:</t>
  </si>
  <si>
    <t>Převzal:</t>
  </si>
  <si>
    <t>Podpis:</t>
  </si>
  <si>
    <t>Razítko:</t>
  </si>
  <si>
    <t>rr-xxxx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</si>
</sst>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"/>
    <numFmt numFmtId="165" formatCode="dd/mm/yy"/>
    <numFmt numFmtId="166" formatCode="\+000\ 000\ 000\ 000"/>
  </numFmts>
  <fonts count="23" x14ac:knownFonts="1">
    <font>
      <sz val="10"/>
      <color rgb="FF00000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b/>
      <sz val="13"/>
      <name val="Arial"/>
      <family val="2"/>
      <charset val="238"/>
    </font>
    <font>
      <sz val="10"/>
      <color rgb="FF0000FF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sz val="9"/>
      <color rgb="FF0000FF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8"/>
      <name val="Arial"/>
      <family val="2"/>
      <charset val="238"/>
    </font>
    <font>
      <sz val="8"/>
      <name val="Arial"/>
      <family val="2"/>
      <charset val="238"/>
    </font>
    <font>
      <sz val="10"/>
      <color rgb="FF0000FF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color rgb="FF0000FF"/>
      <name val="Arial"/>
      <family val="2"/>
      <charset val="238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6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vertical="center"/>
    </xf>
    <xf numFmtId="3" fontId="4" fillId="5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right" vertical="center"/>
    </xf>
    <xf numFmtId="3" fontId="4" fillId="5" borderId="13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vertical="center"/>
    </xf>
    <xf numFmtId="4" fontId="4" fillId="5" borderId="15" xfId="0" applyNumberFormat="1" applyFont="1" applyFill="1" applyBorder="1" applyAlignment="1">
      <alignment vertical="center"/>
    </xf>
    <xf numFmtId="4" fontId="4" fillId="0" borderId="15" xfId="0" applyNumberFormat="1" applyFont="1" applyBorder="1" applyAlignment="1">
      <alignment horizontal="right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49" fontId="4" fillId="6" borderId="14" xfId="0" applyNumberFormat="1" applyFont="1" applyFill="1" applyBorder="1" applyAlignment="1">
      <alignment vertical="center"/>
    </xf>
    <xf numFmtId="3" fontId="4" fillId="6" borderId="14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4" fontId="4" fillId="6" borderId="14" xfId="0" applyNumberFormat="1" applyFont="1" applyFill="1" applyBorder="1" applyAlignment="1">
      <alignment horizontal="right" vertical="center"/>
    </xf>
    <xf numFmtId="4" fontId="4" fillId="6" borderId="15" xfId="0" applyNumberFormat="1" applyFont="1" applyFill="1" applyBorder="1" applyAlignment="1">
      <alignment vertical="center"/>
    </xf>
    <xf numFmtId="4" fontId="4" fillId="6" borderId="15" xfId="0" applyNumberFormat="1" applyFont="1" applyFill="1" applyBorder="1" applyAlignment="1">
      <alignment vertical="center"/>
    </xf>
    <xf numFmtId="4" fontId="4" fillId="6" borderId="15" xfId="0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vertical="center"/>
    </xf>
    <xf numFmtId="3" fontId="4" fillId="5" borderId="14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" fontId="4" fillId="5" borderId="16" xfId="0" applyNumberFormat="1" applyFont="1" applyFill="1" applyBorder="1" applyAlignment="1">
      <alignment horizontal="right" vertical="center"/>
    </xf>
    <xf numFmtId="4" fontId="4" fillId="5" borderId="13" xfId="0" applyNumberFormat="1" applyFont="1" applyFill="1" applyBorder="1" applyAlignment="1">
      <alignment vertical="center"/>
    </xf>
    <xf numFmtId="4" fontId="4" fillId="5" borderId="13" xfId="0" applyNumberFormat="1" applyFont="1" applyFill="1" applyBorder="1" applyAlignment="1">
      <alignment vertical="center"/>
    </xf>
    <xf numFmtId="4" fontId="4" fillId="0" borderId="13" xfId="0" applyNumberFormat="1" applyFont="1" applyBorder="1" applyAlignment="1">
      <alignment horizontal="right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49" fontId="4" fillId="7" borderId="14" xfId="0" applyNumberFormat="1" applyFont="1" applyFill="1" applyBorder="1" applyAlignment="1">
      <alignment vertical="center"/>
    </xf>
    <xf numFmtId="3" fontId="4" fillId="7" borderId="14" xfId="0" applyNumberFormat="1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left" vertical="center"/>
    </xf>
    <xf numFmtId="49" fontId="4" fillId="6" borderId="13" xfId="0" applyNumberFormat="1" applyFont="1" applyFill="1" applyBorder="1" applyAlignment="1">
      <alignment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49" fontId="4" fillId="5" borderId="13" xfId="0" applyNumberFormat="1" applyFont="1" applyFill="1" applyBorder="1" applyAlignment="1">
      <alignment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5" borderId="13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11" fillId="2" borderId="6" xfId="0" applyNumberFormat="1" applyFont="1" applyFill="1" applyBorder="1" applyAlignment="1">
      <alignment vertical="center"/>
    </xf>
    <xf numFmtId="4" fontId="11" fillId="2" borderId="18" xfId="0" applyNumberFormat="1" applyFont="1" applyFill="1" applyBorder="1" applyAlignment="1">
      <alignment vertical="center"/>
    </xf>
    <xf numFmtId="4" fontId="11" fillId="2" borderId="7" xfId="0" applyNumberFormat="1" applyFont="1" applyFill="1" applyBorder="1" applyAlignment="1">
      <alignment horizontal="center" vertical="center"/>
    </xf>
    <xf numFmtId="4" fontId="7" fillId="2" borderId="19" xfId="0" applyNumberFormat="1" applyFont="1" applyFill="1" applyBorder="1" applyAlignment="1">
      <alignment horizontal="right" vertical="center"/>
    </xf>
    <xf numFmtId="4" fontId="11" fillId="2" borderId="21" xfId="0" applyNumberFormat="1" applyFont="1" applyFill="1" applyBorder="1" applyAlignment="1">
      <alignment vertical="center"/>
    </xf>
    <xf numFmtId="4" fontId="11" fillId="2" borderId="22" xfId="0" applyNumberFormat="1" applyFont="1" applyFill="1" applyBorder="1" applyAlignment="1">
      <alignment vertical="center"/>
    </xf>
    <xf numFmtId="4" fontId="11" fillId="2" borderId="23" xfId="0" applyNumberFormat="1" applyFont="1" applyFill="1" applyBorder="1" applyAlignment="1">
      <alignment horizontal="center" vertical="center"/>
    </xf>
    <xf numFmtId="4" fontId="7" fillId="2" borderId="24" xfId="0" applyNumberFormat="1" applyFont="1" applyFill="1" applyBorder="1" applyAlignment="1">
      <alignment horizontal="right" vertical="center"/>
    </xf>
    <xf numFmtId="0" fontId="11" fillId="4" borderId="3" xfId="0" applyFont="1" applyFill="1" applyBorder="1" applyAlignment="1">
      <alignment vertical="center"/>
    </xf>
    <xf numFmtId="0" fontId="11" fillId="4" borderId="26" xfId="0" applyFont="1" applyFill="1" applyBorder="1" applyAlignment="1">
      <alignment vertical="center"/>
    </xf>
    <xf numFmtId="0" fontId="11" fillId="4" borderId="27" xfId="0" applyFont="1" applyFill="1" applyBorder="1" applyAlignment="1">
      <alignment horizontal="center" vertical="center"/>
    </xf>
    <xf numFmtId="4" fontId="22" fillId="4" borderId="28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6" fontId="1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/>
    <xf numFmtId="0" fontId="20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" fontId="4" fillId="2" borderId="17" xfId="0" applyNumberFormat="1" applyFont="1" applyFill="1" applyBorder="1" applyAlignment="1">
      <alignment vertical="center"/>
    </xf>
    <xf numFmtId="4" fontId="4" fillId="2" borderId="20" xfId="0" applyNumberFormat="1" applyFont="1" applyFill="1" applyBorder="1" applyAlignment="1">
      <alignment vertical="center"/>
    </xf>
    <xf numFmtId="0" fontId="2" fillId="0" borderId="21" xfId="0" applyFont="1" applyBorder="1"/>
    <xf numFmtId="0" fontId="22" fillId="4" borderId="25" xfId="0" applyFont="1" applyFill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1181100</xdr:colOff>
      <xdr:row>4</xdr:row>
      <xdr:rowOff>19050</xdr:rowOff>
    </xdr:from>
    <xdr:ext cx="542925" cy="438150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info@placestore.cz" TargetMode="External"/><Relationship Id="rId1" Type="http://schemas.openxmlformats.org/officeDocument/2006/relationships/hyperlink" Target="mailto:alice.polisens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tabSelected="1" workbookViewId="0">
      <selection activeCell="P3" sqref="P3"/>
    </sheetView>
  </sheetViews>
  <sheetFormatPr defaultColWidth="14.42578125" defaultRowHeight="15" customHeight="1" x14ac:dyDescent="0.2"/>
  <cols>
    <col min="1" max="1" width="0.7109375" customWidth="1"/>
    <col min="2" max="2" width="4.42578125" customWidth="1"/>
    <col min="3" max="3" width="13" customWidth="1"/>
    <col min="4" max="4" width="22" customWidth="1"/>
    <col min="5" max="5" width="19.140625" customWidth="1"/>
    <col min="6" max="6" width="6.5703125" customWidth="1"/>
    <col min="7" max="7" width="3.7109375" customWidth="1"/>
    <col min="8" max="8" width="4.42578125" customWidth="1"/>
    <col min="9" max="9" width="9.42578125" customWidth="1"/>
    <col min="10" max="10" width="4.42578125" customWidth="1"/>
    <col min="11" max="11" width="9.42578125" customWidth="1"/>
    <col min="12" max="13" width="9.42578125" hidden="1" customWidth="1"/>
    <col min="14" max="15" width="9.42578125" customWidth="1"/>
    <col min="16" max="16" width="11.5703125" customWidth="1"/>
    <col min="17" max="29" width="8.7109375" customWidth="1"/>
  </cols>
  <sheetData>
    <row r="1" spans="1:29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</row>
    <row r="2" spans="1:29" ht="20.25" customHeight="1" x14ac:dyDescent="0.2">
      <c r="A2" s="1"/>
      <c r="B2" s="112" t="s">
        <v>0</v>
      </c>
      <c r="C2" s="113"/>
      <c r="D2" s="113"/>
      <c r="E2" s="113"/>
      <c r="F2" s="113"/>
      <c r="G2" s="113"/>
      <c r="H2" s="113"/>
      <c r="I2" s="3" t="s">
        <v>1</v>
      </c>
      <c r="J2" s="3"/>
      <c r="K2" s="3"/>
      <c r="L2" s="3"/>
      <c r="M2" s="3"/>
      <c r="O2" s="4" t="s">
        <v>2</v>
      </c>
      <c r="P2" s="5" t="s">
        <v>72</v>
      </c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1"/>
      <c r="B3" s="3" t="s">
        <v>3</v>
      </c>
      <c r="C3" s="6"/>
      <c r="D3" s="6"/>
      <c r="E3" s="6"/>
      <c r="F3" s="1"/>
      <c r="G3" s="1"/>
      <c r="H3" s="1"/>
      <c r="I3" s="3" t="s">
        <v>4</v>
      </c>
      <c r="J3" s="3"/>
      <c r="K3" s="3"/>
      <c r="L3" s="3"/>
      <c r="M3" s="3"/>
      <c r="N3" s="1"/>
      <c r="O3" s="1"/>
      <c r="P3" s="7">
        <v>43831</v>
      </c>
      <c r="Q3" s="1"/>
      <c r="R3" s="1"/>
      <c r="S3" s="1"/>
      <c r="T3" s="1"/>
      <c r="U3" s="2"/>
      <c r="V3" s="2"/>
      <c r="W3" s="2"/>
      <c r="X3" s="2"/>
      <c r="Y3" s="2"/>
      <c r="Z3" s="2"/>
      <c r="AA3" s="2"/>
      <c r="AB3" s="2"/>
      <c r="AC3" s="2"/>
    </row>
    <row r="4" spans="1:29" ht="3.75" customHeight="1" x14ac:dyDescent="0.2">
      <c r="A4" s="1"/>
      <c r="B4" s="6"/>
      <c r="C4" s="6"/>
      <c r="D4" s="6"/>
      <c r="E4" s="6"/>
      <c r="F4" s="8"/>
      <c r="G4" s="8"/>
      <c r="H4" s="1"/>
      <c r="I4" s="1"/>
      <c r="J4" s="1"/>
      <c r="K4" s="1"/>
      <c r="L4" s="1"/>
      <c r="M4" s="1"/>
      <c r="N4" s="1"/>
      <c r="O4" s="1"/>
      <c r="P4" s="9"/>
      <c r="Q4" s="1"/>
      <c r="R4" s="1"/>
      <c r="S4" s="1"/>
      <c r="T4" s="1"/>
      <c r="U4" s="2"/>
      <c r="V4" s="2"/>
      <c r="W4" s="2"/>
      <c r="X4" s="2"/>
      <c r="Y4" s="2"/>
      <c r="Z4" s="2"/>
      <c r="AA4" s="2"/>
      <c r="AB4" s="2"/>
      <c r="AC4" s="2"/>
    </row>
    <row r="5" spans="1:29" ht="2.25" customHeight="1" x14ac:dyDescent="0.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</row>
    <row r="6" spans="1:2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">
      <c r="A7" s="1"/>
      <c r="B7" s="3" t="s">
        <v>5</v>
      </c>
      <c r="C7" s="1"/>
      <c r="D7" s="11" t="s">
        <v>6</v>
      </c>
      <c r="E7" s="12"/>
      <c r="F7" s="1"/>
      <c r="G7" s="1"/>
      <c r="H7" s="3"/>
      <c r="I7" s="13" t="s">
        <v>7</v>
      </c>
      <c r="J7" s="13"/>
      <c r="K7" s="13"/>
      <c r="L7" s="13"/>
      <c r="N7" s="14" t="s">
        <v>8</v>
      </c>
      <c r="O7" s="14"/>
      <c r="P7" s="14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1"/>
      <c r="B8" s="3"/>
      <c r="C8" s="3"/>
      <c r="D8" s="12" t="s">
        <v>9</v>
      </c>
      <c r="E8" s="12"/>
      <c r="F8" s="1"/>
      <c r="G8" s="1"/>
      <c r="H8" s="3"/>
      <c r="I8" s="15"/>
      <c r="J8" s="15"/>
      <c r="K8" s="15"/>
      <c r="L8" s="15"/>
      <c r="N8" s="16"/>
      <c r="O8" s="16"/>
      <c r="P8" s="16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1"/>
      <c r="B9" s="3"/>
      <c r="C9" s="1"/>
      <c r="D9" s="12" t="s">
        <v>10</v>
      </c>
      <c r="E9" s="12"/>
      <c r="F9" s="1"/>
      <c r="G9" s="1"/>
      <c r="H9" s="3"/>
      <c r="I9" s="15"/>
      <c r="J9" s="15"/>
      <c r="K9" s="15"/>
      <c r="L9" s="15"/>
      <c r="N9" s="16" t="s">
        <v>11</v>
      </c>
      <c r="O9" s="16"/>
      <c r="P9" s="16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1"/>
      <c r="B10" s="3"/>
      <c r="C10" s="3"/>
      <c r="D10" s="12" t="s">
        <v>12</v>
      </c>
      <c r="E10" s="12"/>
      <c r="F10" s="1"/>
      <c r="G10" s="1"/>
      <c r="H10" s="3"/>
      <c r="I10" s="15"/>
      <c r="J10" s="15"/>
      <c r="K10" s="15"/>
      <c r="L10" s="15"/>
      <c r="N10" s="16" t="s">
        <v>13</v>
      </c>
      <c r="O10" s="16"/>
      <c r="P10" s="16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7.5" customHeight="1" x14ac:dyDescent="0.2">
      <c r="A11" s="1"/>
      <c r="B11" s="3"/>
      <c r="C11" s="3"/>
      <c r="D11" s="114"/>
      <c r="E11" s="113"/>
      <c r="F11" s="1"/>
      <c r="G11" s="1"/>
      <c r="H11" s="3"/>
      <c r="I11" s="15"/>
      <c r="J11" s="15"/>
      <c r="K11" s="15"/>
      <c r="L11" s="15"/>
      <c r="N11" s="17"/>
      <c r="O11" s="17"/>
      <c r="P11" s="17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customHeight="1" x14ac:dyDescent="0.2">
      <c r="A12" s="1"/>
      <c r="B12" s="3" t="s">
        <v>14</v>
      </c>
      <c r="C12" s="1"/>
      <c r="D12" s="18" t="s">
        <v>15</v>
      </c>
      <c r="E12" s="19"/>
      <c r="F12" s="1"/>
      <c r="G12" s="1"/>
      <c r="H12" s="3"/>
      <c r="I12" s="13" t="s">
        <v>14</v>
      </c>
      <c r="J12" s="13"/>
      <c r="K12" s="13"/>
      <c r="L12" s="13"/>
      <c r="N12" s="115"/>
      <c r="O12" s="113"/>
      <c r="P12" s="20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2.75" customHeight="1" x14ac:dyDescent="0.2">
      <c r="A13" s="1"/>
      <c r="B13" s="3" t="s">
        <v>16</v>
      </c>
      <c r="C13" s="1"/>
      <c r="D13" s="18" t="s">
        <v>17</v>
      </c>
      <c r="E13" s="19"/>
      <c r="F13" s="1"/>
      <c r="G13" s="1"/>
      <c r="H13" s="21"/>
      <c r="I13" s="13" t="s">
        <v>16</v>
      </c>
      <c r="J13" s="13"/>
      <c r="K13" s="13"/>
      <c r="L13" s="13"/>
      <c r="N13" s="115"/>
      <c r="O13" s="113"/>
      <c r="P13" s="20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customHeight="1" x14ac:dyDescent="0.2">
      <c r="A14" s="1"/>
      <c r="B14" s="3" t="s">
        <v>18</v>
      </c>
      <c r="C14" s="1"/>
      <c r="D14" s="22" t="s">
        <v>19</v>
      </c>
      <c r="E14" s="12"/>
      <c r="F14" s="1"/>
      <c r="G14" s="1"/>
      <c r="H14" s="21"/>
      <c r="I14" s="13" t="s">
        <v>18</v>
      </c>
      <c r="J14" s="13"/>
      <c r="K14" s="13"/>
      <c r="L14" s="13"/>
      <c r="N14" s="23" t="s">
        <v>20</v>
      </c>
      <c r="O14" s="16"/>
      <c r="P14" s="16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7.5" customHeight="1" x14ac:dyDescent="0.2">
      <c r="A15" s="1"/>
      <c r="B15" s="3"/>
      <c r="C15" s="24"/>
      <c r="D15" s="116"/>
      <c r="E15" s="113"/>
      <c r="F15" s="1"/>
      <c r="G15" s="1"/>
      <c r="H15" s="3"/>
      <c r="I15" s="13"/>
      <c r="J15" s="13"/>
      <c r="K15" s="13"/>
      <c r="L15" s="13"/>
      <c r="N15" s="17"/>
      <c r="O15" s="17"/>
      <c r="P15" s="17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customHeight="1" x14ac:dyDescent="0.2">
      <c r="A16" s="1"/>
      <c r="B16" s="3" t="s">
        <v>21</v>
      </c>
      <c r="C16" s="1"/>
      <c r="D16" s="18" t="s">
        <v>22</v>
      </c>
      <c r="E16" s="12"/>
      <c r="F16" s="1"/>
      <c r="G16" s="1"/>
      <c r="H16" s="21"/>
      <c r="I16" s="13" t="s">
        <v>21</v>
      </c>
      <c r="J16" s="13"/>
      <c r="K16" s="13"/>
      <c r="L16" s="13"/>
      <c r="N16" s="26" t="s">
        <v>23</v>
      </c>
      <c r="O16" s="26"/>
      <c r="P16" s="26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 customHeight="1" x14ac:dyDescent="0.2">
      <c r="A17" s="1"/>
      <c r="B17" s="3" t="s">
        <v>24</v>
      </c>
      <c r="C17" s="1"/>
      <c r="D17" s="25" t="s">
        <v>25</v>
      </c>
      <c r="E17" s="12"/>
      <c r="F17" s="1"/>
      <c r="G17" s="1"/>
      <c r="H17" s="21"/>
      <c r="I17" s="13" t="s">
        <v>24</v>
      </c>
      <c r="J17" s="13"/>
      <c r="K17" s="13"/>
      <c r="L17" s="13"/>
      <c r="N17" s="17">
        <v>0</v>
      </c>
      <c r="O17" s="17"/>
      <c r="P17" s="17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7.5" customHeight="1" x14ac:dyDescent="0.2">
      <c r="A18" s="1"/>
      <c r="B18" s="3"/>
      <c r="C18" s="3"/>
      <c r="D18" s="25"/>
      <c r="E18" s="25"/>
      <c r="F18" s="1"/>
      <c r="G18" s="1"/>
      <c r="H18" s="3"/>
      <c r="I18" s="25"/>
      <c r="J18" s="25"/>
      <c r="K18" s="25"/>
      <c r="L18" s="25"/>
      <c r="M18" s="25"/>
      <c r="N18" s="17"/>
      <c r="O18" s="17"/>
      <c r="P18" s="17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3" t="s">
        <v>26</v>
      </c>
      <c r="C19" s="1"/>
      <c r="D19" s="27" t="s">
        <v>27</v>
      </c>
      <c r="E19" s="12"/>
      <c r="F19" s="1"/>
      <c r="G19" s="1"/>
      <c r="H19" s="2"/>
      <c r="I19" s="28" t="s">
        <v>28</v>
      </c>
      <c r="J19" s="2"/>
      <c r="K19" s="2"/>
      <c r="L19" s="2"/>
      <c r="M19" s="2"/>
      <c r="N19" s="29"/>
      <c r="O19" s="30"/>
      <c r="P19" s="31">
        <v>10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3" t="s">
        <v>29</v>
      </c>
      <c r="C20" s="1"/>
      <c r="D20" s="27" t="s">
        <v>30</v>
      </c>
      <c r="E20" s="12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3"/>
      <c r="C21" s="3"/>
      <c r="D21" s="116"/>
      <c r="E21" s="113"/>
      <c r="F21" s="1"/>
      <c r="G21" s="1"/>
      <c r="H21" s="2"/>
      <c r="I21" s="21" t="s">
        <v>4</v>
      </c>
      <c r="J21" s="21"/>
      <c r="K21" s="21"/>
      <c r="L21" s="21"/>
      <c r="M21" s="21"/>
      <c r="N21" s="12"/>
      <c r="O21" s="12"/>
      <c r="P21" s="32">
        <f>P3</f>
        <v>43831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117" t="s">
        <v>31</v>
      </c>
      <c r="C22" s="113"/>
      <c r="D22" s="33" t="s">
        <v>32</v>
      </c>
      <c r="E22" s="12"/>
      <c r="F22" s="1"/>
      <c r="G22" s="1"/>
      <c r="H22" s="2"/>
      <c r="I22" s="3" t="s">
        <v>33</v>
      </c>
      <c r="J22" s="3"/>
      <c r="K22" s="3"/>
      <c r="L22" s="3"/>
      <c r="M22" s="3"/>
      <c r="N22" s="12"/>
      <c r="O22" s="12"/>
      <c r="P22" s="32" t="s">
        <v>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1" t="s">
        <v>35</v>
      </c>
      <c r="C23" s="1"/>
      <c r="D23" s="34" t="s">
        <v>36</v>
      </c>
      <c r="E23" s="12"/>
      <c r="F23" s="1"/>
      <c r="G23" s="1"/>
      <c r="H23" s="2"/>
      <c r="I23" s="21" t="s">
        <v>37</v>
      </c>
      <c r="J23" s="21"/>
      <c r="K23" s="21"/>
      <c r="L23" s="21"/>
      <c r="M23" s="21"/>
      <c r="N23" s="1"/>
      <c r="O23" s="1"/>
      <c r="P23" s="35">
        <f>P21+14</f>
        <v>43845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118" t="s">
        <v>38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120" t="s">
        <v>39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121" t="s">
        <v>40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7.25" customHeight="1" x14ac:dyDescent="0.2">
      <c r="A29" s="1"/>
      <c r="B29" s="36" t="s">
        <v>41</v>
      </c>
      <c r="C29" s="123" t="s">
        <v>42</v>
      </c>
      <c r="D29" s="124"/>
      <c r="E29" s="124"/>
      <c r="F29" s="124"/>
      <c r="G29" s="125"/>
      <c r="H29" s="37" t="s">
        <v>43</v>
      </c>
      <c r="I29" s="37" t="s">
        <v>44</v>
      </c>
      <c r="J29" s="38" t="s">
        <v>45</v>
      </c>
      <c r="K29" s="38" t="s">
        <v>46</v>
      </c>
      <c r="L29" s="39" t="s">
        <v>47</v>
      </c>
      <c r="M29" s="40" t="s">
        <v>44</v>
      </c>
      <c r="N29" s="37" t="s">
        <v>48</v>
      </c>
      <c r="O29" s="37" t="s">
        <v>49</v>
      </c>
      <c r="P29" s="41" t="s">
        <v>50</v>
      </c>
      <c r="Q29" s="2"/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7.25" customHeight="1" x14ac:dyDescent="0.2">
      <c r="A30" s="1"/>
      <c r="B30" s="42" t="s">
        <v>51</v>
      </c>
      <c r="C30" s="43" t="s">
        <v>52</v>
      </c>
      <c r="D30" s="44" t="s">
        <v>53</v>
      </c>
      <c r="E30" s="44" t="s">
        <v>54</v>
      </c>
      <c r="F30" s="44" t="s">
        <v>55</v>
      </c>
      <c r="G30" s="43" t="s">
        <v>56</v>
      </c>
      <c r="H30" s="43" t="s">
        <v>57</v>
      </c>
      <c r="I30" s="43" t="s">
        <v>58</v>
      </c>
      <c r="J30" s="44" t="s">
        <v>57</v>
      </c>
      <c r="K30" s="44" t="s">
        <v>58</v>
      </c>
      <c r="L30" s="45" t="s">
        <v>59</v>
      </c>
      <c r="M30" s="45" t="s">
        <v>60</v>
      </c>
      <c r="N30" s="43" t="s">
        <v>58</v>
      </c>
      <c r="O30" s="43" t="s">
        <v>59</v>
      </c>
      <c r="P30" s="46" t="s">
        <v>60</v>
      </c>
      <c r="Q30" s="2"/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4.25" customHeight="1" x14ac:dyDescent="0.2">
      <c r="A31" s="1"/>
      <c r="B31" s="47">
        <v>1</v>
      </c>
      <c r="C31" s="48"/>
      <c r="D31" s="49"/>
      <c r="E31" s="49"/>
      <c r="F31" s="48"/>
      <c r="G31" s="50" t="s">
        <v>61</v>
      </c>
      <c r="H31" s="51">
        <v>21</v>
      </c>
      <c r="I31" s="52"/>
      <c r="J31" s="53">
        <f>$P$19</f>
        <v>10</v>
      </c>
      <c r="K31" s="54">
        <f>(100-J31)*I31/100</f>
        <v>0</v>
      </c>
      <c r="L31" s="55">
        <f t="shared" ref="L31:L80" si="0">H31*K31/100</f>
        <v>0</v>
      </c>
      <c r="M31" s="56">
        <f t="shared" ref="M31:M80" si="1">K31+L31</f>
        <v>0</v>
      </c>
      <c r="N31" s="56">
        <f t="shared" ref="N31:N80" si="2">F31*K31</f>
        <v>0</v>
      </c>
      <c r="O31" s="56">
        <f>F31*L31</f>
        <v>0</v>
      </c>
      <c r="P31" s="56">
        <f t="shared" ref="P31:P80" si="3">N31+O31</f>
        <v>0</v>
      </c>
      <c r="Q31" s="2"/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4.25" customHeight="1" x14ac:dyDescent="0.2">
      <c r="A32" s="1"/>
      <c r="B32" s="57">
        <v>2</v>
      </c>
      <c r="C32" s="58"/>
      <c r="D32" s="59"/>
      <c r="E32" s="59"/>
      <c r="F32" s="58"/>
      <c r="G32" s="60" t="s">
        <v>61</v>
      </c>
      <c r="H32" s="61">
        <v>21</v>
      </c>
      <c r="I32" s="62"/>
      <c r="J32" s="53">
        <f t="shared" ref="J32:J80" si="4">$P$19</f>
        <v>10</v>
      </c>
      <c r="K32" s="63">
        <f t="shared" ref="K31:K80" si="5">(100-J32)*I32/100</f>
        <v>0</v>
      </c>
      <c r="L32" s="64">
        <f t="shared" si="0"/>
        <v>0</v>
      </c>
      <c r="M32" s="65">
        <f t="shared" si="1"/>
        <v>0</v>
      </c>
      <c r="N32" s="65">
        <f t="shared" si="2"/>
        <v>0</v>
      </c>
      <c r="O32" s="65">
        <f t="shared" ref="O31:O80" si="6">F32*L32</f>
        <v>0</v>
      </c>
      <c r="P32" s="65">
        <f t="shared" si="3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4.25" customHeight="1" x14ac:dyDescent="0.2">
      <c r="A33" s="1"/>
      <c r="B33" s="66">
        <v>3</v>
      </c>
      <c r="C33" s="67"/>
      <c r="D33" s="68"/>
      <c r="E33" s="68"/>
      <c r="F33" s="67"/>
      <c r="G33" s="69" t="s">
        <v>61</v>
      </c>
      <c r="H33" s="70">
        <v>21</v>
      </c>
      <c r="I33" s="71"/>
      <c r="J33" s="53">
        <f t="shared" si="4"/>
        <v>10</v>
      </c>
      <c r="K33" s="72">
        <f t="shared" si="5"/>
        <v>0</v>
      </c>
      <c r="L33" s="73">
        <f t="shared" si="0"/>
        <v>0</v>
      </c>
      <c r="M33" s="74">
        <f t="shared" si="1"/>
        <v>0</v>
      </c>
      <c r="N33" s="74">
        <f t="shared" si="2"/>
        <v>0</v>
      </c>
      <c r="O33" s="74">
        <f t="shared" si="6"/>
        <v>0</v>
      </c>
      <c r="P33" s="74">
        <f t="shared" si="3"/>
        <v>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4.25" customHeight="1" x14ac:dyDescent="0.2">
      <c r="A34" s="1"/>
      <c r="B34" s="75">
        <v>4</v>
      </c>
      <c r="C34" s="76"/>
      <c r="D34" s="77"/>
      <c r="E34" s="59"/>
      <c r="F34" s="76"/>
      <c r="G34" s="78" t="s">
        <v>61</v>
      </c>
      <c r="H34" s="79">
        <v>21</v>
      </c>
      <c r="I34" s="62"/>
      <c r="J34" s="53">
        <f t="shared" si="4"/>
        <v>10</v>
      </c>
      <c r="K34" s="63">
        <f t="shared" si="5"/>
        <v>0</v>
      </c>
      <c r="L34" s="64">
        <f t="shared" si="0"/>
        <v>0</v>
      </c>
      <c r="M34" s="65">
        <f t="shared" si="1"/>
        <v>0</v>
      </c>
      <c r="N34" s="65">
        <f t="shared" si="2"/>
        <v>0</v>
      </c>
      <c r="O34" s="65">
        <f t="shared" si="6"/>
        <v>0</v>
      </c>
      <c r="P34" s="65">
        <f t="shared" si="3"/>
        <v>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4.25" customHeight="1" x14ac:dyDescent="0.2">
      <c r="A35" s="1"/>
      <c r="B35" s="66">
        <v>5</v>
      </c>
      <c r="C35" s="67"/>
      <c r="D35" s="68"/>
      <c r="E35" s="68"/>
      <c r="F35" s="67"/>
      <c r="G35" s="69" t="s">
        <v>61</v>
      </c>
      <c r="H35" s="70">
        <v>21</v>
      </c>
      <c r="I35" s="71"/>
      <c r="J35" s="53">
        <f t="shared" si="4"/>
        <v>10</v>
      </c>
      <c r="K35" s="72">
        <f t="shared" si="5"/>
        <v>0</v>
      </c>
      <c r="L35" s="73">
        <f t="shared" si="0"/>
        <v>0</v>
      </c>
      <c r="M35" s="74">
        <f t="shared" si="1"/>
        <v>0</v>
      </c>
      <c r="N35" s="74">
        <f t="shared" si="2"/>
        <v>0</v>
      </c>
      <c r="O35" s="74">
        <f t="shared" si="6"/>
        <v>0</v>
      </c>
      <c r="P35" s="74">
        <f t="shared" si="3"/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4.25" customHeight="1" x14ac:dyDescent="0.2">
      <c r="A36" s="1"/>
      <c r="B36" s="57">
        <v>6</v>
      </c>
      <c r="C36" s="58"/>
      <c r="D36" s="59"/>
      <c r="E36" s="59"/>
      <c r="F36" s="58"/>
      <c r="G36" s="60" t="s">
        <v>61</v>
      </c>
      <c r="H36" s="61">
        <v>21</v>
      </c>
      <c r="I36" s="62"/>
      <c r="J36" s="53">
        <f t="shared" si="4"/>
        <v>10</v>
      </c>
      <c r="K36" s="63">
        <f t="shared" si="5"/>
        <v>0</v>
      </c>
      <c r="L36" s="64">
        <f t="shared" si="0"/>
        <v>0</v>
      </c>
      <c r="M36" s="65">
        <f t="shared" si="1"/>
        <v>0</v>
      </c>
      <c r="N36" s="65">
        <f t="shared" si="2"/>
        <v>0</v>
      </c>
      <c r="O36" s="65">
        <f t="shared" si="6"/>
        <v>0</v>
      </c>
      <c r="P36" s="65">
        <f t="shared" si="3"/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4.25" customHeight="1" x14ac:dyDescent="0.2">
      <c r="A37" s="1"/>
      <c r="B37" s="66">
        <v>7</v>
      </c>
      <c r="C37" s="67"/>
      <c r="D37" s="68"/>
      <c r="E37" s="68"/>
      <c r="F37" s="67"/>
      <c r="G37" s="69" t="s">
        <v>61</v>
      </c>
      <c r="H37" s="70">
        <v>21</v>
      </c>
      <c r="I37" s="71"/>
      <c r="J37" s="53">
        <f t="shared" si="4"/>
        <v>10</v>
      </c>
      <c r="K37" s="72">
        <f t="shared" si="5"/>
        <v>0</v>
      </c>
      <c r="L37" s="73">
        <f t="shared" si="0"/>
        <v>0</v>
      </c>
      <c r="M37" s="74">
        <f t="shared" si="1"/>
        <v>0</v>
      </c>
      <c r="N37" s="74">
        <f t="shared" si="2"/>
        <v>0</v>
      </c>
      <c r="O37" s="74">
        <f t="shared" si="6"/>
        <v>0</v>
      </c>
      <c r="P37" s="74">
        <f t="shared" si="3"/>
        <v>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4.25" customHeight="1" x14ac:dyDescent="0.2">
      <c r="A38" s="1"/>
      <c r="B38" s="80">
        <v>8</v>
      </c>
      <c r="C38" s="81"/>
      <c r="D38" s="81"/>
      <c r="E38" s="82"/>
      <c r="F38" s="80"/>
      <c r="G38" s="83" t="s">
        <v>61</v>
      </c>
      <c r="H38" s="84">
        <v>21</v>
      </c>
      <c r="I38" s="62"/>
      <c r="J38" s="53">
        <f t="shared" si="4"/>
        <v>10</v>
      </c>
      <c r="K38" s="63">
        <f t="shared" si="5"/>
        <v>0</v>
      </c>
      <c r="L38" s="64">
        <f t="shared" si="0"/>
        <v>0</v>
      </c>
      <c r="M38" s="65">
        <f t="shared" si="1"/>
        <v>0</v>
      </c>
      <c r="N38" s="65">
        <f t="shared" si="2"/>
        <v>0</v>
      </c>
      <c r="O38" s="65">
        <f t="shared" si="6"/>
        <v>0</v>
      </c>
      <c r="P38" s="65">
        <f t="shared" si="3"/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4.25" customHeight="1" x14ac:dyDescent="0.2">
      <c r="A39" s="1"/>
      <c r="B39" s="85">
        <v>9</v>
      </c>
      <c r="C39" s="86"/>
      <c r="D39" s="86"/>
      <c r="E39" s="87"/>
      <c r="F39" s="88"/>
      <c r="G39" s="53" t="s">
        <v>61</v>
      </c>
      <c r="H39" s="89">
        <v>21</v>
      </c>
      <c r="I39" s="71"/>
      <c r="J39" s="53">
        <f t="shared" si="4"/>
        <v>10</v>
      </c>
      <c r="K39" s="72">
        <f t="shared" si="5"/>
        <v>0</v>
      </c>
      <c r="L39" s="73">
        <f t="shared" si="0"/>
        <v>0</v>
      </c>
      <c r="M39" s="74">
        <f t="shared" si="1"/>
        <v>0</v>
      </c>
      <c r="N39" s="74">
        <f t="shared" si="2"/>
        <v>0</v>
      </c>
      <c r="O39" s="74">
        <f t="shared" si="6"/>
        <v>0</v>
      </c>
      <c r="P39" s="74">
        <f t="shared" si="3"/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4.25" customHeight="1" x14ac:dyDescent="0.2">
      <c r="A40" s="1"/>
      <c r="B40" s="80">
        <v>10</v>
      </c>
      <c r="C40" s="81"/>
      <c r="D40" s="81"/>
      <c r="E40" s="82"/>
      <c r="F40" s="80"/>
      <c r="G40" s="83" t="s">
        <v>61</v>
      </c>
      <c r="H40" s="84">
        <v>21</v>
      </c>
      <c r="I40" s="62"/>
      <c r="J40" s="53">
        <f t="shared" si="4"/>
        <v>10</v>
      </c>
      <c r="K40" s="63">
        <f t="shared" si="5"/>
        <v>0</v>
      </c>
      <c r="L40" s="64">
        <f t="shared" si="0"/>
        <v>0</v>
      </c>
      <c r="M40" s="65">
        <f t="shared" si="1"/>
        <v>0</v>
      </c>
      <c r="N40" s="65">
        <f t="shared" si="2"/>
        <v>0</v>
      </c>
      <c r="O40" s="65">
        <f t="shared" si="6"/>
        <v>0</v>
      </c>
      <c r="P40" s="65">
        <f t="shared" si="3"/>
        <v>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4.25" customHeight="1" x14ac:dyDescent="0.2">
      <c r="A41" s="1"/>
      <c r="B41" s="85">
        <v>11</v>
      </c>
      <c r="C41" s="86"/>
      <c r="D41" s="86"/>
      <c r="E41" s="87"/>
      <c r="F41" s="88"/>
      <c r="G41" s="53" t="s">
        <v>61</v>
      </c>
      <c r="H41" s="89">
        <v>21</v>
      </c>
      <c r="I41" s="71"/>
      <c r="J41" s="53">
        <f t="shared" si="4"/>
        <v>10</v>
      </c>
      <c r="K41" s="72">
        <f t="shared" si="5"/>
        <v>0</v>
      </c>
      <c r="L41" s="73">
        <f t="shared" si="0"/>
        <v>0</v>
      </c>
      <c r="M41" s="74">
        <f t="shared" si="1"/>
        <v>0</v>
      </c>
      <c r="N41" s="74">
        <f t="shared" si="2"/>
        <v>0</v>
      </c>
      <c r="O41" s="74">
        <f t="shared" si="6"/>
        <v>0</v>
      </c>
      <c r="P41" s="74">
        <f t="shared" si="3"/>
        <v>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1"/>
      <c r="B42" s="80">
        <v>12</v>
      </c>
      <c r="C42" s="81"/>
      <c r="D42" s="81"/>
      <c r="E42" s="82"/>
      <c r="F42" s="80"/>
      <c r="G42" s="83" t="s">
        <v>61</v>
      </c>
      <c r="H42" s="84">
        <v>21</v>
      </c>
      <c r="I42" s="62"/>
      <c r="J42" s="53">
        <f t="shared" si="4"/>
        <v>10</v>
      </c>
      <c r="K42" s="63">
        <f t="shared" si="5"/>
        <v>0</v>
      </c>
      <c r="L42" s="64">
        <f t="shared" si="0"/>
        <v>0</v>
      </c>
      <c r="M42" s="65">
        <f t="shared" si="1"/>
        <v>0</v>
      </c>
      <c r="N42" s="65">
        <f t="shared" si="2"/>
        <v>0</v>
      </c>
      <c r="O42" s="65">
        <f t="shared" si="6"/>
        <v>0</v>
      </c>
      <c r="P42" s="65">
        <f t="shared" si="3"/>
        <v>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1"/>
      <c r="B43" s="85">
        <v>13</v>
      </c>
      <c r="C43" s="86"/>
      <c r="D43" s="86"/>
      <c r="E43" s="87"/>
      <c r="F43" s="88"/>
      <c r="G43" s="53" t="s">
        <v>61</v>
      </c>
      <c r="H43" s="89">
        <v>21</v>
      </c>
      <c r="I43" s="71"/>
      <c r="J43" s="53">
        <f t="shared" si="4"/>
        <v>10</v>
      </c>
      <c r="K43" s="72">
        <f t="shared" si="5"/>
        <v>0</v>
      </c>
      <c r="L43" s="73">
        <f t="shared" si="0"/>
        <v>0</v>
      </c>
      <c r="M43" s="74">
        <f t="shared" si="1"/>
        <v>0</v>
      </c>
      <c r="N43" s="74">
        <f t="shared" si="2"/>
        <v>0</v>
      </c>
      <c r="O43" s="74">
        <f t="shared" si="6"/>
        <v>0</v>
      </c>
      <c r="P43" s="74">
        <f t="shared" si="3"/>
        <v>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4.25" customHeight="1" x14ac:dyDescent="0.2">
      <c r="A44" s="1"/>
      <c r="B44" s="80">
        <v>14</v>
      </c>
      <c r="C44" s="81"/>
      <c r="D44" s="81"/>
      <c r="E44" s="82"/>
      <c r="F44" s="80"/>
      <c r="G44" s="83" t="s">
        <v>61</v>
      </c>
      <c r="H44" s="84">
        <v>21</v>
      </c>
      <c r="I44" s="62"/>
      <c r="J44" s="53">
        <f t="shared" si="4"/>
        <v>10</v>
      </c>
      <c r="K44" s="63">
        <f t="shared" si="5"/>
        <v>0</v>
      </c>
      <c r="L44" s="64">
        <f t="shared" si="0"/>
        <v>0</v>
      </c>
      <c r="M44" s="65">
        <f t="shared" si="1"/>
        <v>0</v>
      </c>
      <c r="N44" s="65">
        <f t="shared" si="2"/>
        <v>0</v>
      </c>
      <c r="O44" s="65">
        <f t="shared" si="6"/>
        <v>0</v>
      </c>
      <c r="P44" s="65">
        <f t="shared" si="3"/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4.25" customHeight="1" x14ac:dyDescent="0.2">
      <c r="A45" s="1"/>
      <c r="B45" s="85">
        <v>15</v>
      </c>
      <c r="C45" s="86"/>
      <c r="D45" s="86"/>
      <c r="E45" s="87"/>
      <c r="F45" s="88"/>
      <c r="G45" s="53" t="s">
        <v>61</v>
      </c>
      <c r="H45" s="89">
        <v>21</v>
      </c>
      <c r="I45" s="71"/>
      <c r="J45" s="53">
        <f t="shared" si="4"/>
        <v>10</v>
      </c>
      <c r="K45" s="72">
        <f t="shared" si="5"/>
        <v>0</v>
      </c>
      <c r="L45" s="73">
        <f t="shared" si="0"/>
        <v>0</v>
      </c>
      <c r="M45" s="74">
        <f t="shared" si="1"/>
        <v>0</v>
      </c>
      <c r="N45" s="74">
        <f t="shared" si="2"/>
        <v>0</v>
      </c>
      <c r="O45" s="74">
        <f t="shared" si="6"/>
        <v>0</v>
      </c>
      <c r="P45" s="74">
        <f t="shared" si="3"/>
        <v>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4.25" customHeight="1" x14ac:dyDescent="0.2">
      <c r="A46" s="1"/>
      <c r="B46" s="80">
        <v>16</v>
      </c>
      <c r="C46" s="81"/>
      <c r="D46" s="81"/>
      <c r="E46" s="82"/>
      <c r="F46" s="80"/>
      <c r="G46" s="83" t="s">
        <v>61</v>
      </c>
      <c r="H46" s="84">
        <v>21</v>
      </c>
      <c r="I46" s="62"/>
      <c r="J46" s="53">
        <f t="shared" si="4"/>
        <v>10</v>
      </c>
      <c r="K46" s="63">
        <f t="shared" si="5"/>
        <v>0</v>
      </c>
      <c r="L46" s="64">
        <f t="shared" si="0"/>
        <v>0</v>
      </c>
      <c r="M46" s="65">
        <f t="shared" si="1"/>
        <v>0</v>
      </c>
      <c r="N46" s="65">
        <f t="shared" si="2"/>
        <v>0</v>
      </c>
      <c r="O46" s="65">
        <f t="shared" si="6"/>
        <v>0</v>
      </c>
      <c r="P46" s="65">
        <f t="shared" si="3"/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4.25" customHeight="1" x14ac:dyDescent="0.2">
      <c r="A47" s="1"/>
      <c r="B47" s="85">
        <v>17</v>
      </c>
      <c r="C47" s="86"/>
      <c r="D47" s="86"/>
      <c r="E47" s="87"/>
      <c r="F47" s="88"/>
      <c r="G47" s="53" t="s">
        <v>61</v>
      </c>
      <c r="H47" s="89">
        <v>21</v>
      </c>
      <c r="I47" s="71"/>
      <c r="J47" s="53">
        <f t="shared" si="4"/>
        <v>10</v>
      </c>
      <c r="K47" s="72">
        <f t="shared" si="5"/>
        <v>0</v>
      </c>
      <c r="L47" s="73">
        <f t="shared" si="0"/>
        <v>0</v>
      </c>
      <c r="M47" s="74">
        <f t="shared" si="1"/>
        <v>0</v>
      </c>
      <c r="N47" s="74">
        <f t="shared" si="2"/>
        <v>0</v>
      </c>
      <c r="O47" s="74">
        <f t="shared" si="6"/>
        <v>0</v>
      </c>
      <c r="P47" s="74">
        <f t="shared" si="3"/>
        <v>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.25" customHeight="1" x14ac:dyDescent="0.2">
      <c r="A48" s="1"/>
      <c r="B48" s="80">
        <v>18</v>
      </c>
      <c r="C48" s="81"/>
      <c r="D48" s="81"/>
      <c r="E48" s="82"/>
      <c r="F48" s="80"/>
      <c r="G48" s="83" t="s">
        <v>61</v>
      </c>
      <c r="H48" s="84">
        <v>21</v>
      </c>
      <c r="I48" s="62"/>
      <c r="J48" s="53">
        <f t="shared" si="4"/>
        <v>10</v>
      </c>
      <c r="K48" s="63">
        <f t="shared" si="5"/>
        <v>0</v>
      </c>
      <c r="L48" s="64">
        <f t="shared" si="0"/>
        <v>0</v>
      </c>
      <c r="M48" s="65">
        <f t="shared" si="1"/>
        <v>0</v>
      </c>
      <c r="N48" s="65">
        <f t="shared" si="2"/>
        <v>0</v>
      </c>
      <c r="O48" s="65">
        <f t="shared" si="6"/>
        <v>0</v>
      </c>
      <c r="P48" s="65">
        <f t="shared" si="3"/>
        <v>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.25" customHeight="1" x14ac:dyDescent="0.2">
      <c r="A49" s="1"/>
      <c r="B49" s="85">
        <v>19</v>
      </c>
      <c r="C49" s="86"/>
      <c r="D49" s="86"/>
      <c r="E49" s="87"/>
      <c r="F49" s="88"/>
      <c r="G49" s="53" t="s">
        <v>61</v>
      </c>
      <c r="H49" s="89">
        <v>21</v>
      </c>
      <c r="I49" s="71"/>
      <c r="J49" s="53">
        <f t="shared" si="4"/>
        <v>10</v>
      </c>
      <c r="K49" s="72">
        <f t="shared" si="5"/>
        <v>0</v>
      </c>
      <c r="L49" s="73">
        <f t="shared" si="0"/>
        <v>0</v>
      </c>
      <c r="M49" s="74">
        <f t="shared" si="1"/>
        <v>0</v>
      </c>
      <c r="N49" s="74">
        <f t="shared" si="2"/>
        <v>0</v>
      </c>
      <c r="O49" s="74">
        <f t="shared" si="6"/>
        <v>0</v>
      </c>
      <c r="P49" s="74">
        <f t="shared" si="3"/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.25" customHeight="1" x14ac:dyDescent="0.2">
      <c r="A50" s="1"/>
      <c r="B50" s="80">
        <v>20</v>
      </c>
      <c r="C50" s="81"/>
      <c r="D50" s="81"/>
      <c r="E50" s="82"/>
      <c r="F50" s="80"/>
      <c r="G50" s="83" t="s">
        <v>61</v>
      </c>
      <c r="H50" s="84">
        <v>21</v>
      </c>
      <c r="I50" s="62"/>
      <c r="J50" s="53">
        <f t="shared" si="4"/>
        <v>10</v>
      </c>
      <c r="K50" s="63">
        <f t="shared" si="5"/>
        <v>0</v>
      </c>
      <c r="L50" s="64">
        <f t="shared" si="0"/>
        <v>0</v>
      </c>
      <c r="M50" s="65">
        <f t="shared" si="1"/>
        <v>0</v>
      </c>
      <c r="N50" s="65">
        <f t="shared" si="2"/>
        <v>0</v>
      </c>
      <c r="O50" s="65">
        <f t="shared" si="6"/>
        <v>0</v>
      </c>
      <c r="P50" s="65">
        <f t="shared" si="3"/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.25" customHeight="1" x14ac:dyDescent="0.2">
      <c r="A51" s="1"/>
      <c r="B51" s="85">
        <v>21</v>
      </c>
      <c r="C51" s="86"/>
      <c r="D51" s="86"/>
      <c r="E51" s="87"/>
      <c r="F51" s="88"/>
      <c r="G51" s="53" t="s">
        <v>61</v>
      </c>
      <c r="H51" s="89">
        <v>21</v>
      </c>
      <c r="I51" s="71"/>
      <c r="J51" s="53">
        <f t="shared" si="4"/>
        <v>10</v>
      </c>
      <c r="K51" s="72">
        <f t="shared" si="5"/>
        <v>0</v>
      </c>
      <c r="L51" s="73">
        <f t="shared" si="0"/>
        <v>0</v>
      </c>
      <c r="M51" s="74">
        <f t="shared" si="1"/>
        <v>0</v>
      </c>
      <c r="N51" s="74">
        <f t="shared" si="2"/>
        <v>0</v>
      </c>
      <c r="O51" s="74">
        <f t="shared" si="6"/>
        <v>0</v>
      </c>
      <c r="P51" s="74">
        <f t="shared" si="3"/>
        <v>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.25" customHeight="1" x14ac:dyDescent="0.2">
      <c r="A52" s="1"/>
      <c r="B52" s="84">
        <v>22</v>
      </c>
      <c r="C52" s="81"/>
      <c r="D52" s="81"/>
      <c r="E52" s="82"/>
      <c r="F52" s="80"/>
      <c r="G52" s="83" t="s">
        <v>61</v>
      </c>
      <c r="H52" s="84">
        <v>21</v>
      </c>
      <c r="I52" s="62"/>
      <c r="J52" s="53">
        <f t="shared" si="4"/>
        <v>10</v>
      </c>
      <c r="K52" s="63">
        <f t="shared" si="5"/>
        <v>0</v>
      </c>
      <c r="L52" s="64">
        <f t="shared" si="0"/>
        <v>0</v>
      </c>
      <c r="M52" s="65">
        <f t="shared" si="1"/>
        <v>0</v>
      </c>
      <c r="N52" s="65">
        <f t="shared" si="2"/>
        <v>0</v>
      </c>
      <c r="O52" s="65">
        <f t="shared" si="6"/>
        <v>0</v>
      </c>
      <c r="P52" s="65">
        <f t="shared" si="3"/>
        <v>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.25" customHeight="1" x14ac:dyDescent="0.2">
      <c r="A53" s="1"/>
      <c r="B53" s="90">
        <v>23</v>
      </c>
      <c r="C53" s="86"/>
      <c r="D53" s="86"/>
      <c r="E53" s="87"/>
      <c r="F53" s="88"/>
      <c r="G53" s="53" t="s">
        <v>61</v>
      </c>
      <c r="H53" s="89">
        <v>21</v>
      </c>
      <c r="I53" s="71"/>
      <c r="J53" s="53">
        <f t="shared" si="4"/>
        <v>10</v>
      </c>
      <c r="K53" s="72">
        <f t="shared" si="5"/>
        <v>0</v>
      </c>
      <c r="L53" s="73">
        <f t="shared" si="0"/>
        <v>0</v>
      </c>
      <c r="M53" s="74">
        <f t="shared" si="1"/>
        <v>0</v>
      </c>
      <c r="N53" s="74">
        <f t="shared" si="2"/>
        <v>0</v>
      </c>
      <c r="O53" s="74">
        <f t="shared" si="6"/>
        <v>0</v>
      </c>
      <c r="P53" s="74">
        <f t="shared" si="3"/>
        <v>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.25" customHeight="1" x14ac:dyDescent="0.2">
      <c r="A54" s="1"/>
      <c r="B54" s="84">
        <v>24</v>
      </c>
      <c r="C54" s="81"/>
      <c r="D54" s="81"/>
      <c r="E54" s="82"/>
      <c r="F54" s="80"/>
      <c r="G54" s="83" t="s">
        <v>61</v>
      </c>
      <c r="H54" s="84">
        <v>21</v>
      </c>
      <c r="I54" s="62"/>
      <c r="J54" s="53">
        <f t="shared" si="4"/>
        <v>10</v>
      </c>
      <c r="K54" s="63">
        <f t="shared" si="5"/>
        <v>0</v>
      </c>
      <c r="L54" s="64">
        <f t="shared" si="0"/>
        <v>0</v>
      </c>
      <c r="M54" s="65">
        <f t="shared" si="1"/>
        <v>0</v>
      </c>
      <c r="N54" s="65">
        <f t="shared" si="2"/>
        <v>0</v>
      </c>
      <c r="O54" s="65">
        <f t="shared" si="6"/>
        <v>0</v>
      </c>
      <c r="P54" s="65">
        <f t="shared" si="3"/>
        <v>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.25" customHeight="1" x14ac:dyDescent="0.2">
      <c r="A55" s="1"/>
      <c r="B55" s="90">
        <v>25</v>
      </c>
      <c r="C55" s="91"/>
      <c r="D55" s="91"/>
      <c r="E55" s="87"/>
      <c r="F55" s="88"/>
      <c r="G55" s="53" t="s">
        <v>61</v>
      </c>
      <c r="H55" s="89">
        <v>21</v>
      </c>
      <c r="I55" s="71"/>
      <c r="J55" s="53">
        <f t="shared" si="4"/>
        <v>10</v>
      </c>
      <c r="K55" s="72">
        <f t="shared" si="5"/>
        <v>0</v>
      </c>
      <c r="L55" s="73">
        <f t="shared" si="0"/>
        <v>0</v>
      </c>
      <c r="M55" s="74">
        <f t="shared" si="1"/>
        <v>0</v>
      </c>
      <c r="N55" s="74">
        <f t="shared" si="2"/>
        <v>0</v>
      </c>
      <c r="O55" s="74">
        <f t="shared" si="6"/>
        <v>0</v>
      </c>
      <c r="P55" s="74">
        <f t="shared" si="3"/>
        <v>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.25" customHeight="1" x14ac:dyDescent="0.2">
      <c r="A56" s="1"/>
      <c r="B56" s="84">
        <v>26</v>
      </c>
      <c r="C56" s="92"/>
      <c r="D56" s="92"/>
      <c r="E56" s="82"/>
      <c r="F56" s="80"/>
      <c r="G56" s="83" t="s">
        <v>61</v>
      </c>
      <c r="H56" s="84">
        <v>21</v>
      </c>
      <c r="I56" s="62"/>
      <c r="J56" s="53">
        <f t="shared" si="4"/>
        <v>10</v>
      </c>
      <c r="K56" s="63">
        <f t="shared" si="5"/>
        <v>0</v>
      </c>
      <c r="L56" s="64">
        <f t="shared" si="0"/>
        <v>0</v>
      </c>
      <c r="M56" s="65">
        <f t="shared" si="1"/>
        <v>0</v>
      </c>
      <c r="N56" s="65">
        <f t="shared" si="2"/>
        <v>0</v>
      </c>
      <c r="O56" s="65">
        <f t="shared" si="6"/>
        <v>0</v>
      </c>
      <c r="P56" s="65">
        <f t="shared" si="3"/>
        <v>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.25" customHeight="1" x14ac:dyDescent="0.2">
      <c r="A57" s="1"/>
      <c r="B57" s="90">
        <v>27</v>
      </c>
      <c r="C57" s="91"/>
      <c r="D57" s="91"/>
      <c r="E57" s="87"/>
      <c r="F57" s="88"/>
      <c r="G57" s="53" t="s">
        <v>61</v>
      </c>
      <c r="H57" s="89">
        <v>21</v>
      </c>
      <c r="I57" s="71"/>
      <c r="J57" s="53">
        <f t="shared" si="4"/>
        <v>10</v>
      </c>
      <c r="K57" s="72">
        <f t="shared" si="5"/>
        <v>0</v>
      </c>
      <c r="L57" s="73">
        <f t="shared" si="0"/>
        <v>0</v>
      </c>
      <c r="M57" s="74">
        <f t="shared" si="1"/>
        <v>0</v>
      </c>
      <c r="N57" s="74">
        <f t="shared" si="2"/>
        <v>0</v>
      </c>
      <c r="O57" s="74">
        <f t="shared" si="6"/>
        <v>0</v>
      </c>
      <c r="P57" s="74">
        <f t="shared" si="3"/>
        <v>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.25" customHeight="1" x14ac:dyDescent="0.2">
      <c r="A58" s="1"/>
      <c r="B58" s="84">
        <v>28</v>
      </c>
      <c r="C58" s="92"/>
      <c r="D58" s="92"/>
      <c r="E58" s="82"/>
      <c r="F58" s="80"/>
      <c r="G58" s="83" t="s">
        <v>61</v>
      </c>
      <c r="H58" s="84">
        <v>21</v>
      </c>
      <c r="I58" s="62"/>
      <c r="J58" s="53">
        <f t="shared" si="4"/>
        <v>10</v>
      </c>
      <c r="K58" s="63">
        <f t="shared" si="5"/>
        <v>0</v>
      </c>
      <c r="L58" s="64">
        <f t="shared" si="0"/>
        <v>0</v>
      </c>
      <c r="M58" s="65">
        <f t="shared" si="1"/>
        <v>0</v>
      </c>
      <c r="N58" s="65">
        <f t="shared" si="2"/>
        <v>0</v>
      </c>
      <c r="O58" s="65">
        <f t="shared" si="6"/>
        <v>0</v>
      </c>
      <c r="P58" s="65">
        <f t="shared" si="3"/>
        <v>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.25" customHeight="1" x14ac:dyDescent="0.2">
      <c r="A59" s="1"/>
      <c r="B59" s="90">
        <v>29</v>
      </c>
      <c r="C59" s="91"/>
      <c r="D59" s="91"/>
      <c r="E59" s="87"/>
      <c r="F59" s="88"/>
      <c r="G59" s="53" t="s">
        <v>61</v>
      </c>
      <c r="H59" s="89">
        <v>21</v>
      </c>
      <c r="I59" s="71"/>
      <c r="J59" s="53">
        <f t="shared" si="4"/>
        <v>10</v>
      </c>
      <c r="K59" s="72">
        <f t="shared" si="5"/>
        <v>0</v>
      </c>
      <c r="L59" s="73">
        <f t="shared" si="0"/>
        <v>0</v>
      </c>
      <c r="M59" s="74">
        <f t="shared" si="1"/>
        <v>0</v>
      </c>
      <c r="N59" s="74">
        <f t="shared" si="2"/>
        <v>0</v>
      </c>
      <c r="O59" s="74">
        <f t="shared" si="6"/>
        <v>0</v>
      </c>
      <c r="P59" s="74">
        <f t="shared" si="3"/>
        <v>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.25" customHeight="1" x14ac:dyDescent="0.2">
      <c r="A60" s="1"/>
      <c r="B60" s="84">
        <v>30</v>
      </c>
      <c r="C60" s="92"/>
      <c r="D60" s="92"/>
      <c r="E60" s="82"/>
      <c r="F60" s="80"/>
      <c r="G60" s="83" t="s">
        <v>61</v>
      </c>
      <c r="H60" s="84">
        <v>21</v>
      </c>
      <c r="I60" s="62"/>
      <c r="J60" s="53">
        <f t="shared" si="4"/>
        <v>10</v>
      </c>
      <c r="K60" s="63">
        <f t="shared" si="5"/>
        <v>0</v>
      </c>
      <c r="L60" s="64">
        <f t="shared" si="0"/>
        <v>0</v>
      </c>
      <c r="M60" s="65">
        <f t="shared" si="1"/>
        <v>0</v>
      </c>
      <c r="N60" s="65">
        <f t="shared" si="2"/>
        <v>0</v>
      </c>
      <c r="O60" s="65">
        <f t="shared" si="6"/>
        <v>0</v>
      </c>
      <c r="P60" s="65">
        <f t="shared" si="3"/>
        <v>0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.25" customHeight="1" x14ac:dyDescent="0.2">
      <c r="A61" s="1"/>
      <c r="B61" s="90">
        <v>31</v>
      </c>
      <c r="C61" s="91"/>
      <c r="D61" s="91"/>
      <c r="E61" s="87"/>
      <c r="F61" s="88"/>
      <c r="G61" s="53" t="s">
        <v>61</v>
      </c>
      <c r="H61" s="89">
        <v>21</v>
      </c>
      <c r="I61" s="71"/>
      <c r="J61" s="53">
        <f t="shared" si="4"/>
        <v>10</v>
      </c>
      <c r="K61" s="72">
        <f t="shared" si="5"/>
        <v>0</v>
      </c>
      <c r="L61" s="73">
        <f t="shared" si="0"/>
        <v>0</v>
      </c>
      <c r="M61" s="74">
        <f t="shared" si="1"/>
        <v>0</v>
      </c>
      <c r="N61" s="74">
        <f t="shared" si="2"/>
        <v>0</v>
      </c>
      <c r="O61" s="74">
        <f t="shared" si="6"/>
        <v>0</v>
      </c>
      <c r="P61" s="74">
        <f t="shared" si="3"/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.25" customHeight="1" x14ac:dyDescent="0.2">
      <c r="A62" s="1"/>
      <c r="B62" s="84">
        <v>32</v>
      </c>
      <c r="C62" s="92"/>
      <c r="D62" s="92"/>
      <c r="E62" s="82"/>
      <c r="F62" s="80"/>
      <c r="G62" s="83" t="s">
        <v>61</v>
      </c>
      <c r="H62" s="84">
        <v>21</v>
      </c>
      <c r="I62" s="62"/>
      <c r="J62" s="53">
        <f t="shared" si="4"/>
        <v>10</v>
      </c>
      <c r="K62" s="63">
        <f t="shared" si="5"/>
        <v>0</v>
      </c>
      <c r="L62" s="64">
        <f t="shared" si="0"/>
        <v>0</v>
      </c>
      <c r="M62" s="65">
        <f t="shared" si="1"/>
        <v>0</v>
      </c>
      <c r="N62" s="65">
        <f t="shared" si="2"/>
        <v>0</v>
      </c>
      <c r="O62" s="65">
        <f t="shared" si="6"/>
        <v>0</v>
      </c>
      <c r="P62" s="65">
        <f t="shared" si="3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.25" customHeight="1" x14ac:dyDescent="0.2">
      <c r="A63" s="1"/>
      <c r="B63" s="85">
        <v>33</v>
      </c>
      <c r="C63" s="91"/>
      <c r="D63" s="91"/>
      <c r="E63" s="87"/>
      <c r="F63" s="88"/>
      <c r="G63" s="53" t="s">
        <v>61</v>
      </c>
      <c r="H63" s="89">
        <v>21</v>
      </c>
      <c r="I63" s="71"/>
      <c r="J63" s="53">
        <f t="shared" si="4"/>
        <v>10</v>
      </c>
      <c r="K63" s="72">
        <f t="shared" si="5"/>
        <v>0</v>
      </c>
      <c r="L63" s="73">
        <f t="shared" si="0"/>
        <v>0</v>
      </c>
      <c r="M63" s="74">
        <f t="shared" si="1"/>
        <v>0</v>
      </c>
      <c r="N63" s="74">
        <f t="shared" si="2"/>
        <v>0</v>
      </c>
      <c r="O63" s="74">
        <f t="shared" si="6"/>
        <v>0</v>
      </c>
      <c r="P63" s="74">
        <f t="shared" si="3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.25" customHeight="1" x14ac:dyDescent="0.2">
      <c r="A64" s="1"/>
      <c r="B64" s="84">
        <v>34</v>
      </c>
      <c r="C64" s="92"/>
      <c r="D64" s="92"/>
      <c r="E64" s="82"/>
      <c r="F64" s="80"/>
      <c r="G64" s="83" t="s">
        <v>61</v>
      </c>
      <c r="H64" s="84">
        <v>21</v>
      </c>
      <c r="I64" s="62"/>
      <c r="J64" s="53">
        <f t="shared" si="4"/>
        <v>10</v>
      </c>
      <c r="K64" s="63">
        <f t="shared" si="5"/>
        <v>0</v>
      </c>
      <c r="L64" s="64">
        <f t="shared" si="0"/>
        <v>0</v>
      </c>
      <c r="M64" s="65">
        <f t="shared" si="1"/>
        <v>0</v>
      </c>
      <c r="N64" s="65">
        <f t="shared" si="2"/>
        <v>0</v>
      </c>
      <c r="O64" s="65">
        <f t="shared" si="6"/>
        <v>0</v>
      </c>
      <c r="P64" s="65">
        <f t="shared" si="3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.25" customHeight="1" x14ac:dyDescent="0.2">
      <c r="A65" s="1"/>
      <c r="B65" s="90">
        <v>35</v>
      </c>
      <c r="C65" s="91"/>
      <c r="D65" s="91"/>
      <c r="E65" s="87"/>
      <c r="F65" s="88"/>
      <c r="G65" s="53" t="s">
        <v>61</v>
      </c>
      <c r="H65" s="89">
        <v>21</v>
      </c>
      <c r="I65" s="71"/>
      <c r="J65" s="53">
        <f t="shared" si="4"/>
        <v>10</v>
      </c>
      <c r="K65" s="72">
        <f t="shared" si="5"/>
        <v>0</v>
      </c>
      <c r="L65" s="73">
        <f t="shared" si="0"/>
        <v>0</v>
      </c>
      <c r="M65" s="74">
        <f t="shared" si="1"/>
        <v>0</v>
      </c>
      <c r="N65" s="74">
        <f t="shared" si="2"/>
        <v>0</v>
      </c>
      <c r="O65" s="74">
        <f t="shared" si="6"/>
        <v>0</v>
      </c>
      <c r="P65" s="74">
        <f t="shared" si="3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.25" customHeight="1" x14ac:dyDescent="0.2">
      <c r="A66" s="1"/>
      <c r="B66" s="84">
        <v>36</v>
      </c>
      <c r="C66" s="92"/>
      <c r="D66" s="92"/>
      <c r="E66" s="82"/>
      <c r="F66" s="80"/>
      <c r="G66" s="83" t="s">
        <v>61</v>
      </c>
      <c r="H66" s="84">
        <v>21</v>
      </c>
      <c r="I66" s="62"/>
      <c r="J66" s="53">
        <f t="shared" si="4"/>
        <v>10</v>
      </c>
      <c r="K66" s="63">
        <f t="shared" si="5"/>
        <v>0</v>
      </c>
      <c r="L66" s="64">
        <f t="shared" si="0"/>
        <v>0</v>
      </c>
      <c r="M66" s="65">
        <f t="shared" si="1"/>
        <v>0</v>
      </c>
      <c r="N66" s="65">
        <f t="shared" si="2"/>
        <v>0</v>
      </c>
      <c r="O66" s="65">
        <f t="shared" si="6"/>
        <v>0</v>
      </c>
      <c r="P66" s="65">
        <f t="shared" si="3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4.25" customHeight="1" x14ac:dyDescent="0.2">
      <c r="A67" s="1"/>
      <c r="B67" s="90">
        <v>37</v>
      </c>
      <c r="C67" s="91"/>
      <c r="D67" s="91"/>
      <c r="E67" s="87"/>
      <c r="F67" s="88"/>
      <c r="G67" s="53" t="s">
        <v>61</v>
      </c>
      <c r="H67" s="89">
        <v>21</v>
      </c>
      <c r="I67" s="71"/>
      <c r="J67" s="53">
        <f t="shared" si="4"/>
        <v>10</v>
      </c>
      <c r="K67" s="72">
        <f t="shared" si="5"/>
        <v>0</v>
      </c>
      <c r="L67" s="73">
        <f t="shared" si="0"/>
        <v>0</v>
      </c>
      <c r="M67" s="74">
        <f t="shared" si="1"/>
        <v>0</v>
      </c>
      <c r="N67" s="74">
        <f t="shared" si="2"/>
        <v>0</v>
      </c>
      <c r="O67" s="74">
        <f t="shared" si="6"/>
        <v>0</v>
      </c>
      <c r="P67" s="74">
        <f t="shared" si="3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.25" customHeight="1" x14ac:dyDescent="0.2">
      <c r="A68" s="1"/>
      <c r="B68" s="84">
        <v>38</v>
      </c>
      <c r="C68" s="92"/>
      <c r="D68" s="92"/>
      <c r="E68" s="82"/>
      <c r="F68" s="80"/>
      <c r="G68" s="83" t="s">
        <v>61</v>
      </c>
      <c r="H68" s="84">
        <v>21</v>
      </c>
      <c r="I68" s="62"/>
      <c r="J68" s="53">
        <f t="shared" si="4"/>
        <v>10</v>
      </c>
      <c r="K68" s="63">
        <f t="shared" si="5"/>
        <v>0</v>
      </c>
      <c r="L68" s="64">
        <f t="shared" si="0"/>
        <v>0</v>
      </c>
      <c r="M68" s="65">
        <f t="shared" si="1"/>
        <v>0</v>
      </c>
      <c r="N68" s="65">
        <f t="shared" si="2"/>
        <v>0</v>
      </c>
      <c r="O68" s="65">
        <f t="shared" si="6"/>
        <v>0</v>
      </c>
      <c r="P68" s="65">
        <f t="shared" si="3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customHeight="1" x14ac:dyDescent="0.2">
      <c r="A69" s="1"/>
      <c r="B69" s="90">
        <v>39</v>
      </c>
      <c r="C69" s="91"/>
      <c r="D69" s="91"/>
      <c r="E69" s="87"/>
      <c r="F69" s="88"/>
      <c r="G69" s="53" t="s">
        <v>61</v>
      </c>
      <c r="H69" s="89">
        <v>21</v>
      </c>
      <c r="I69" s="71"/>
      <c r="J69" s="53">
        <f t="shared" si="4"/>
        <v>10</v>
      </c>
      <c r="K69" s="72">
        <f t="shared" si="5"/>
        <v>0</v>
      </c>
      <c r="L69" s="73">
        <f t="shared" si="0"/>
        <v>0</v>
      </c>
      <c r="M69" s="74">
        <f t="shared" si="1"/>
        <v>0</v>
      </c>
      <c r="N69" s="74">
        <f t="shared" si="2"/>
        <v>0</v>
      </c>
      <c r="O69" s="74">
        <f t="shared" si="6"/>
        <v>0</v>
      </c>
      <c r="P69" s="74">
        <f t="shared" si="3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customHeight="1" x14ac:dyDescent="0.2">
      <c r="A70" s="1"/>
      <c r="B70" s="84">
        <v>40</v>
      </c>
      <c r="C70" s="92"/>
      <c r="D70" s="92"/>
      <c r="E70" s="82"/>
      <c r="F70" s="80"/>
      <c r="G70" s="83" t="s">
        <v>61</v>
      </c>
      <c r="H70" s="84">
        <v>21</v>
      </c>
      <c r="I70" s="62"/>
      <c r="J70" s="53">
        <f t="shared" si="4"/>
        <v>10</v>
      </c>
      <c r="K70" s="63">
        <f t="shared" si="5"/>
        <v>0</v>
      </c>
      <c r="L70" s="64">
        <f t="shared" si="0"/>
        <v>0</v>
      </c>
      <c r="M70" s="65">
        <f t="shared" si="1"/>
        <v>0</v>
      </c>
      <c r="N70" s="65">
        <f t="shared" si="2"/>
        <v>0</v>
      </c>
      <c r="O70" s="65">
        <f t="shared" si="6"/>
        <v>0</v>
      </c>
      <c r="P70" s="65">
        <f t="shared" si="3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customHeight="1" x14ac:dyDescent="0.2">
      <c r="A71" s="1"/>
      <c r="B71" s="90">
        <v>41</v>
      </c>
      <c r="C71" s="91"/>
      <c r="D71" s="91"/>
      <c r="E71" s="87"/>
      <c r="F71" s="88"/>
      <c r="G71" s="53" t="s">
        <v>61</v>
      </c>
      <c r="H71" s="89">
        <v>21</v>
      </c>
      <c r="I71" s="71"/>
      <c r="J71" s="53">
        <f t="shared" si="4"/>
        <v>10</v>
      </c>
      <c r="K71" s="72">
        <f t="shared" si="5"/>
        <v>0</v>
      </c>
      <c r="L71" s="73">
        <f t="shared" si="0"/>
        <v>0</v>
      </c>
      <c r="M71" s="74">
        <f t="shared" si="1"/>
        <v>0</v>
      </c>
      <c r="N71" s="74">
        <f t="shared" si="2"/>
        <v>0</v>
      </c>
      <c r="O71" s="74">
        <f t="shared" si="6"/>
        <v>0</v>
      </c>
      <c r="P71" s="74">
        <f t="shared" si="3"/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customHeight="1" x14ac:dyDescent="0.2">
      <c r="A72" s="1"/>
      <c r="B72" s="84">
        <v>42</v>
      </c>
      <c r="C72" s="92"/>
      <c r="D72" s="92"/>
      <c r="E72" s="82"/>
      <c r="F72" s="80"/>
      <c r="G72" s="83" t="s">
        <v>61</v>
      </c>
      <c r="H72" s="84">
        <v>21</v>
      </c>
      <c r="I72" s="62"/>
      <c r="J72" s="53">
        <f t="shared" si="4"/>
        <v>10</v>
      </c>
      <c r="K72" s="63">
        <f t="shared" si="5"/>
        <v>0</v>
      </c>
      <c r="L72" s="64">
        <f t="shared" si="0"/>
        <v>0</v>
      </c>
      <c r="M72" s="65">
        <f t="shared" si="1"/>
        <v>0</v>
      </c>
      <c r="N72" s="65">
        <f t="shared" si="2"/>
        <v>0</v>
      </c>
      <c r="O72" s="65">
        <f t="shared" si="6"/>
        <v>0</v>
      </c>
      <c r="P72" s="65">
        <f t="shared" si="3"/>
        <v>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customHeight="1" x14ac:dyDescent="0.2">
      <c r="A73" s="1"/>
      <c r="B73" s="90">
        <v>43</v>
      </c>
      <c r="C73" s="91"/>
      <c r="D73" s="91"/>
      <c r="E73" s="87"/>
      <c r="F73" s="88"/>
      <c r="G73" s="53" t="s">
        <v>61</v>
      </c>
      <c r="H73" s="89">
        <v>21</v>
      </c>
      <c r="I73" s="71"/>
      <c r="J73" s="53">
        <f t="shared" si="4"/>
        <v>10</v>
      </c>
      <c r="K73" s="72">
        <f t="shared" si="5"/>
        <v>0</v>
      </c>
      <c r="L73" s="73">
        <f t="shared" si="0"/>
        <v>0</v>
      </c>
      <c r="M73" s="74">
        <f t="shared" si="1"/>
        <v>0</v>
      </c>
      <c r="N73" s="74">
        <f t="shared" si="2"/>
        <v>0</v>
      </c>
      <c r="O73" s="74">
        <f t="shared" si="6"/>
        <v>0</v>
      </c>
      <c r="P73" s="74">
        <f t="shared" si="3"/>
        <v>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customHeight="1" x14ac:dyDescent="0.2">
      <c r="A74" s="1"/>
      <c r="B74" s="84">
        <v>44</v>
      </c>
      <c r="C74" s="92"/>
      <c r="D74" s="92"/>
      <c r="E74" s="82"/>
      <c r="F74" s="80"/>
      <c r="G74" s="83" t="s">
        <v>61</v>
      </c>
      <c r="H74" s="84">
        <v>21</v>
      </c>
      <c r="I74" s="62"/>
      <c r="J74" s="53">
        <f t="shared" si="4"/>
        <v>10</v>
      </c>
      <c r="K74" s="63">
        <f t="shared" si="5"/>
        <v>0</v>
      </c>
      <c r="L74" s="64">
        <f t="shared" si="0"/>
        <v>0</v>
      </c>
      <c r="M74" s="65">
        <f t="shared" si="1"/>
        <v>0</v>
      </c>
      <c r="N74" s="65">
        <f t="shared" si="2"/>
        <v>0</v>
      </c>
      <c r="O74" s="65">
        <f t="shared" si="6"/>
        <v>0</v>
      </c>
      <c r="P74" s="65">
        <f t="shared" si="3"/>
        <v>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customHeight="1" x14ac:dyDescent="0.2">
      <c r="A75" s="1"/>
      <c r="B75" s="85">
        <v>45</v>
      </c>
      <c r="C75" s="91"/>
      <c r="D75" s="91"/>
      <c r="E75" s="87"/>
      <c r="F75" s="88"/>
      <c r="G75" s="53" t="s">
        <v>61</v>
      </c>
      <c r="H75" s="89">
        <v>21</v>
      </c>
      <c r="I75" s="71"/>
      <c r="J75" s="53">
        <f t="shared" si="4"/>
        <v>10</v>
      </c>
      <c r="K75" s="72">
        <f t="shared" si="5"/>
        <v>0</v>
      </c>
      <c r="L75" s="73">
        <f t="shared" si="0"/>
        <v>0</v>
      </c>
      <c r="M75" s="74">
        <f t="shared" si="1"/>
        <v>0</v>
      </c>
      <c r="N75" s="74">
        <f t="shared" si="2"/>
        <v>0</v>
      </c>
      <c r="O75" s="74">
        <f t="shared" si="6"/>
        <v>0</v>
      </c>
      <c r="P75" s="74">
        <f t="shared" si="3"/>
        <v>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customHeight="1" x14ac:dyDescent="0.2">
      <c r="A76" s="1"/>
      <c r="B76" s="80">
        <v>46</v>
      </c>
      <c r="C76" s="92"/>
      <c r="D76" s="92"/>
      <c r="E76" s="82"/>
      <c r="F76" s="80"/>
      <c r="G76" s="83" t="s">
        <v>61</v>
      </c>
      <c r="H76" s="84">
        <v>21</v>
      </c>
      <c r="I76" s="62"/>
      <c r="J76" s="53">
        <f t="shared" si="4"/>
        <v>10</v>
      </c>
      <c r="K76" s="63">
        <f t="shared" si="5"/>
        <v>0</v>
      </c>
      <c r="L76" s="64">
        <f t="shared" si="0"/>
        <v>0</v>
      </c>
      <c r="M76" s="65">
        <f t="shared" si="1"/>
        <v>0</v>
      </c>
      <c r="N76" s="65">
        <f t="shared" si="2"/>
        <v>0</v>
      </c>
      <c r="O76" s="65">
        <f t="shared" si="6"/>
        <v>0</v>
      </c>
      <c r="P76" s="65">
        <f t="shared" si="3"/>
        <v>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customHeight="1" x14ac:dyDescent="0.2">
      <c r="A77" s="1"/>
      <c r="B77" s="85">
        <v>47</v>
      </c>
      <c r="C77" s="91"/>
      <c r="D77" s="91"/>
      <c r="E77" s="87"/>
      <c r="F77" s="88"/>
      <c r="G77" s="53" t="s">
        <v>61</v>
      </c>
      <c r="H77" s="89">
        <v>21</v>
      </c>
      <c r="I77" s="71"/>
      <c r="J77" s="53">
        <f t="shared" si="4"/>
        <v>10</v>
      </c>
      <c r="K77" s="72">
        <f t="shared" si="5"/>
        <v>0</v>
      </c>
      <c r="L77" s="73">
        <f t="shared" si="0"/>
        <v>0</v>
      </c>
      <c r="M77" s="74">
        <f t="shared" si="1"/>
        <v>0</v>
      </c>
      <c r="N77" s="74">
        <f t="shared" si="2"/>
        <v>0</v>
      </c>
      <c r="O77" s="74">
        <f t="shared" si="6"/>
        <v>0</v>
      </c>
      <c r="P77" s="74">
        <f t="shared" si="3"/>
        <v>0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customHeight="1" x14ac:dyDescent="0.2">
      <c r="A78" s="1"/>
      <c r="B78" s="80">
        <v>48</v>
      </c>
      <c r="C78" s="92"/>
      <c r="D78" s="92"/>
      <c r="E78" s="82"/>
      <c r="F78" s="80"/>
      <c r="G78" s="83" t="s">
        <v>61</v>
      </c>
      <c r="H78" s="84">
        <v>21</v>
      </c>
      <c r="I78" s="62"/>
      <c r="J78" s="53">
        <f t="shared" si="4"/>
        <v>10</v>
      </c>
      <c r="K78" s="63">
        <f t="shared" si="5"/>
        <v>0</v>
      </c>
      <c r="L78" s="64">
        <f t="shared" si="0"/>
        <v>0</v>
      </c>
      <c r="M78" s="65">
        <f t="shared" si="1"/>
        <v>0</v>
      </c>
      <c r="N78" s="65">
        <f t="shared" si="2"/>
        <v>0</v>
      </c>
      <c r="O78" s="65">
        <f t="shared" si="6"/>
        <v>0</v>
      </c>
      <c r="P78" s="65">
        <f t="shared" si="3"/>
        <v>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customHeight="1" x14ac:dyDescent="0.2">
      <c r="A79" s="1"/>
      <c r="B79" s="85">
        <v>49</v>
      </c>
      <c r="C79" s="91"/>
      <c r="D79" s="91"/>
      <c r="E79" s="87"/>
      <c r="F79" s="88"/>
      <c r="G79" s="53" t="s">
        <v>61</v>
      </c>
      <c r="H79" s="89">
        <v>21</v>
      </c>
      <c r="I79" s="71"/>
      <c r="J79" s="53">
        <f t="shared" si="4"/>
        <v>10</v>
      </c>
      <c r="K79" s="72">
        <f t="shared" si="5"/>
        <v>0</v>
      </c>
      <c r="L79" s="73">
        <f t="shared" si="0"/>
        <v>0</v>
      </c>
      <c r="M79" s="74">
        <f t="shared" si="1"/>
        <v>0</v>
      </c>
      <c r="N79" s="74">
        <f t="shared" si="2"/>
        <v>0</v>
      </c>
      <c r="O79" s="74">
        <f t="shared" si="6"/>
        <v>0</v>
      </c>
      <c r="P79" s="74">
        <f t="shared" si="3"/>
        <v>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 customHeight="1" x14ac:dyDescent="0.2">
      <c r="A80" s="1"/>
      <c r="B80" s="80">
        <v>50</v>
      </c>
      <c r="C80" s="92"/>
      <c r="D80" s="92"/>
      <c r="E80" s="82"/>
      <c r="F80" s="80"/>
      <c r="G80" s="83" t="s">
        <v>61</v>
      </c>
      <c r="H80" s="84">
        <v>21</v>
      </c>
      <c r="I80" s="62"/>
      <c r="J80" s="53">
        <f t="shared" si="4"/>
        <v>10</v>
      </c>
      <c r="K80" s="63">
        <f t="shared" si="5"/>
        <v>0</v>
      </c>
      <c r="L80" s="64">
        <f t="shared" si="0"/>
        <v>0</v>
      </c>
      <c r="M80" s="65">
        <f t="shared" si="1"/>
        <v>0</v>
      </c>
      <c r="N80" s="65">
        <f t="shared" si="2"/>
        <v>0</v>
      </c>
      <c r="O80" s="65">
        <f t="shared" si="6"/>
        <v>0</v>
      </c>
      <c r="P80" s="65">
        <f t="shared" si="3"/>
        <v>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9.75" customHeight="1" x14ac:dyDescent="0.2">
      <c r="A81" s="1"/>
      <c r="B81" s="93"/>
      <c r="C81" s="21"/>
      <c r="D81" s="21"/>
      <c r="E81" s="21"/>
      <c r="F81" s="94"/>
      <c r="G81" s="94"/>
      <c r="H81" s="93"/>
      <c r="I81" s="95"/>
      <c r="J81" s="96"/>
      <c r="K81" s="96"/>
      <c r="L81" s="96"/>
      <c r="M81" s="96"/>
      <c r="N81" s="96"/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">
      <c r="A82" s="1"/>
      <c r="B82" s="93"/>
      <c r="C82" s="21"/>
      <c r="D82" s="21"/>
      <c r="E82" s="21"/>
      <c r="F82" s="94"/>
      <c r="G82" s="94"/>
      <c r="H82" s="93"/>
      <c r="I82" s="126" t="s">
        <v>62</v>
      </c>
      <c r="J82" s="124"/>
      <c r="K82" s="124"/>
      <c r="L82" s="124"/>
      <c r="M82" s="97"/>
      <c r="N82" s="98"/>
      <c r="O82" s="99"/>
      <c r="P82" s="100">
        <f>SUM(N31:N80)</f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">
      <c r="A83" s="1"/>
      <c r="B83" s="93"/>
      <c r="C83" s="21"/>
      <c r="D83" s="21"/>
      <c r="E83" s="21"/>
      <c r="F83" s="94"/>
      <c r="G83" s="94"/>
      <c r="H83" s="93"/>
      <c r="I83" s="127" t="s">
        <v>63</v>
      </c>
      <c r="J83" s="128"/>
      <c r="K83" s="128"/>
      <c r="L83" s="128"/>
      <c r="M83" s="101"/>
      <c r="N83" s="102"/>
      <c r="O83" s="103"/>
      <c r="P83" s="104">
        <f>SUM(O31:O80)</f>
        <v>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">
      <c r="A84" s="1"/>
      <c r="B84" s="8"/>
      <c r="C84" s="1"/>
      <c r="D84" s="12"/>
      <c r="E84" s="1"/>
      <c r="F84" s="8"/>
      <c r="G84" s="8"/>
      <c r="H84" s="1"/>
      <c r="I84" s="129" t="s">
        <v>64</v>
      </c>
      <c r="J84" s="122"/>
      <c r="K84" s="122"/>
      <c r="L84" s="122"/>
      <c r="M84" s="105"/>
      <c r="N84" s="106"/>
      <c r="O84" s="107"/>
      <c r="P84" s="108">
        <f>SUM(P31:P80)</f>
        <v>0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8"/>
      <c r="C85" s="1"/>
      <c r="D85" s="25"/>
      <c r="E85" s="8"/>
      <c r="F85" s="8"/>
      <c r="G85" s="8"/>
      <c r="H85" s="8"/>
      <c r="I85" s="109"/>
      <c r="J85" s="8"/>
      <c r="K85" s="8"/>
      <c r="L85" s="8"/>
      <c r="M85" s="8"/>
      <c r="N85" s="8"/>
      <c r="O85" s="8"/>
      <c r="P85" s="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3"/>
      <c r="C86" s="1"/>
      <c r="D86" s="25"/>
      <c r="E86" s="8"/>
      <c r="F86" s="8"/>
      <c r="G86" s="8"/>
      <c r="H86" s="8"/>
      <c r="I86" s="109"/>
      <c r="J86" s="8"/>
      <c r="K86" s="8"/>
      <c r="L86" s="8"/>
      <c r="M86" s="8"/>
      <c r="N86" s="8"/>
      <c r="O86" s="8"/>
      <c r="P86" s="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3" t="s">
        <v>65</v>
      </c>
      <c r="C87" s="1"/>
      <c r="D87" s="27" t="s">
        <v>66</v>
      </c>
      <c r="E87" s="8"/>
      <c r="F87" s="8"/>
      <c r="G87" s="8"/>
      <c r="H87" s="8"/>
      <c r="I87" s="109"/>
      <c r="J87" s="8"/>
      <c r="K87" s="8"/>
      <c r="L87" s="8"/>
      <c r="M87" s="8"/>
      <c r="N87" s="8"/>
      <c r="O87" s="8"/>
      <c r="P87" s="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8"/>
      <c r="C88" s="1"/>
      <c r="D88" s="12"/>
      <c r="E88" s="1"/>
      <c r="F88" s="8"/>
      <c r="G88" s="8"/>
      <c r="H88" s="1"/>
      <c r="I88" s="110"/>
      <c r="J88" s="1"/>
      <c r="K88" s="1"/>
      <c r="L88" s="1"/>
      <c r="M88" s="1"/>
      <c r="N88" s="1"/>
      <c r="O88" s="1"/>
      <c r="P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4.25" customHeight="1" x14ac:dyDescent="0.2">
      <c r="A89" s="1"/>
      <c r="B89" s="21"/>
      <c r="C89" s="21"/>
      <c r="D89" s="111"/>
      <c r="E89" s="8"/>
      <c r="F89" s="8"/>
      <c r="G89" s="8"/>
      <c r="H89" s="8"/>
      <c r="I89" s="21"/>
      <c r="J89" s="21"/>
      <c r="K89" s="21"/>
      <c r="L89" s="21"/>
      <c r="M89" s="21"/>
      <c r="N89" s="21"/>
      <c r="O89" s="21"/>
      <c r="P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.25" customHeight="1" x14ac:dyDescent="0.2">
      <c r="A90" s="1"/>
      <c r="B90" s="117" t="s">
        <v>67</v>
      </c>
      <c r="C90" s="113"/>
      <c r="D90" s="111">
        <f>P3</f>
        <v>43831</v>
      </c>
      <c r="E90" s="8"/>
      <c r="F90" s="8"/>
      <c r="G90" s="8"/>
      <c r="H90" s="8"/>
      <c r="I90" s="117" t="s">
        <v>67</v>
      </c>
      <c r="J90" s="113"/>
      <c r="K90" s="113"/>
      <c r="L90" s="113"/>
      <c r="M90" s="113"/>
      <c r="N90" s="21"/>
      <c r="O90" s="21"/>
      <c r="P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.25" customHeight="1" x14ac:dyDescent="0.2">
      <c r="A91" s="1"/>
      <c r="B91" s="117" t="s">
        <v>68</v>
      </c>
      <c r="C91" s="113"/>
      <c r="D91" s="25" t="s">
        <v>6</v>
      </c>
      <c r="E91" s="8"/>
      <c r="F91" s="8"/>
      <c r="G91" s="8"/>
      <c r="H91" s="8"/>
      <c r="I91" s="117" t="s">
        <v>69</v>
      </c>
      <c r="J91" s="113"/>
      <c r="K91" s="113"/>
      <c r="L91" s="113"/>
      <c r="M91" s="113"/>
      <c r="N91" s="21"/>
      <c r="O91" s="21"/>
      <c r="P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4.25" customHeight="1" x14ac:dyDescent="0.2">
      <c r="A92" s="1"/>
      <c r="B92" s="117" t="s">
        <v>70</v>
      </c>
      <c r="C92" s="113"/>
      <c r="D92" s="8"/>
      <c r="E92" s="8"/>
      <c r="F92" s="8"/>
      <c r="G92" s="8"/>
      <c r="H92" s="8"/>
      <c r="I92" s="117" t="s">
        <v>70</v>
      </c>
      <c r="J92" s="113"/>
      <c r="K92" s="113"/>
      <c r="L92" s="113"/>
      <c r="M92" s="113"/>
      <c r="N92" s="21"/>
      <c r="O92" s="21"/>
      <c r="P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4.25" customHeight="1" x14ac:dyDescent="0.2">
      <c r="A93" s="1"/>
      <c r="B93" s="8"/>
      <c r="C93" s="1"/>
      <c r="D93" s="8"/>
      <c r="E93" s="8"/>
      <c r="F93" s="8"/>
      <c r="G93" s="8"/>
      <c r="H93" s="8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4.25" customHeight="1" x14ac:dyDescent="0.2">
      <c r="A94" s="1"/>
      <c r="B94" s="117" t="s">
        <v>71</v>
      </c>
      <c r="C94" s="113"/>
      <c r="D94" s="8"/>
      <c r="E94" s="8"/>
      <c r="F94" s="8"/>
      <c r="G94" s="8"/>
      <c r="H94" s="8"/>
      <c r="I94" s="117" t="s">
        <v>71</v>
      </c>
      <c r="J94" s="113"/>
      <c r="K94" s="113"/>
      <c r="L94" s="113"/>
      <c r="M94" s="113"/>
      <c r="N94" s="1"/>
      <c r="O94" s="1"/>
      <c r="P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.25" customHeight="1" x14ac:dyDescent="0.2">
      <c r="A95" s="1"/>
      <c r="B95" s="21"/>
      <c r="C95" s="21"/>
      <c r="D95" s="8"/>
      <c r="E95" s="8"/>
      <c r="F95" s="8"/>
      <c r="G95" s="8"/>
      <c r="H95" s="8"/>
      <c r="I95" s="21"/>
      <c r="J95" s="21"/>
      <c r="K95" s="21"/>
      <c r="L95" s="21"/>
      <c r="M95" s="21"/>
      <c r="N95" s="1"/>
      <c r="O95" s="1"/>
      <c r="P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2"/>
      <c r="K96" s="2"/>
      <c r="L96" s="2"/>
      <c r="M96" s="2"/>
      <c r="N96" s="21"/>
      <c r="O96" s="2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B30:P80" xr:uid="{00000000-0009-0000-0000-000000000000}"/>
  <mergeCells count="22">
    <mergeCell ref="B92:C92"/>
    <mergeCell ref="I92:M92"/>
    <mergeCell ref="B94:C94"/>
    <mergeCell ref="I94:M94"/>
    <mergeCell ref="B25:P25"/>
    <mergeCell ref="B26:P26"/>
    <mergeCell ref="B27:P27"/>
    <mergeCell ref="C29:G29"/>
    <mergeCell ref="I82:L82"/>
    <mergeCell ref="I83:L83"/>
    <mergeCell ref="I84:L84"/>
    <mergeCell ref="D21:E21"/>
    <mergeCell ref="B22:C22"/>
    <mergeCell ref="B90:C90"/>
    <mergeCell ref="I90:M90"/>
    <mergeCell ref="B91:C91"/>
    <mergeCell ref="I91:M91"/>
    <mergeCell ref="B2:H2"/>
    <mergeCell ref="D11:E11"/>
    <mergeCell ref="N12:O12"/>
    <mergeCell ref="N13:O13"/>
    <mergeCell ref="D15:E15"/>
  </mergeCells>
  <hyperlinks>
    <hyperlink ref="D14" r:id="rId1" xr:uid="{00000000-0004-0000-0000-000000000000}"/>
    <hyperlink ref="N14" r:id="rId2" xr:uid="{00000000-0004-0000-0000-000001000000}"/>
  </hyperlinks>
  <pageMargins left="0.59055118110236215" right="0.39370078740157477" top="0.19685039370078738" bottom="0.39370078740157477" header="0" footer="0"/>
  <pageSetup paperSize="9" fitToHeight="0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Vaculka Miroslav</cp:lastModifiedBy>
  <dcterms:modified xsi:type="dcterms:W3CDTF">2022-02-08T13:23:29Z</dcterms:modified>
</cp:coreProperties>
</file>