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fT\MMA\Summar Datathon\MMA_Summer_Datathon_TAzure\"/>
    </mc:Choice>
  </mc:AlternateContent>
  <xr:revisionPtr revIDLastSave="0" documentId="8_{863F8D7A-86D8-418B-8DB9-30F0C52967F8}" xr6:coauthVersionLast="47" xr6:coauthVersionMax="47" xr10:uidLastSave="{00000000-0000-0000-0000-000000000000}"/>
  <bookViews>
    <workbookView xWindow="38280" yWindow="2580" windowWidth="29040" windowHeight="15720" xr2:uid="{C24FBB35-2F4A-4F80-A544-A5E5CFAF5B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I43" i="1" s="1"/>
  <c r="K43" i="1" s="1"/>
  <c r="H42" i="1"/>
  <c r="K41" i="1"/>
  <c r="H41" i="1"/>
  <c r="I42" i="1" s="1"/>
  <c r="H40" i="1"/>
  <c r="K39" i="1"/>
  <c r="H39" i="1"/>
  <c r="I40" i="1" s="1"/>
  <c r="K40" i="1" s="1"/>
  <c r="H38" i="1"/>
  <c r="K37" i="1"/>
  <c r="H37" i="1"/>
  <c r="I38" i="1" s="1"/>
  <c r="K38" i="1" s="1"/>
  <c r="I36" i="1"/>
  <c r="K36" i="1" s="1"/>
  <c r="H36" i="1"/>
  <c r="K35" i="1"/>
  <c r="H35" i="1"/>
  <c r="H34" i="1"/>
  <c r="I34" i="1" s="1"/>
  <c r="K34" i="1" s="1"/>
  <c r="H33" i="1"/>
  <c r="K32" i="1"/>
  <c r="H32" i="1"/>
  <c r="I33" i="1" s="1"/>
  <c r="K33" i="1" s="1"/>
  <c r="H31" i="1"/>
  <c r="K30" i="1"/>
  <c r="H30" i="1"/>
  <c r="K29" i="1"/>
  <c r="H29" i="1"/>
  <c r="I31" i="1" s="1"/>
  <c r="K31" i="1" s="1"/>
  <c r="H28" i="1"/>
  <c r="K27" i="1"/>
  <c r="H27" i="1"/>
  <c r="I28" i="1" s="1"/>
  <c r="K26" i="1"/>
  <c r="H26" i="1"/>
  <c r="K3" i="1"/>
  <c r="K5" i="1"/>
  <c r="K6" i="1"/>
  <c r="K8" i="1"/>
  <c r="K11" i="1"/>
  <c r="K13" i="1"/>
  <c r="K15" i="1"/>
  <c r="K17" i="1"/>
  <c r="K2" i="1"/>
  <c r="I19" i="1"/>
  <c r="K19" i="1" s="1"/>
  <c r="H3" i="1"/>
  <c r="I4" i="1" s="1"/>
  <c r="H4" i="1"/>
  <c r="H5" i="1"/>
  <c r="I7" i="1" s="1"/>
  <c r="K7" i="1" s="1"/>
  <c r="H6" i="1"/>
  <c r="H7" i="1"/>
  <c r="H8" i="1"/>
  <c r="I9" i="1" s="1"/>
  <c r="K9" i="1" s="1"/>
  <c r="H9" i="1"/>
  <c r="H10" i="1"/>
  <c r="I10" i="1" s="1"/>
  <c r="K10" i="1" s="1"/>
  <c r="H11" i="1"/>
  <c r="I12" i="1" s="1"/>
  <c r="H12" i="1"/>
  <c r="H13" i="1"/>
  <c r="I14" i="1" s="1"/>
  <c r="K14" i="1" s="1"/>
  <c r="H14" i="1"/>
  <c r="H15" i="1"/>
  <c r="I16" i="1" s="1"/>
  <c r="K16" i="1" s="1"/>
  <c r="H16" i="1"/>
  <c r="H17" i="1"/>
  <c r="I18" i="1" s="1"/>
  <c r="H18" i="1"/>
  <c r="H19" i="1"/>
  <c r="H2" i="1"/>
  <c r="K42" i="1" l="1"/>
  <c r="J43" i="1"/>
  <c r="K28" i="1"/>
  <c r="J34" i="1"/>
  <c r="K44" i="1"/>
  <c r="J40" i="1"/>
  <c r="K12" i="1"/>
  <c r="J16" i="1"/>
  <c r="J10" i="1"/>
  <c r="K4" i="1"/>
  <c r="K18" i="1"/>
  <c r="K20" i="1" s="1"/>
  <c r="J19" i="1"/>
  <c r="J44" i="1" l="1"/>
  <c r="J20" i="1"/>
</calcChain>
</file>

<file path=xl/sharedStrings.xml><?xml version="1.0" encoding="utf-8"?>
<sst xmlns="http://schemas.openxmlformats.org/spreadsheetml/2006/main" count="110" uniqueCount="31">
  <si>
    <t>offense</t>
  </si>
  <si>
    <t>defense</t>
  </si>
  <si>
    <t>others</t>
  </si>
  <si>
    <t>scoring</t>
  </si>
  <si>
    <t>passing</t>
  </si>
  <si>
    <t>dump_in</t>
  </si>
  <si>
    <t>zone_entry</t>
  </si>
  <si>
    <t>takeaway</t>
  </si>
  <si>
    <t>puck_recovery</t>
  </si>
  <si>
    <t>dump_out</t>
  </si>
  <si>
    <t>faceoff</t>
  </si>
  <si>
    <t>experience</t>
  </si>
  <si>
    <t>total_goals_made</t>
  </si>
  <si>
    <t>average_shots_percentage</t>
  </si>
  <si>
    <t>average_shots_made</t>
  </si>
  <si>
    <t>total_passes_made</t>
  </si>
  <si>
    <t>average_passes_percentage</t>
  </si>
  <si>
    <t>total_assists</t>
  </si>
  <si>
    <t>average_dump_ins_made</t>
  </si>
  <si>
    <t>average_dump_ins_percentage</t>
  </si>
  <si>
    <t>average_zone_entries_made</t>
  </si>
  <si>
    <t>total_takeaways_made</t>
  </si>
  <si>
    <t>average_takeaways_made</t>
  </si>
  <si>
    <t>total_puck_recoveries_made</t>
  </si>
  <si>
    <t>average_puck_recoveries_made</t>
  </si>
  <si>
    <t>average_dump_outs_made</t>
  </si>
  <si>
    <t>average_dump_outs_percentage</t>
  </si>
  <si>
    <t>total_faceoff_wins</t>
  </si>
  <si>
    <t>overall_faceoff_percentage</t>
  </si>
  <si>
    <t>num_games_played</t>
  </si>
  <si>
    <t>player_value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</si>
</sst>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8E8E-B284-4BBD-A08C-3FC3BA445FE1}">
  <dimension ref="A1:K44"/>
  <sheetViews>
    <sheetView tabSelected="1" workbookViewId="0">
      <selection activeCell="J28" sqref="J28"/>
    </sheetView>
  </sheetViews>
  <sheetFormatPr defaultRowHeight="15" x14ac:dyDescent="0.25"/>
  <cols>
    <col min="1" max="1" width="14.7109375" customWidth="1"/>
    <col min="2" max="2" width="11" customWidth="1"/>
    <col min="3" max="3" width="14" bestFit="1" customWidth="1"/>
    <col min="5" max="5" width="30.7109375" bestFit="1" customWidth="1"/>
    <col min="7" max="7" width="12.42578125" bestFit="1" customWidth="1"/>
  </cols>
  <sheetData>
    <row r="1" spans="1:11" x14ac:dyDescent="0.25">
      <c r="G1" t="s">
        <v>30</v>
      </c>
    </row>
    <row r="2" spans="1:11" x14ac:dyDescent="0.25">
      <c r="A2" t="s">
        <v>0</v>
      </c>
      <c r="B2">
        <v>0.7</v>
      </c>
      <c r="C2" t="s">
        <v>3</v>
      </c>
      <c r="D2">
        <v>0.5</v>
      </c>
      <c r="E2" t="s">
        <v>12</v>
      </c>
      <c r="F2">
        <v>0.4</v>
      </c>
      <c r="G2">
        <v>0</v>
      </c>
      <c r="H2">
        <f>G2*F2</f>
        <v>0</v>
      </c>
      <c r="K2">
        <f>B2*I2</f>
        <v>0</v>
      </c>
    </row>
    <row r="3" spans="1:11" x14ac:dyDescent="0.25">
      <c r="A3" t="s">
        <v>0</v>
      </c>
      <c r="B3">
        <v>0.7</v>
      </c>
      <c r="C3" t="s">
        <v>3</v>
      </c>
      <c r="D3">
        <v>0.5</v>
      </c>
      <c r="E3" t="s">
        <v>13</v>
      </c>
      <c r="F3">
        <v>0.3</v>
      </c>
      <c r="G3">
        <v>0</v>
      </c>
      <c r="H3">
        <f t="shared" ref="H3:H19" si="0">G3*F3</f>
        <v>0</v>
      </c>
      <c r="K3">
        <f t="shared" ref="K3:K19" si="1">B3*I3</f>
        <v>0</v>
      </c>
    </row>
    <row r="4" spans="1:11" x14ac:dyDescent="0.25">
      <c r="A4" t="s">
        <v>0</v>
      </c>
      <c r="B4">
        <v>0.7</v>
      </c>
      <c r="C4" t="s">
        <v>3</v>
      </c>
      <c r="D4">
        <v>0.5</v>
      </c>
      <c r="E4" t="s">
        <v>14</v>
      </c>
      <c r="F4">
        <v>0.3</v>
      </c>
      <c r="G4">
        <v>2.89</v>
      </c>
      <c r="H4">
        <f t="shared" si="0"/>
        <v>0.86699999999999999</v>
      </c>
      <c r="I4">
        <f>SUM(H2:H4)*D4</f>
        <v>0.4335</v>
      </c>
      <c r="K4">
        <f t="shared" si="1"/>
        <v>0.30345</v>
      </c>
    </row>
    <row r="5" spans="1:11" x14ac:dyDescent="0.25">
      <c r="A5" t="s">
        <v>0</v>
      </c>
      <c r="B5">
        <v>0.7</v>
      </c>
      <c r="C5" t="s">
        <v>4</v>
      </c>
      <c r="D5">
        <v>0.3</v>
      </c>
      <c r="E5" t="s">
        <v>15</v>
      </c>
      <c r="F5">
        <v>0.3</v>
      </c>
      <c r="G5">
        <v>3.05</v>
      </c>
      <c r="H5">
        <f t="shared" si="0"/>
        <v>0.91499999999999992</v>
      </c>
      <c r="K5">
        <f t="shared" si="1"/>
        <v>0</v>
      </c>
    </row>
    <row r="6" spans="1:11" x14ac:dyDescent="0.25">
      <c r="A6" t="s">
        <v>0</v>
      </c>
      <c r="B6">
        <v>0.7</v>
      </c>
      <c r="C6" t="s">
        <v>4</v>
      </c>
      <c r="D6">
        <v>0.3</v>
      </c>
      <c r="E6" t="s">
        <v>16</v>
      </c>
      <c r="F6">
        <v>0.4</v>
      </c>
      <c r="G6">
        <v>5.19</v>
      </c>
      <c r="H6">
        <f t="shared" si="0"/>
        <v>2.0760000000000001</v>
      </c>
      <c r="K6">
        <f t="shared" si="1"/>
        <v>0</v>
      </c>
    </row>
    <row r="7" spans="1:11" x14ac:dyDescent="0.25">
      <c r="A7" t="s">
        <v>0</v>
      </c>
      <c r="B7">
        <v>0.7</v>
      </c>
      <c r="C7" t="s">
        <v>4</v>
      </c>
      <c r="D7">
        <v>0.3</v>
      </c>
      <c r="E7" t="s">
        <v>17</v>
      </c>
      <c r="F7">
        <v>0.3</v>
      </c>
      <c r="G7">
        <v>0</v>
      </c>
      <c r="H7">
        <f t="shared" si="0"/>
        <v>0</v>
      </c>
      <c r="I7">
        <f>SUM(H5:H7)*D7</f>
        <v>0.89729999999999999</v>
      </c>
      <c r="K7">
        <f t="shared" si="1"/>
        <v>0.62810999999999995</v>
      </c>
    </row>
    <row r="8" spans="1:11" x14ac:dyDescent="0.25">
      <c r="A8" t="s">
        <v>0</v>
      </c>
      <c r="B8">
        <v>0.7</v>
      </c>
      <c r="C8" t="s">
        <v>5</v>
      </c>
      <c r="D8">
        <v>0.1</v>
      </c>
      <c r="E8" t="s">
        <v>18</v>
      </c>
      <c r="F8">
        <v>0.65</v>
      </c>
      <c r="G8">
        <v>2</v>
      </c>
      <c r="H8">
        <f t="shared" si="0"/>
        <v>1.3</v>
      </c>
      <c r="K8">
        <f t="shared" si="1"/>
        <v>0</v>
      </c>
    </row>
    <row r="9" spans="1:11" x14ac:dyDescent="0.25">
      <c r="A9" t="s">
        <v>0</v>
      </c>
      <c r="B9">
        <v>0.7</v>
      </c>
      <c r="C9" t="s">
        <v>5</v>
      </c>
      <c r="D9">
        <v>0.1</v>
      </c>
      <c r="E9" t="s">
        <v>19</v>
      </c>
      <c r="F9">
        <v>0.35</v>
      </c>
      <c r="G9">
        <v>1.1100000000000001</v>
      </c>
      <c r="H9">
        <f t="shared" si="0"/>
        <v>0.38850000000000001</v>
      </c>
      <c r="I9">
        <f>SUM(H8:H9)*D9</f>
        <v>0.16885000000000003</v>
      </c>
      <c r="K9">
        <f t="shared" si="1"/>
        <v>0.11819500000000001</v>
      </c>
    </row>
    <row r="10" spans="1:11" x14ac:dyDescent="0.25">
      <c r="A10" t="s">
        <v>0</v>
      </c>
      <c r="B10">
        <v>0.7</v>
      </c>
      <c r="C10" t="s">
        <v>6</v>
      </c>
      <c r="D10">
        <v>0.1</v>
      </c>
      <c r="E10" t="s">
        <v>20</v>
      </c>
      <c r="F10">
        <v>1</v>
      </c>
      <c r="G10">
        <v>0.41</v>
      </c>
      <c r="H10">
        <f t="shared" si="0"/>
        <v>0.41</v>
      </c>
      <c r="I10">
        <f>H10*D10</f>
        <v>4.1000000000000002E-2</v>
      </c>
      <c r="J10">
        <f>SUM(I2:I10)*B10</f>
        <v>1.0784549999999997</v>
      </c>
      <c r="K10">
        <f t="shared" si="1"/>
        <v>2.87E-2</v>
      </c>
    </row>
    <row r="11" spans="1:11" x14ac:dyDescent="0.25">
      <c r="A11" t="s">
        <v>1</v>
      </c>
      <c r="B11">
        <v>0.2</v>
      </c>
      <c r="C11" t="s">
        <v>7</v>
      </c>
      <c r="D11">
        <v>0.4</v>
      </c>
      <c r="E11" t="s">
        <v>21</v>
      </c>
      <c r="F11">
        <v>0.35</v>
      </c>
      <c r="G11">
        <v>2.0699999999999998</v>
      </c>
      <c r="H11">
        <f t="shared" si="0"/>
        <v>0.72449999999999992</v>
      </c>
      <c r="K11">
        <f t="shared" si="1"/>
        <v>0</v>
      </c>
    </row>
    <row r="12" spans="1:11" x14ac:dyDescent="0.25">
      <c r="A12" t="s">
        <v>1</v>
      </c>
      <c r="B12">
        <v>0.2</v>
      </c>
      <c r="C12" t="s">
        <v>7</v>
      </c>
      <c r="D12">
        <v>0.4</v>
      </c>
      <c r="E12" t="s">
        <v>22</v>
      </c>
      <c r="F12">
        <v>0.65</v>
      </c>
      <c r="G12">
        <v>2.29</v>
      </c>
      <c r="H12">
        <f t="shared" si="0"/>
        <v>1.4885000000000002</v>
      </c>
      <c r="I12">
        <f>SUM(H11:H12)*D12</f>
        <v>0.8852000000000001</v>
      </c>
      <c r="K12">
        <f t="shared" si="1"/>
        <v>0.17704000000000003</v>
      </c>
    </row>
    <row r="13" spans="1:11" x14ac:dyDescent="0.25">
      <c r="A13" t="s">
        <v>1</v>
      </c>
      <c r="B13">
        <v>0.2</v>
      </c>
      <c r="C13" t="s">
        <v>8</v>
      </c>
      <c r="D13">
        <v>0.4</v>
      </c>
      <c r="E13" t="s">
        <v>23</v>
      </c>
      <c r="F13">
        <v>0.35</v>
      </c>
      <c r="G13">
        <v>4.3499999999999996</v>
      </c>
      <c r="H13">
        <f t="shared" si="0"/>
        <v>1.5224999999999997</v>
      </c>
      <c r="K13">
        <f t="shared" si="1"/>
        <v>0</v>
      </c>
    </row>
    <row r="14" spans="1:11" x14ac:dyDescent="0.25">
      <c r="A14" t="s">
        <v>1</v>
      </c>
      <c r="B14">
        <v>0.2</v>
      </c>
      <c r="C14" t="s">
        <v>8</v>
      </c>
      <c r="D14">
        <v>0.4</v>
      </c>
      <c r="E14" t="s">
        <v>24</v>
      </c>
      <c r="F14">
        <v>0.65</v>
      </c>
      <c r="G14">
        <v>6.01</v>
      </c>
      <c r="H14">
        <f t="shared" si="0"/>
        <v>3.9064999999999999</v>
      </c>
      <c r="I14">
        <f>SUM(H13:H14)*D14</f>
        <v>2.1715999999999998</v>
      </c>
      <c r="K14">
        <f t="shared" si="1"/>
        <v>0.43431999999999998</v>
      </c>
    </row>
    <row r="15" spans="1:11" x14ac:dyDescent="0.25">
      <c r="A15" t="s">
        <v>1</v>
      </c>
      <c r="B15">
        <v>0.2</v>
      </c>
      <c r="C15" t="s">
        <v>9</v>
      </c>
      <c r="D15">
        <v>0.2</v>
      </c>
      <c r="E15" t="s">
        <v>25</v>
      </c>
      <c r="F15">
        <v>0.35</v>
      </c>
      <c r="G15">
        <v>6.5</v>
      </c>
      <c r="H15">
        <f t="shared" si="0"/>
        <v>2.2749999999999999</v>
      </c>
      <c r="K15">
        <f t="shared" si="1"/>
        <v>0</v>
      </c>
    </row>
    <row r="16" spans="1:11" x14ac:dyDescent="0.25">
      <c r="A16" t="s">
        <v>1</v>
      </c>
      <c r="B16">
        <v>0.2</v>
      </c>
      <c r="C16" t="s">
        <v>9</v>
      </c>
      <c r="D16">
        <v>0.2</v>
      </c>
      <c r="E16" t="s">
        <v>26</v>
      </c>
      <c r="F16">
        <v>0.65</v>
      </c>
      <c r="G16">
        <v>1.5</v>
      </c>
      <c r="H16">
        <f t="shared" si="0"/>
        <v>0.97500000000000009</v>
      </c>
      <c r="I16">
        <f>SUM(H15:H16)*D16</f>
        <v>0.65</v>
      </c>
      <c r="J16">
        <f>SUM(I11:I16)*B16</f>
        <v>0.74136000000000002</v>
      </c>
      <c r="K16">
        <f t="shared" si="1"/>
        <v>0.13</v>
      </c>
    </row>
    <row r="17" spans="1:11" x14ac:dyDescent="0.25">
      <c r="A17" t="s">
        <v>2</v>
      </c>
      <c r="B17">
        <v>0.1</v>
      </c>
      <c r="C17" t="s">
        <v>10</v>
      </c>
      <c r="D17">
        <v>0.5</v>
      </c>
      <c r="E17" t="s">
        <v>27</v>
      </c>
      <c r="F17">
        <v>0.35</v>
      </c>
      <c r="G17">
        <v>0</v>
      </c>
      <c r="H17">
        <f t="shared" si="0"/>
        <v>0</v>
      </c>
      <c r="K17">
        <f t="shared" si="1"/>
        <v>0</v>
      </c>
    </row>
    <row r="18" spans="1:11" x14ac:dyDescent="0.25">
      <c r="A18" t="s">
        <v>2</v>
      </c>
      <c r="B18">
        <v>0.1</v>
      </c>
      <c r="C18" t="s">
        <v>10</v>
      </c>
      <c r="D18">
        <v>0.5</v>
      </c>
      <c r="E18" t="s">
        <v>28</v>
      </c>
      <c r="F18">
        <v>0.65</v>
      </c>
      <c r="G18">
        <v>0</v>
      </c>
      <c r="H18">
        <f t="shared" si="0"/>
        <v>0</v>
      </c>
      <c r="I18">
        <f>SUM(H17:H18)*D18</f>
        <v>0</v>
      </c>
      <c r="K18">
        <f t="shared" si="1"/>
        <v>0</v>
      </c>
    </row>
    <row r="19" spans="1:11" x14ac:dyDescent="0.25">
      <c r="A19" t="s">
        <v>2</v>
      </c>
      <c r="B19">
        <v>0.1</v>
      </c>
      <c r="C19" t="s">
        <v>11</v>
      </c>
      <c r="D19">
        <v>0.5</v>
      </c>
      <c r="E19" t="s">
        <v>29</v>
      </c>
      <c r="F19">
        <v>1</v>
      </c>
      <c r="G19">
        <v>6.67</v>
      </c>
      <c r="H19">
        <f t="shared" si="0"/>
        <v>6.67</v>
      </c>
      <c r="I19">
        <f>H19*D19</f>
        <v>3.335</v>
      </c>
      <c r="J19">
        <f>SUM(I17:I19)*B19</f>
        <v>0.33350000000000002</v>
      </c>
      <c r="K19">
        <f t="shared" si="1"/>
        <v>0.33350000000000002</v>
      </c>
    </row>
    <row r="20" spans="1:11" x14ac:dyDescent="0.25">
      <c r="J20">
        <f>SUM(J2:J19)</f>
        <v>2.1533149999999996</v>
      </c>
      <c r="K20">
        <f>SUM(K2:K19)</f>
        <v>2.1533150000000001</v>
      </c>
    </row>
    <row r="25" spans="1:11" x14ac:dyDescent="0.25">
      <c r="G25" t="s">
        <v>30</v>
      </c>
    </row>
    <row r="26" spans="1:11" x14ac:dyDescent="0.25">
      <c r="A26" t="s">
        <v>0</v>
      </c>
      <c r="B26">
        <v>0.7</v>
      </c>
      <c r="C26" t="s">
        <v>3</v>
      </c>
      <c r="D26">
        <v>0.5</v>
      </c>
      <c r="E26" t="s">
        <v>12</v>
      </c>
      <c r="F26">
        <v>0.4</v>
      </c>
      <c r="G26">
        <v>0</v>
      </c>
      <c r="H26">
        <f>G26*F26</f>
        <v>0</v>
      </c>
      <c r="K26">
        <f>B26*I26</f>
        <v>0</v>
      </c>
    </row>
    <row r="27" spans="1:11" x14ac:dyDescent="0.25">
      <c r="A27" t="s">
        <v>0</v>
      </c>
      <c r="B27">
        <v>0.7</v>
      </c>
      <c r="C27" t="s">
        <v>3</v>
      </c>
      <c r="D27">
        <v>0.5</v>
      </c>
      <c r="E27" t="s">
        <v>13</v>
      </c>
      <c r="F27">
        <v>0.3</v>
      </c>
      <c r="G27">
        <v>0</v>
      </c>
      <c r="H27">
        <f t="shared" ref="H27:H43" si="2">G27*F27</f>
        <v>0</v>
      </c>
      <c r="K27">
        <f t="shared" ref="K27:K43" si="3">B27*I27</f>
        <v>0</v>
      </c>
    </row>
    <row r="28" spans="1:11" x14ac:dyDescent="0.25">
      <c r="A28" t="s">
        <v>0</v>
      </c>
      <c r="B28">
        <v>0.7</v>
      </c>
      <c r="C28" t="s">
        <v>3</v>
      </c>
      <c r="D28">
        <v>0.5</v>
      </c>
      <c r="E28" t="s">
        <v>14</v>
      </c>
      <c r="F28">
        <v>0.3</v>
      </c>
      <c r="G28">
        <v>2.89</v>
      </c>
      <c r="H28">
        <f t="shared" si="2"/>
        <v>0.86699999999999999</v>
      </c>
      <c r="I28">
        <f>SUM(H26:H28)*D28</f>
        <v>0.4335</v>
      </c>
      <c r="K28">
        <f t="shared" si="3"/>
        <v>0.30345</v>
      </c>
    </row>
    <row r="29" spans="1:11" x14ac:dyDescent="0.25">
      <c r="A29" t="s">
        <v>0</v>
      </c>
      <c r="B29">
        <v>0.7</v>
      </c>
      <c r="C29" t="s">
        <v>4</v>
      </c>
      <c r="D29">
        <v>0.3</v>
      </c>
      <c r="E29" t="s">
        <v>15</v>
      </c>
      <c r="F29">
        <v>0.3</v>
      </c>
      <c r="G29">
        <v>3.05</v>
      </c>
      <c r="H29">
        <f t="shared" si="2"/>
        <v>0.91499999999999992</v>
      </c>
      <c r="K29">
        <f t="shared" si="3"/>
        <v>0</v>
      </c>
    </row>
    <row r="30" spans="1:11" x14ac:dyDescent="0.25">
      <c r="A30" t="s">
        <v>0</v>
      </c>
      <c r="B30">
        <v>0.7</v>
      </c>
      <c r="C30" t="s">
        <v>4</v>
      </c>
      <c r="D30">
        <v>0.3</v>
      </c>
      <c r="E30" t="s">
        <v>16</v>
      </c>
      <c r="F30">
        <v>0.4</v>
      </c>
      <c r="G30">
        <v>5.19</v>
      </c>
      <c r="H30">
        <f t="shared" si="2"/>
        <v>2.0760000000000001</v>
      </c>
      <c r="K30">
        <f t="shared" si="3"/>
        <v>0</v>
      </c>
    </row>
    <row r="31" spans="1:11" x14ac:dyDescent="0.25">
      <c r="A31" t="s">
        <v>0</v>
      </c>
      <c r="B31">
        <v>0.7</v>
      </c>
      <c r="C31" t="s">
        <v>4</v>
      </c>
      <c r="D31">
        <v>0.3</v>
      </c>
      <c r="E31" t="s">
        <v>17</v>
      </c>
      <c r="F31">
        <v>0.3</v>
      </c>
      <c r="G31">
        <v>0</v>
      </c>
      <c r="H31">
        <f t="shared" si="2"/>
        <v>0</v>
      </c>
      <c r="I31">
        <f>SUM(H29:H31)*D31</f>
        <v>0.89729999999999999</v>
      </c>
      <c r="K31">
        <f t="shared" si="3"/>
        <v>0.62810999999999995</v>
      </c>
    </row>
    <row r="32" spans="1:11" x14ac:dyDescent="0.25">
      <c r="A32" t="s">
        <v>0</v>
      </c>
      <c r="B32">
        <v>0.7</v>
      </c>
      <c r="C32" t="s">
        <v>5</v>
      </c>
      <c r="D32">
        <v>0.1</v>
      </c>
      <c r="E32" t="s">
        <v>18</v>
      </c>
      <c r="F32">
        <v>0.65</v>
      </c>
      <c r="G32">
        <v>2</v>
      </c>
      <c r="H32">
        <f t="shared" si="2"/>
        <v>1.3</v>
      </c>
      <c r="K32">
        <f t="shared" si="3"/>
        <v>0</v>
      </c>
    </row>
    <row r="33" spans="1:11" x14ac:dyDescent="0.25">
      <c r="A33" t="s">
        <v>0</v>
      </c>
      <c r="B33">
        <v>0.7</v>
      </c>
      <c r="C33" t="s">
        <v>5</v>
      </c>
      <c r="D33">
        <v>0.1</v>
      </c>
      <c r="E33" t="s">
        <v>19</v>
      </c>
      <c r="F33">
        <v>0.35</v>
      </c>
      <c r="G33">
        <v>1.1100000000000001</v>
      </c>
      <c r="H33">
        <f t="shared" si="2"/>
        <v>0.38850000000000001</v>
      </c>
      <c r="I33">
        <f>SUM(H32:H33)*D33</f>
        <v>0.16885000000000003</v>
      </c>
      <c r="K33">
        <f t="shared" si="3"/>
        <v>0.11819500000000001</v>
      </c>
    </row>
    <row r="34" spans="1:11" x14ac:dyDescent="0.25">
      <c r="A34" t="s">
        <v>0</v>
      </c>
      <c r="B34">
        <v>0.7</v>
      </c>
      <c r="C34" t="s">
        <v>6</v>
      </c>
      <c r="D34">
        <v>0.1</v>
      </c>
      <c r="E34" t="s">
        <v>20</v>
      </c>
      <c r="F34">
        <v>1</v>
      </c>
      <c r="G34">
        <v>0.41</v>
      </c>
      <c r="H34">
        <f t="shared" si="2"/>
        <v>0.41</v>
      </c>
      <c r="I34">
        <f>H34*D34</f>
        <v>4.1000000000000002E-2</v>
      </c>
      <c r="J34">
        <f>SUM(I26:I34)*B34</f>
        <v>1.0784549999999997</v>
      </c>
      <c r="K34">
        <f t="shared" si="3"/>
        <v>2.87E-2</v>
      </c>
    </row>
    <row r="35" spans="1:11" x14ac:dyDescent="0.25">
      <c r="A35" t="s">
        <v>1</v>
      </c>
      <c r="B35">
        <v>0.2</v>
      </c>
      <c r="C35" t="s">
        <v>7</v>
      </c>
      <c r="D35">
        <v>0.4</v>
      </c>
      <c r="E35" t="s">
        <v>21</v>
      </c>
      <c r="F35">
        <v>0.35</v>
      </c>
      <c r="G35">
        <v>2.0699999999999998</v>
      </c>
      <c r="H35">
        <f t="shared" si="2"/>
        <v>0.72449999999999992</v>
      </c>
      <c r="K35">
        <f t="shared" si="3"/>
        <v>0</v>
      </c>
    </row>
    <row r="36" spans="1:11" x14ac:dyDescent="0.25">
      <c r="A36" t="s">
        <v>1</v>
      </c>
      <c r="B36">
        <v>0.2</v>
      </c>
      <c r="C36" t="s">
        <v>7</v>
      </c>
      <c r="D36">
        <v>0.4</v>
      </c>
      <c r="E36" t="s">
        <v>22</v>
      </c>
      <c r="F36">
        <v>0.65</v>
      </c>
      <c r="G36">
        <v>2.29</v>
      </c>
      <c r="H36">
        <f t="shared" si="2"/>
        <v>1.4885000000000002</v>
      </c>
      <c r="I36">
        <f>SUM(H35:H36)*D36</f>
        <v>0.8852000000000001</v>
      </c>
      <c r="K36">
        <f t="shared" si="3"/>
        <v>0.17704000000000003</v>
      </c>
    </row>
    <row r="37" spans="1:11" x14ac:dyDescent="0.25">
      <c r="A37" t="s">
        <v>1</v>
      </c>
      <c r="B37">
        <v>0.2</v>
      </c>
      <c r="C37" t="s">
        <v>8</v>
      </c>
      <c r="D37">
        <v>0.4</v>
      </c>
      <c r="E37" t="s">
        <v>23</v>
      </c>
      <c r="F37">
        <v>0.35</v>
      </c>
      <c r="G37">
        <v>4.3499999999999996</v>
      </c>
      <c r="H37">
        <f t="shared" si="2"/>
        <v>1.5224999999999997</v>
      </c>
      <c r="K37">
        <f t="shared" si="3"/>
        <v>0</v>
      </c>
    </row>
    <row r="38" spans="1:11" x14ac:dyDescent="0.25">
      <c r="A38" t="s">
        <v>1</v>
      </c>
      <c r="B38">
        <v>0.2</v>
      </c>
      <c r="C38" t="s">
        <v>8</v>
      </c>
      <c r="D38">
        <v>0.4</v>
      </c>
      <c r="E38" t="s">
        <v>24</v>
      </c>
      <c r="F38">
        <v>0.65</v>
      </c>
      <c r="G38">
        <v>6.01</v>
      </c>
      <c r="H38">
        <f t="shared" si="2"/>
        <v>3.9064999999999999</v>
      </c>
      <c r="I38">
        <f>SUM(H37:H38)*D38</f>
        <v>2.1715999999999998</v>
      </c>
      <c r="K38">
        <f t="shared" si="3"/>
        <v>0.43431999999999998</v>
      </c>
    </row>
    <row r="39" spans="1:11" x14ac:dyDescent="0.25">
      <c r="A39" t="s">
        <v>1</v>
      </c>
      <c r="B39">
        <v>0.2</v>
      </c>
      <c r="C39" t="s">
        <v>9</v>
      </c>
      <c r="D39">
        <v>0.2</v>
      </c>
      <c r="E39" t="s">
        <v>25</v>
      </c>
      <c r="F39">
        <v>0.35</v>
      </c>
      <c r="G39">
        <v>6.5</v>
      </c>
      <c r="H39">
        <f t="shared" si="2"/>
        <v>2.2749999999999999</v>
      </c>
      <c r="K39">
        <f t="shared" si="3"/>
        <v>0</v>
      </c>
    </row>
    <row r="40" spans="1:11" x14ac:dyDescent="0.25">
      <c r="A40" t="s">
        <v>1</v>
      </c>
      <c r="B40">
        <v>0.2</v>
      </c>
      <c r="C40" t="s">
        <v>9</v>
      </c>
      <c r="D40">
        <v>0.2</v>
      </c>
      <c r="E40" t="s">
        <v>26</v>
      </c>
      <c r="F40">
        <v>0.65</v>
      </c>
      <c r="G40">
        <v>1.5</v>
      </c>
      <c r="H40">
        <f t="shared" si="2"/>
        <v>0.97500000000000009</v>
      </c>
      <c r="I40">
        <f>SUM(H39:H40)*D40</f>
        <v>0.65</v>
      </c>
      <c r="J40">
        <f>SUM(I35:I40)*B40</f>
        <v>0.74136000000000002</v>
      </c>
      <c r="K40">
        <f t="shared" si="3"/>
        <v>0.13</v>
      </c>
    </row>
    <row r="41" spans="1:11" x14ac:dyDescent="0.25">
      <c r="A41" t="s">
        <v>2</v>
      </c>
      <c r="B41">
        <v>0.1</v>
      </c>
      <c r="C41" t="s">
        <v>10</v>
      </c>
      <c r="D41">
        <v>0.5</v>
      </c>
      <c r="E41" t="s">
        <v>27</v>
      </c>
      <c r="F41">
        <v>0.35</v>
      </c>
      <c r="G41">
        <v>0</v>
      </c>
      <c r="H41">
        <f t="shared" si="2"/>
        <v>0</v>
      </c>
      <c r="K41">
        <f t="shared" si="3"/>
        <v>0</v>
      </c>
    </row>
    <row r="42" spans="1:11" x14ac:dyDescent="0.25">
      <c r="A42" t="s">
        <v>2</v>
      </c>
      <c r="B42">
        <v>0.1</v>
      </c>
      <c r="C42" t="s">
        <v>10</v>
      </c>
      <c r="D42">
        <v>0.5</v>
      </c>
      <c r="E42" t="s">
        <v>28</v>
      </c>
      <c r="F42">
        <v>0.65</v>
      </c>
      <c r="G42">
        <v>0</v>
      </c>
      <c r="H42">
        <f t="shared" si="2"/>
        <v>0</v>
      </c>
      <c r="I42">
        <f>SUM(H41:H42)*D42</f>
        <v>0</v>
      </c>
      <c r="K42">
        <f t="shared" si="3"/>
        <v>0</v>
      </c>
    </row>
    <row r="43" spans="1:11" x14ac:dyDescent="0.25">
      <c r="A43" t="s">
        <v>2</v>
      </c>
      <c r="B43">
        <v>0.1</v>
      </c>
      <c r="C43" t="s">
        <v>11</v>
      </c>
      <c r="D43">
        <v>0.5</v>
      </c>
      <c r="E43" t="s">
        <v>29</v>
      </c>
      <c r="F43">
        <v>1</v>
      </c>
      <c r="G43">
        <v>6.67</v>
      </c>
      <c r="H43">
        <f t="shared" si="2"/>
        <v>6.67</v>
      </c>
      <c r="I43">
        <f>H43*D43</f>
        <v>3.335</v>
      </c>
      <c r="J43">
        <f>SUM(I41:I43)*B43</f>
        <v>0.33350000000000002</v>
      </c>
      <c r="K43">
        <f t="shared" si="3"/>
        <v>0.33350000000000002</v>
      </c>
    </row>
    <row r="44" spans="1:11" x14ac:dyDescent="0.25">
      <c r="J44">
        <f>SUM(J26:J43)</f>
        <v>2.1533149999999996</v>
      </c>
      <c r="K44">
        <f>SUM(K26:K43)</f>
        <v>2.1533150000000001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Yang</dc:creator>
  <cp:lastModifiedBy>Jesse Yang</cp:lastModifiedBy>
  <dcterms:created xsi:type="dcterms:W3CDTF">2022-06-08T05:51:18Z</dcterms:created>
  <dcterms:modified xsi:type="dcterms:W3CDTF">2022-06-08T20:34:47Z</dcterms:modified>
</cp:coreProperties>
</file>