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Alex/Documents/Studium/Master/Master Thesis/data/"/>
    </mc:Choice>
  </mc:AlternateContent>
  <bookViews>
    <workbookView xWindow="0" yWindow="460" windowWidth="38400" windowHeight="22560" tabRatio="500"/>
  </bookViews>
  <sheets>
    <sheet name="Tabelle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1" l="1"/>
  <c r="E24" i="1"/>
  <c r="F50" i="1"/>
  <c r="E50" i="1"/>
  <c r="D50" i="1"/>
  <c r="C50" i="1"/>
  <c r="D24" i="1"/>
  <c r="C24" i="1"/>
</calcChain>
</file>

<file path=xl/sharedStrings.xml><?xml version="1.0" encoding="utf-8"?>
<sst xmlns="http://schemas.openxmlformats.org/spreadsheetml/2006/main" count="10" uniqueCount="6">
  <si>
    <t>V1</t>
  </si>
  <si>
    <t>V1.5</t>
  </si>
  <si>
    <t>5000</t>
  </si>
  <si>
    <t>10000</t>
  </si>
  <si>
    <t>1000</t>
  </si>
  <si>
    <t>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</si>
</sst>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1000000]\ #,##0.00&quot; KB&quot;;[&lt;1000000000]#,##0.00,,&quot; MB&quot;;#,##0.00,,,&quot; GB&quot;"/>
  </numFmts>
  <fonts count="2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0" borderId="1" xfId="1" applyAlignment="1">
      <alignment horizontal="center"/>
    </xf>
  </cellXfs>
  <cellStyles count="2">
    <cellStyle name="Stand." xfId="0" builtinId="0"/>
    <cellStyle name="Überschrift 1" xfId="1" builtinId="16"/>
  </cellStyles>
  <dxfs count="16">
    <dxf>
      <numFmt numFmtId="164" formatCode="[&lt;1000000]\ #,##0.00&quot; KB&quot;;[&lt;1000000000]#,##0.00,,&quot; MB&quot;;#,##0.00,,,&quot; GB&quot;"/>
    </dxf>
    <dxf>
      <numFmt numFmtId="164" formatCode="[&lt;1000000]\ #,##0.00&quot; KB&quot;;[&lt;1000000000]#,##0.00,,&quot; MB&quot;;#,##0.00,,,&quot; GB&quot;"/>
    </dxf>
    <dxf>
      <numFmt numFmtId="164" formatCode="[&lt;1000000]\ #,##0.00&quot; KB&quot;;[&lt;1000000000]#,##0.00,,&quot; MB&quot;;#,##0.00,,,&quot; GB&quot;"/>
    </dxf>
    <dxf>
      <numFmt numFmtId="164" formatCode="[&lt;1000000]\ #,##0.00&quot; KB&quot;;[&lt;1000000000]#,##0.00,,&quot; MB&quot;;#,##0.00,,,&quot; GB&quot;"/>
    </dxf>
    <dxf>
      <numFmt numFmtId="164" formatCode="[&lt;1000000]\ #,##0.00&quot; KB&quot;;[&lt;1000000000]#,##0.00,,&quot; MB&quot;;#,##0.00,,,&quot; GB&quot;"/>
    </dxf>
    <dxf>
      <numFmt numFmtId="164" formatCode="[&lt;1000000]\ #,##0.00&quot; KB&quot;;[&lt;1000000000]#,##0.00,,&quot; MB&quot;;#,##0.00,,,&quot; GB&quot;"/>
    </dxf>
    <dxf>
      <numFmt numFmtId="164" formatCode="[&lt;1000000]\ #,##0.00&quot; KB&quot;;[&lt;1000000000]#,##0.00,,&quot; MB&quot;;#,##0.00,,,&quot; GB&quot;"/>
    </dxf>
    <dxf>
      <numFmt numFmtId="164" formatCode="[&lt;1000000]\ #,##0.00&quot; KB&quot;;[&lt;1000000000]#,##0.00,,&quot; MB&quot;;#,##0.00,,,&quot; GB&quot;"/>
    </dxf>
    <dxf>
      <numFmt numFmtId="164" formatCode="[&lt;1000000]\ #,##0.00&quot; KB&quot;;[&lt;1000000000]#,##0.00,,&quot; MB&quot;;#,##0.00,,,&quot; GB&quot;"/>
    </dxf>
    <dxf>
      <numFmt numFmtId="164" formatCode="[&lt;1000000]\ #,##0.00&quot; KB&quot;;[&lt;1000000000]#,##0.00,,&quot; MB&quot;;#,##0.00,,,&quot; GB&quot;"/>
    </dxf>
    <dxf>
      <numFmt numFmtId="164" formatCode="[&lt;1000000]\ #,##0.00&quot; KB&quot;;[&lt;1000000000]#,##0.00,,&quot; MB&quot;;#,##0.00,,,&quot; GB&quot;"/>
    </dxf>
    <dxf>
      <numFmt numFmtId="164" formatCode="[&lt;1000000]\ #,##0.00&quot; KB&quot;;[&lt;1000000000]#,##0.00,,&quot; MB&quot;;#,##0.00,,,&quot; GB&quot;"/>
    </dxf>
    <dxf>
      <numFmt numFmtId="164" formatCode="[&lt;1000000]\ #,##0.00&quot; KB&quot;;[&lt;1000000000]#,##0.00,,&quot; MB&quot;;#,##0.00,,,&quot; GB&quot;"/>
    </dxf>
    <dxf>
      <numFmt numFmtId="164" formatCode="[&lt;1000000]\ #,##0.00&quot; KB&quot;;[&lt;1000000000]#,##0.00,,&quot; MB&quot;;#,##0.00,,,&quot; GB&quot;"/>
    </dxf>
    <dxf>
      <numFmt numFmtId="164" formatCode="[&lt;1000000]\ #,##0.00&quot; KB&quot;;[&lt;1000000000]#,##0.00,,&quot; MB&quot;;#,##0.00,,,&quot; GB&quot;"/>
    </dxf>
    <dxf>
      <numFmt numFmtId="164" formatCode="[&lt;1000000]\ #,##0.00&quot; KB&quot;;[&lt;1000000000]#,##0.00,,&quot; MB&quot;;#,##0.00,,,&quot; GB&quot;"/>
    </dxf>
  </dxfs>
  <tableStyles count="0" defaultTableStyle="TableStyleMedium9" defaultPivotStyle="PivotStyleMedium7"/>
  <colors>
    <mruColors>
      <color rgb="FFF77200"/>
      <color rgb="FF0C4E6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V1</c:v>
          </c:tx>
          <c:spPr>
            <a:solidFill>
              <a:srgbClr val="0C4E6C"/>
            </a:solidFill>
            <a:ln>
              <a:noFill/>
            </a:ln>
            <a:effectLst/>
          </c:spPr>
          <c:invertIfNegative val="0"/>
          <c:dLbls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Out</a:t>
                    </a:r>
                    <a:r>
                      <a:rPr lang="en-US" baseline="0"/>
                      <a:t> of Memory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[&lt;1000000]\ #,##0.00&quot; KB&quot;;[&lt;1000000000]#,##0.0,,&quot; MB&quot;;#,##0.0,,,&quot; GB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Tabelle1!$C$28:$F$28</c:f>
              <c:strCach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f>Tabelle1!$C$24:$F$24</c:f>
              <c:numCache>
                <c:formatCode>[&lt;1000000]\ #,##0.00" KB";[&lt;1000000000]#,##0.00,," MB";#,##0.00,,," GB"</c:formatCode>
                <c:ptCount val="4"/>
                <c:pt idx="0">
                  <c:v>9.52129536E7</c:v>
                </c:pt>
                <c:pt idx="1">
                  <c:v>2.07408128E8</c:v>
                </c:pt>
                <c:pt idx="2">
                  <c:v>1.7372196864E9</c:v>
                </c:pt>
                <c:pt idx="3">
                  <c:v>2.0E9</c:v>
                </c:pt>
              </c:numCache>
            </c:numRef>
          </c:val>
        </c:ser>
        <c:ser>
          <c:idx val="0"/>
          <c:order val="1"/>
          <c:tx>
            <c:v>V1.5</c:v>
          </c:tx>
          <c:spPr>
            <a:solidFill>
              <a:srgbClr val="F77200"/>
            </a:solidFill>
            <a:ln>
              <a:noFill/>
            </a:ln>
            <a:effectLst/>
          </c:spPr>
          <c:invertIfNegative val="0"/>
          <c:dLbls>
            <c:numFmt formatCode="[&lt;1000000]\ #,##0.00&quot; KB&quot;;[&lt;1000000000]#,##0.0,,&quot; MB&quot;;#,##0.0,,,&quot; GB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Tabelle1!$C$28:$F$28</c:f>
              <c:strCach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f>Tabelle1!$C$50:$F$50</c:f>
              <c:numCache>
                <c:formatCode>[&lt;1000000]\ #,##0.00" KB";[&lt;1000000000]#,##0.00,," MB";#,##0.00,,," GB"</c:formatCode>
                <c:ptCount val="4"/>
                <c:pt idx="0">
                  <c:v>5.12782140952381E7</c:v>
                </c:pt>
                <c:pt idx="1">
                  <c:v>5.30180388571429E7</c:v>
                </c:pt>
                <c:pt idx="2">
                  <c:v>5.92546864761905E7</c:v>
                </c:pt>
                <c:pt idx="3">
                  <c:v>6.4827587047619E7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43887760"/>
        <c:axId val="-1543885104"/>
      </c:barChart>
      <c:catAx>
        <c:axId val="-154388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 Input Events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43885104"/>
        <c:crosses val="autoZero"/>
        <c:auto val="1"/>
        <c:lblAlgn val="ctr"/>
        <c:lblOffset val="100"/>
        <c:noMultiLvlLbl val="0"/>
      </c:catAx>
      <c:valAx>
        <c:axId val="-1543885104"/>
        <c:scaling>
          <c:orientation val="minMax"/>
          <c:max val="2.0E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RAM usage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[&lt;1000000]\ ##,#0#&quot; MB&quot;;[&lt;1000000000]#,##0,,&quot; MB&quot;;#,##0.0,,,&quot; G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438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19</xdr:row>
      <xdr:rowOff>139700</xdr:rowOff>
    </xdr:from>
    <xdr:to>
      <xdr:col>14</xdr:col>
      <xdr:colOff>330200</xdr:colOff>
      <xdr:row>37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C3:F24" totalsRowCount="1">
  <autoFilter ref="C3:F23"/>
  <tableColumns count="4">
    <tableColumn id="1" name="500" totalsRowFunction="average" dataDxfId="15" totalsRowDxfId="14"/>
    <tableColumn id="2" name="1000" totalsRowFunction="average" dataDxfId="13" totalsRowDxfId="12"/>
    <tableColumn id="3" name="5000" totalsRowFunction="average" dataDxfId="11" totalsRowDxfId="10"/>
    <tableColumn id="4" name="10000" totalsRowFunction="average" dataDxfId="9" totalsRowDxfId="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elle13" displayName="Tabelle13" ref="C28:F50" totalsRowCount="1">
  <autoFilter ref="C28:F49"/>
  <tableColumns count="4">
    <tableColumn id="1" name="500" totalsRowFunction="average" dataDxfId="7" totalsRowDxfId="6"/>
    <tableColumn id="2" name="1000" totalsRowFunction="average" dataDxfId="5" totalsRowDxfId="4"/>
    <tableColumn id="3" name="5000" totalsRowFunction="average" dataDxfId="3" totalsRowDxfId="2"/>
    <tableColumn id="4" name="10000" totalsRowFunction="average" dataDxfId="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50"/>
  <sheetViews>
    <sheetView tabSelected="1" showRuler="0" workbookViewId="0">
      <selection activeCell="P25" sqref="P25"/>
    </sheetView>
  </sheetViews>
  <sheetFormatPr baseColWidth="10" defaultRowHeight="16" x14ac:dyDescent="0.2"/>
  <cols>
    <col min="2" max="2" width="11.1640625" bestFit="1" customWidth="1"/>
    <col min="3" max="6" width="20.1640625" customWidth="1"/>
  </cols>
  <sheetData>
    <row r="2" spans="3:6" ht="21" thickBot="1" x14ac:dyDescent="0.3">
      <c r="C2" s="2" t="s">
        <v>0</v>
      </c>
      <c r="D2" s="2"/>
      <c r="E2" s="2"/>
    </row>
    <row r="3" spans="3:6" ht="17" thickTop="1" x14ac:dyDescent="0.2">
      <c r="C3" t="s">
        <v>5</v>
      </c>
      <c r="D3" t="s">
        <v>4</v>
      </c>
      <c r="E3" t="s">
        <v>2</v>
      </c>
      <c r="F3" t="s">
        <v>3</v>
      </c>
    </row>
    <row r="4" spans="3:6" x14ac:dyDescent="0.2">
      <c r="C4" s="1">
        <v>98500608</v>
      </c>
      <c r="D4" s="1">
        <v>182927360</v>
      </c>
      <c r="E4" s="1">
        <v>1547104256</v>
      </c>
      <c r="F4" s="1">
        <v>2000000000</v>
      </c>
    </row>
    <row r="5" spans="3:6" x14ac:dyDescent="0.2">
      <c r="C5" s="1">
        <v>95465472</v>
      </c>
      <c r="D5" s="1">
        <v>226226176</v>
      </c>
      <c r="E5" s="1">
        <v>1691111424</v>
      </c>
      <c r="F5" s="1"/>
    </row>
    <row r="6" spans="3:6" x14ac:dyDescent="0.2">
      <c r="C6" s="1">
        <v>84586496</v>
      </c>
      <c r="D6" s="1">
        <v>223748096</v>
      </c>
      <c r="E6" s="1">
        <v>1623040000</v>
      </c>
      <c r="F6" s="1"/>
    </row>
    <row r="7" spans="3:6" x14ac:dyDescent="0.2">
      <c r="C7" s="1">
        <v>102977536</v>
      </c>
      <c r="D7" s="1">
        <v>185856000</v>
      </c>
      <c r="E7" s="1">
        <v>1775788032</v>
      </c>
      <c r="F7" s="1"/>
    </row>
    <row r="8" spans="3:6" x14ac:dyDescent="0.2">
      <c r="C8" s="1">
        <v>90238976</v>
      </c>
      <c r="D8" s="1">
        <v>222203904</v>
      </c>
      <c r="E8" s="1">
        <v>1774088192</v>
      </c>
      <c r="F8" s="1"/>
    </row>
    <row r="9" spans="3:6" x14ac:dyDescent="0.2">
      <c r="C9" s="1">
        <v>84541440</v>
      </c>
      <c r="D9" s="1">
        <v>181792768</v>
      </c>
      <c r="E9" s="1">
        <v>1746731008</v>
      </c>
      <c r="F9" s="1"/>
    </row>
    <row r="10" spans="3:6" x14ac:dyDescent="0.2">
      <c r="C10" s="1">
        <v>89313280</v>
      </c>
      <c r="D10" s="1">
        <v>171323392</v>
      </c>
      <c r="E10" s="1">
        <v>1598988288</v>
      </c>
      <c r="F10" s="1"/>
    </row>
    <row r="11" spans="3:6" x14ac:dyDescent="0.2">
      <c r="C11" s="1">
        <v>89837568</v>
      </c>
      <c r="D11" s="1">
        <v>228118528</v>
      </c>
      <c r="E11" s="1">
        <v>1751179264</v>
      </c>
      <c r="F11" s="1"/>
    </row>
    <row r="12" spans="3:6" x14ac:dyDescent="0.2">
      <c r="C12" s="1">
        <v>106070016</v>
      </c>
      <c r="D12" s="1">
        <v>184479744</v>
      </c>
      <c r="E12" s="1">
        <v>1672355840</v>
      </c>
      <c r="F12" s="1"/>
    </row>
    <row r="13" spans="3:6" x14ac:dyDescent="0.2">
      <c r="C13" s="1">
        <v>89411584</v>
      </c>
      <c r="D13" s="1">
        <v>194256896</v>
      </c>
      <c r="E13" s="1">
        <v>1474560000</v>
      </c>
      <c r="F13" s="1"/>
    </row>
    <row r="14" spans="3:6" x14ac:dyDescent="0.2">
      <c r="C14" s="1">
        <v>97615872</v>
      </c>
      <c r="D14" s="1">
        <v>163422208</v>
      </c>
      <c r="E14" s="1">
        <v>1797038080</v>
      </c>
      <c r="F14" s="1"/>
    </row>
    <row r="15" spans="3:6" x14ac:dyDescent="0.2">
      <c r="C15" s="1">
        <v>97538048</v>
      </c>
      <c r="D15" s="1">
        <v>160260096</v>
      </c>
      <c r="E15" s="1">
        <v>1510850560</v>
      </c>
      <c r="F15" s="1"/>
    </row>
    <row r="16" spans="3:6" x14ac:dyDescent="0.2">
      <c r="C16" s="1">
        <v>88768512</v>
      </c>
      <c r="D16" s="1">
        <v>221155328</v>
      </c>
      <c r="E16" s="1">
        <v>1957691392</v>
      </c>
      <c r="F16" s="1"/>
    </row>
    <row r="17" spans="3:6" x14ac:dyDescent="0.2">
      <c r="C17" s="1">
        <v>99987456</v>
      </c>
      <c r="D17" s="1">
        <v>223813632</v>
      </c>
      <c r="E17" s="1">
        <v>1869107200</v>
      </c>
      <c r="F17" s="1"/>
    </row>
    <row r="18" spans="3:6" x14ac:dyDescent="0.2">
      <c r="C18" s="1">
        <v>97398784</v>
      </c>
      <c r="D18" s="1">
        <v>216002560</v>
      </c>
      <c r="E18" s="1">
        <v>1868767232</v>
      </c>
      <c r="F18" s="1"/>
    </row>
    <row r="19" spans="3:6" x14ac:dyDescent="0.2">
      <c r="C19" s="1">
        <v>87621632</v>
      </c>
      <c r="D19" s="1">
        <v>250929152</v>
      </c>
      <c r="E19" s="1">
        <v>1677365248</v>
      </c>
      <c r="F19" s="1"/>
    </row>
    <row r="20" spans="3:6" x14ac:dyDescent="0.2">
      <c r="C20" s="1">
        <v>120696832</v>
      </c>
      <c r="D20" s="1">
        <v>206970880</v>
      </c>
      <c r="E20" s="1">
        <v>1707978752</v>
      </c>
      <c r="F20" s="1"/>
    </row>
    <row r="21" spans="3:6" x14ac:dyDescent="0.2">
      <c r="C21" s="1">
        <v>91889664</v>
      </c>
      <c r="D21" s="1">
        <v>246554624</v>
      </c>
      <c r="E21" s="1">
        <v>1635667968</v>
      </c>
      <c r="F21" s="1"/>
    </row>
    <row r="22" spans="3:6" x14ac:dyDescent="0.2">
      <c r="C22" s="1">
        <v>88907776</v>
      </c>
      <c r="D22" s="1">
        <v>252260352</v>
      </c>
      <c r="E22" s="1">
        <v>1874505728</v>
      </c>
      <c r="F22" s="1"/>
    </row>
    <row r="23" spans="3:6" x14ac:dyDescent="0.2">
      <c r="C23" s="1">
        <v>102891520</v>
      </c>
      <c r="D23" s="1">
        <v>205860864</v>
      </c>
      <c r="E23" s="1">
        <v>2190475264</v>
      </c>
      <c r="F23" s="1"/>
    </row>
    <row r="24" spans="3:6" x14ac:dyDescent="0.2">
      <c r="C24" s="1">
        <f>SUBTOTAL(101,Tabelle1[500])</f>
        <v>95212953.599999994</v>
      </c>
      <c r="D24" s="1">
        <f>SUBTOTAL(101,Tabelle1[1000])</f>
        <v>207408128</v>
      </c>
      <c r="E24" s="1">
        <f>SUBTOTAL(101,Tabelle1[5000])</f>
        <v>1737219686.4000001</v>
      </c>
      <c r="F24" s="1">
        <f>SUBTOTAL(101,Tabelle1[10000])</f>
        <v>2000000000</v>
      </c>
    </row>
    <row r="27" spans="3:6" ht="21" thickBot="1" x14ac:dyDescent="0.3">
      <c r="C27" s="2" t="s">
        <v>1</v>
      </c>
      <c r="D27" s="2"/>
      <c r="E27" s="2"/>
      <c r="F27" s="2"/>
    </row>
    <row r="28" spans="3:6" ht="17" thickTop="1" x14ac:dyDescent="0.2">
      <c r="C28" t="s">
        <v>5</v>
      </c>
      <c r="D28" t="s">
        <v>4</v>
      </c>
      <c r="E28" t="s">
        <v>2</v>
      </c>
      <c r="F28" t="s">
        <v>3</v>
      </c>
    </row>
    <row r="29" spans="3:6" x14ac:dyDescent="0.2">
      <c r="C29" s="1">
        <v>52088832</v>
      </c>
      <c r="D29" s="1">
        <v>53706752</v>
      </c>
      <c r="E29" s="1">
        <v>61485056</v>
      </c>
      <c r="F29" s="1">
        <v>58368000</v>
      </c>
    </row>
    <row r="30" spans="3:6" x14ac:dyDescent="0.2">
      <c r="C30" s="1">
        <v>48766976</v>
      </c>
      <c r="D30" s="1">
        <v>56983552</v>
      </c>
      <c r="E30" s="1">
        <v>59744256</v>
      </c>
      <c r="F30" s="1">
        <v>60157952</v>
      </c>
    </row>
    <row r="31" spans="3:6" x14ac:dyDescent="0.2">
      <c r="C31" s="1">
        <v>52060160</v>
      </c>
      <c r="D31" s="1">
        <v>52596736</v>
      </c>
      <c r="E31" s="1">
        <v>57208832</v>
      </c>
      <c r="F31" s="1">
        <v>75878400</v>
      </c>
    </row>
    <row r="32" spans="3:6" x14ac:dyDescent="0.2">
      <c r="C32" s="1">
        <v>52420608</v>
      </c>
      <c r="D32" s="1">
        <v>51228672</v>
      </c>
      <c r="E32" s="1">
        <v>57454592</v>
      </c>
      <c r="F32" s="1">
        <v>61788160</v>
      </c>
    </row>
    <row r="33" spans="3:6" x14ac:dyDescent="0.2">
      <c r="C33" s="1">
        <v>54128640</v>
      </c>
      <c r="D33" s="1">
        <v>52441088</v>
      </c>
      <c r="E33" s="1">
        <v>56553472</v>
      </c>
      <c r="F33" s="1">
        <v>74526720</v>
      </c>
    </row>
    <row r="34" spans="3:6" x14ac:dyDescent="0.2">
      <c r="C34" s="1">
        <v>50298880</v>
      </c>
      <c r="D34" s="1">
        <v>50409472</v>
      </c>
      <c r="E34" s="1">
        <v>76095488</v>
      </c>
      <c r="F34" s="1">
        <v>62918656</v>
      </c>
    </row>
    <row r="35" spans="3:6" x14ac:dyDescent="0.2">
      <c r="C35" s="1">
        <v>47906816</v>
      </c>
      <c r="D35" s="1">
        <v>52482048</v>
      </c>
      <c r="E35" s="1">
        <v>53784576</v>
      </c>
      <c r="F35" s="1">
        <v>63467520</v>
      </c>
    </row>
    <row r="36" spans="3:6" x14ac:dyDescent="0.2">
      <c r="C36" s="1">
        <v>50966528</v>
      </c>
      <c r="D36" s="1">
        <v>51994624</v>
      </c>
      <c r="E36" s="1">
        <v>58847232</v>
      </c>
      <c r="F36" s="1">
        <v>60243968</v>
      </c>
    </row>
    <row r="37" spans="3:6" x14ac:dyDescent="0.2">
      <c r="C37" s="1">
        <v>52256768</v>
      </c>
      <c r="D37" s="1">
        <v>50999296</v>
      </c>
      <c r="E37" s="1">
        <v>57036800</v>
      </c>
      <c r="F37" s="1">
        <v>59359232</v>
      </c>
    </row>
    <row r="38" spans="3:6" x14ac:dyDescent="0.2">
      <c r="C38" s="1">
        <v>51253248</v>
      </c>
      <c r="D38" s="1">
        <v>54079488</v>
      </c>
      <c r="E38" s="1">
        <v>57741312</v>
      </c>
      <c r="F38" s="1">
        <v>62320640</v>
      </c>
    </row>
    <row r="39" spans="3:6" x14ac:dyDescent="0.2">
      <c r="C39" s="1">
        <v>47599616</v>
      </c>
      <c r="D39" s="1">
        <v>52060160</v>
      </c>
      <c r="E39" s="1">
        <v>53919744</v>
      </c>
      <c r="F39" s="1">
        <v>64995328</v>
      </c>
    </row>
    <row r="40" spans="3:6" x14ac:dyDescent="0.2">
      <c r="C40" s="1">
        <v>50151424</v>
      </c>
      <c r="D40" s="1">
        <v>52539392</v>
      </c>
      <c r="E40" s="1">
        <v>57233408</v>
      </c>
      <c r="F40" s="1">
        <v>64991232</v>
      </c>
    </row>
    <row r="41" spans="3:6" x14ac:dyDescent="0.2">
      <c r="C41" s="1">
        <v>51032064</v>
      </c>
      <c r="D41" s="1">
        <v>52088832</v>
      </c>
      <c r="E41" s="1">
        <v>59371520</v>
      </c>
      <c r="F41" s="1">
        <v>64331776</v>
      </c>
    </row>
    <row r="42" spans="3:6" x14ac:dyDescent="0.2">
      <c r="C42" s="1">
        <v>52559872</v>
      </c>
      <c r="D42" s="1">
        <v>62939136</v>
      </c>
      <c r="E42" s="1">
        <v>53981184</v>
      </c>
      <c r="F42" s="1">
        <v>65323008</v>
      </c>
    </row>
    <row r="43" spans="3:6" x14ac:dyDescent="0.2">
      <c r="C43" s="1">
        <v>50786304</v>
      </c>
      <c r="D43" s="1">
        <v>50544640</v>
      </c>
      <c r="E43" s="1">
        <v>58798080</v>
      </c>
      <c r="F43" s="1">
        <v>67248128</v>
      </c>
    </row>
    <row r="44" spans="3:6" x14ac:dyDescent="0.2">
      <c r="C44" s="1">
        <v>61636608</v>
      </c>
      <c r="D44" s="1">
        <v>49852416</v>
      </c>
      <c r="E44" s="1">
        <v>56020992</v>
      </c>
      <c r="F44" s="1">
        <v>58175488</v>
      </c>
    </row>
    <row r="45" spans="3:6" x14ac:dyDescent="0.2">
      <c r="C45" s="1">
        <v>50692096</v>
      </c>
      <c r="D45" s="1">
        <v>51544064</v>
      </c>
      <c r="E45" s="1">
        <v>60002304</v>
      </c>
      <c r="F45" s="1">
        <v>59932672</v>
      </c>
    </row>
    <row r="46" spans="3:6" x14ac:dyDescent="0.2">
      <c r="C46" s="1">
        <v>49590272</v>
      </c>
      <c r="D46" s="1">
        <v>52211712</v>
      </c>
      <c r="E46" s="1">
        <v>61747200</v>
      </c>
      <c r="F46" s="1">
        <v>82526208</v>
      </c>
    </row>
    <row r="47" spans="3:6" x14ac:dyDescent="0.2">
      <c r="C47" s="1">
        <v>50044928</v>
      </c>
      <c r="D47" s="1">
        <v>51908608</v>
      </c>
      <c r="E47" s="1">
        <v>67088384</v>
      </c>
      <c r="F47" s="1">
        <v>72429568</v>
      </c>
    </row>
    <row r="48" spans="3:6" x14ac:dyDescent="0.2">
      <c r="C48" s="1">
        <v>49537024</v>
      </c>
      <c r="D48" s="1">
        <v>59232256</v>
      </c>
      <c r="E48" s="1">
        <v>60620800</v>
      </c>
      <c r="F48" s="1">
        <v>64704512</v>
      </c>
    </row>
    <row r="49" spans="3:6" x14ac:dyDescent="0.2">
      <c r="C49" s="1">
        <v>51064832</v>
      </c>
      <c r="D49" s="1">
        <v>51535872</v>
      </c>
      <c r="E49" s="1">
        <v>59613184</v>
      </c>
      <c r="F49" s="1">
        <v>57692160</v>
      </c>
    </row>
    <row r="50" spans="3:6" x14ac:dyDescent="0.2">
      <c r="C50" s="1">
        <f>SUBTOTAL(101,Tabelle13[500])</f>
        <v>51278214.095238097</v>
      </c>
      <c r="D50" s="1">
        <f>SUBTOTAL(101,Tabelle13[1000])</f>
        <v>53018038.857142858</v>
      </c>
      <c r="E50" s="1">
        <f>SUBTOTAL(101,Tabelle13[5000])</f>
        <v>59254686.476190478</v>
      </c>
      <c r="F50" s="1">
        <f>SUBTOTAL(101,Tabelle13[10000])</f>
        <v>64827587.047619045</v>
      </c>
    </row>
  </sheetData>
  <mergeCells count="2">
    <mergeCell ref="C2:E2"/>
    <mergeCell ref="C27:F27"/>
  </mergeCells>
  <pageMargins left="0.7" right="0.7" top="0.75" bottom="0.75" header="0.3" footer="0.3"/>
  <pageSetup paperSize="9" orientation="portrait" horizontalDpi="0" verticalDpi="0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2016-09-12T10:35:12Z</dcterms:created>
  <dcterms:modified xsi:type="dcterms:W3CDTF">2016-10-04T12:42:13Z</dcterms:modified>
</cp:coreProperties>
</file>