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Mirage\OneDrive\Desktop\Work\"/>
    </mc:Choice>
  </mc:AlternateContent>
  <xr:revisionPtr revIDLastSave="4" documentId="13_ncr:1_{EC395D0F-F2D1-4543-8D13-A1DFB6D469BC}" xr6:coauthVersionLast="36" xr6:coauthVersionMax="47" xr10:uidLastSave="{1F56146D-BC16-4596-89ED-11961E54DD9D}"/>
  <bookViews>
    <workbookView xWindow="0" yWindow="0" windowWidth="23040" windowHeight="8940" activeTab="2" xr2:uid="{00000000-000D-0000-FFFF-FFFF00000000}"/>
  </bookViews>
  <sheets>
    <sheet name="Dataset" sheetId="1" r:id="rId1"/>
    <sheet name="ROA " sheetId="3" r:id="rId2"/>
    <sheet name="Dashboard" sheetId="2" r:id="rId3"/>
  </sheets>
  <definedNames>
    <definedName name="_xlnm._FilterDatabase" localSheetId="0" hidden="1">Dataset!$B$1:$B$501</definedName>
    <definedName name="_xlnm.Extract" localSheetId="0">Dataset!$K$17</definedName>
  </definedNames>
  <calcPr calcId="191029"/>
</workbook>
</file>

<file path=xl/calcChain.xml><?xml version="1.0" encoding="utf-8"?>
<calcChain xmlns="http://schemas.openxmlformats.org/spreadsheetml/2006/main">
  <c r="C25" i="2" l="1"/>
  <c r="L15" i="2"/>
  <c r="K15" i="2"/>
  <c r="M15" i="2"/>
</calcChain>
</file>

<file path=xl/sharedStrings.xml><?xml version="1.0" encoding="utf-8"?>
<sst xmlns="http://schemas.openxmlformats.org/spreadsheetml/2006/main" count="992" uniqueCount="55">
  <si>
    <t>company_id</t>
  </si>
  <si>
    <t>gics_sector</t>
  </si>
  <si>
    <t>Materials</t>
  </si>
  <si>
    <t>Consumer Discretionary</t>
  </si>
  <si>
    <t>Real Estate</t>
  </si>
  <si>
    <t>Industrials</t>
  </si>
  <si>
    <t>Health Care</t>
  </si>
  <si>
    <t>Information Technology</t>
  </si>
  <si>
    <t>Financials</t>
  </si>
  <si>
    <t>Communication Services</t>
  </si>
  <si>
    <t>Consumer Staples</t>
  </si>
  <si>
    <t>Energy</t>
  </si>
  <si>
    <t>Utilities</t>
  </si>
  <si>
    <t>TotalAssets</t>
  </si>
  <si>
    <t>Revenue</t>
  </si>
  <si>
    <t>NetIncome</t>
  </si>
  <si>
    <t>DirectGHGEmission</t>
  </si>
  <si>
    <t>IndirectGHGEmission</t>
  </si>
  <si>
    <t>ROA</t>
  </si>
  <si>
    <t>CDPResponse</t>
  </si>
  <si>
    <t>Variable Name</t>
  </si>
  <si>
    <t>Definition and Measurement</t>
  </si>
  <si>
    <t>Company Identifier</t>
  </si>
  <si>
    <t xml:space="preserve">The Global Industry Classification Standard (GICS) Sector </t>
  </si>
  <si>
    <t>Total Assets (in US$)</t>
  </si>
  <si>
    <t>Revenue  (in US$)</t>
  </si>
  <si>
    <t>Direct GHG Emission (in metric tone)</t>
  </si>
  <si>
    <t>Indirect GHG Emission (in metric tone)</t>
  </si>
  <si>
    <t xml:space="preserve">Return on Assets, used to measure a firm's profitability </t>
  </si>
  <si>
    <t>Net Income  (in US$)</t>
  </si>
  <si>
    <t>FirmSize</t>
  </si>
  <si>
    <t>Firm size, measured as the natural logarithm of total assets</t>
  </si>
  <si>
    <t>AQ</t>
  </si>
  <si>
    <t>DP</t>
  </si>
  <si>
    <t>NR</t>
  </si>
  <si>
    <t>CDP Response status ( AQ = Answered the CDP questionnaire, DP = Declined to answer the questionnaire, NR = No response)</t>
  </si>
  <si>
    <t>Mean</t>
  </si>
  <si>
    <t>Total Number</t>
  </si>
  <si>
    <t>Total</t>
  </si>
  <si>
    <t>Frequency</t>
  </si>
  <si>
    <t>Empty</t>
  </si>
  <si>
    <t>AQ Response % (Excluding Empty)</t>
  </si>
  <si>
    <t>Variance</t>
  </si>
  <si>
    <t>Observations</t>
  </si>
  <si>
    <t>CDP Response</t>
  </si>
  <si>
    <t>Hypothesized Mean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</si>
  <si>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</si>
  <si>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</si>
  <si>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</si>
  <si>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</si>
  <si>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</si>
  <si>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</si>
  <si>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ROA of Communication Services </t>
  </si>
  <si>
    <t>ROA of Materials</t>
  </si>
  <si>
    <t>t-Test: Two-Sample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</si>
</sst>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name val="Calibri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4" fillId="2" borderId="3" xfId="0" applyFont="1" applyFill="1" applyBorder="1"/>
    <xf numFmtId="0" fontId="4" fillId="2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2" xfId="0" applyFont="1" applyFill="1" applyBorder="1"/>
    <xf numFmtId="9" fontId="1" fillId="0" borderId="2" xfId="1" applyFont="1" applyBorder="1"/>
    <xf numFmtId="1" fontId="0" fillId="0" borderId="0" xfId="0" applyNumberFormat="1"/>
    <xf numFmtId="1" fontId="1" fillId="0" borderId="0" xfId="0" applyNumberFormat="1" applyFont="1"/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164" fontId="0" fillId="0" borderId="2" xfId="0" applyNumberFormat="1" applyBorder="1"/>
    <xf numFmtId="0" fontId="7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5" tint="0.5999938962981048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Dashboard!$K$3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Dashboard!$J$4:$J$14</c:f>
              <c:strCache>
                <c:ptCount val="11"/>
                <c:pt idx="0">
                  <c:v>Materials</c:v>
                </c:pt>
                <c:pt idx="1">
                  <c:v>Consumer Discretionary</c:v>
                </c:pt>
                <c:pt idx="2">
                  <c:v>Real Estate</c:v>
                </c:pt>
                <c:pt idx="3">
                  <c:v>Industrials</c:v>
                </c:pt>
                <c:pt idx="4">
                  <c:v>Health Care</c:v>
                </c:pt>
                <c:pt idx="5">
                  <c:v>Information Technology</c:v>
                </c:pt>
                <c:pt idx="6">
                  <c:v>Financials</c:v>
                </c:pt>
                <c:pt idx="7">
                  <c:v>Communication Services</c:v>
                </c:pt>
                <c:pt idx="8">
                  <c:v>Consumer Staples</c:v>
                </c:pt>
                <c:pt idx="9">
                  <c:v>Energy</c:v>
                </c:pt>
                <c:pt idx="10">
                  <c:v>Utilities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1"/>
                <c:pt idx="0">
                  <c:v>276622075</c:v>
                </c:pt>
                <c:pt idx="1">
                  <c:v>1340926480</c:v>
                </c:pt>
                <c:pt idx="2">
                  <c:v>94987790</c:v>
                </c:pt>
                <c:pt idx="3">
                  <c:v>1207028910</c:v>
                </c:pt>
                <c:pt idx="4">
                  <c:v>1687860620</c:v>
                </c:pt>
                <c:pt idx="5">
                  <c:v>1008818540</c:v>
                </c:pt>
                <c:pt idx="6">
                  <c:v>1431556628</c:v>
                </c:pt>
                <c:pt idx="7">
                  <c:v>836546048</c:v>
                </c:pt>
                <c:pt idx="8">
                  <c:v>1412365117</c:v>
                </c:pt>
                <c:pt idx="9">
                  <c:v>722230653</c:v>
                </c:pt>
                <c:pt idx="10">
                  <c:v>297359973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D-4E54-A4A4-A5090AED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190592"/>
        <c:axId val="1230665792"/>
      </c:barChart>
      <c:catAx>
        <c:axId val="19771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65792"/>
        <c:crosses val="autoZero"/>
        <c:auto val="1"/>
        <c:lblAlgn val="ctr"/>
        <c:lblOffset val="100"/>
        <c:noMultiLvlLbl val="0"/>
      </c:catAx>
      <c:valAx>
        <c:axId val="1230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Dashboard!$L$3</c:f>
              <c:strCache>
                <c:ptCount val="1"/>
                <c:pt idx="0">
                  <c:v>DirectGHGEmission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Dashboard!$J$4:$J$14</c:f>
              <c:strCache>
                <c:ptCount val="11"/>
                <c:pt idx="0">
                  <c:v>Materials</c:v>
                </c:pt>
                <c:pt idx="1">
                  <c:v>Consumer Discretionary</c:v>
                </c:pt>
                <c:pt idx="2">
                  <c:v>Real Estate</c:v>
                </c:pt>
                <c:pt idx="3">
                  <c:v>Industrials</c:v>
                </c:pt>
                <c:pt idx="4">
                  <c:v>Health Care</c:v>
                </c:pt>
                <c:pt idx="5">
                  <c:v>Information Technology</c:v>
                </c:pt>
                <c:pt idx="6">
                  <c:v>Financials</c:v>
                </c:pt>
                <c:pt idx="7">
                  <c:v>Communication Services</c:v>
                </c:pt>
                <c:pt idx="8">
                  <c:v>Consumer Staples</c:v>
                </c:pt>
                <c:pt idx="9">
                  <c:v>Energy</c:v>
                </c:pt>
                <c:pt idx="10">
                  <c:v>Utilities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1"/>
                <c:pt idx="0">
                  <c:v>72803110.690000013</c:v>
                </c:pt>
                <c:pt idx="1">
                  <c:v>23509418.560000002</c:v>
                </c:pt>
                <c:pt idx="2">
                  <c:v>1092642.3999999999</c:v>
                </c:pt>
                <c:pt idx="3">
                  <c:v>218153930.65000001</c:v>
                </c:pt>
                <c:pt idx="4">
                  <c:v>4605262</c:v>
                </c:pt>
                <c:pt idx="5">
                  <c:v>3480470.8</c:v>
                </c:pt>
                <c:pt idx="6">
                  <c:v>549603.43999999994</c:v>
                </c:pt>
                <c:pt idx="7">
                  <c:v>2792093.62</c:v>
                </c:pt>
                <c:pt idx="8">
                  <c:v>32899267</c:v>
                </c:pt>
                <c:pt idx="9">
                  <c:v>281838250.5</c:v>
                </c:pt>
                <c:pt idx="10">
                  <c:v>686134057.89999998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47A-81DA-BAED687F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402080"/>
        <c:axId val="1210197488"/>
      </c:barChart>
      <c:catAx>
        <c:axId val="1287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97488"/>
        <c:crosses val="autoZero"/>
        <c:auto val="1"/>
        <c:lblAlgn val="ctr"/>
        <c:lblOffset val="100"/>
        <c:noMultiLvlLbl val="0"/>
      </c:catAx>
      <c:valAx>
        <c:axId val="1210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0</xdr:rowOff>
    </xdr:from>
    <xdr:to>
      <xdr:col>3</xdr:col>
      <xdr:colOff>1402080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A6986-C00A-4B39-ADFF-E85A9D7C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0</xdr:row>
      <xdr:rowOff>167640</xdr:rowOff>
    </xdr:from>
    <xdr:to>
      <xdr:col>8</xdr:col>
      <xdr:colOff>403860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A6240-D433-4E26-82A3-A7C95168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DBA96-1465-4599-ABF4-B6B588AEFEEA}" name="Table1" displayName="Table1" ref="A1:J501" headerRowDxfId="24">
  <autoFilter ref="A1:J501" xr:uid="{571CE224-5455-4743-8AA7-B33A87AAF1AE}"/>
  <tableColumns count="10">
    <tableColumn id="1" xr3:uid="{42BA163A-9DDE-439A-9C96-AA559266D132}" name="company_id" totalsRowLabel="Total" dataDxfId="23"/>
    <tableColumn id="2" xr3:uid="{EDB6CE7C-6429-49D9-8876-EC5C4A3A4F06}" name="gics_sector"/>
    <tableColumn id="3" xr3:uid="{8F52D29F-20F0-4896-9B76-DC819531677A}" name="TotalAssets" dataDxfId="22"/>
    <tableColumn id="4" xr3:uid="{03FDF922-96C7-4AA9-9AFE-5373C7205290}" name="Revenue" totalsRowFunction="sum" dataDxfId="21" totalsRowDxfId="20"/>
    <tableColumn id="5" xr3:uid="{953EA0E5-E8FE-4019-BA34-7E34A65B67CB}" name="NetIncome" dataDxfId="19"/>
    <tableColumn id="6" xr3:uid="{13AC3DC2-9F0F-4B7D-AD4F-A0319DEB0A32}" name="DirectGHGEmission" dataDxfId="18"/>
    <tableColumn id="7" xr3:uid="{F9BAA29C-CF9B-4EDF-AE73-9F0D29B611F3}" name="IndirectGHGEmission" dataDxfId="17"/>
    <tableColumn id="8" xr3:uid="{22430DA6-211C-40A3-8830-F0DE562DC031}" name="ROA" dataDxfId="16"/>
    <tableColumn id="9" xr3:uid="{539C1E2E-1C99-41FC-A2B0-D1634CDBC52E}" name="FirmSize" dataDxfId="15"/>
    <tableColumn id="10" xr3:uid="{1E683087-E6A2-46C2-9799-AF1DF4C58337}" name="CDPResponse" totalsRowFunction="count" dataDxfId="14" totalsRow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B608F6-3E8F-4DB5-A9D6-048B286AA642}" name="Table3" displayName="Table3" ref="J3:M15" totalsRowCount="1" headerRowDxfId="12" totalsRowDxfId="9" headerRowBorderDxfId="11" tableBorderDxfId="10" totalsRowBorderDxfId="8">
  <autoFilter ref="J3:M14" xr:uid="{74F80845-EDB8-4066-B46E-477A91246173}">
    <filterColumn colId="0" hiddenButton="1"/>
    <filterColumn colId="1" hiddenButton="1"/>
    <filterColumn colId="2" hiddenButton="1"/>
    <filterColumn colId="3" hiddenButton="1"/>
  </autoFilter>
  <tableColumns count="4">
    <tableColumn id="1" xr3:uid="{CA298CB5-D97F-4A2F-B675-679B8BB22E45}" name="gics_sector" totalsRowLabel="Total" dataDxfId="7" totalsRowDxfId="6"/>
    <tableColumn id="2" xr3:uid="{981C8432-A9DB-4115-B72A-839159F53EE5}" name="Revenue" totalsRowFunction="sum" dataDxfId="5" totalsRowDxfId="4"/>
    <tableColumn id="3" xr3:uid="{B1AAE969-5BDB-4F6C-BD98-D1A46127D493}" name="DirectGHGEmission" totalsRowFunction="sum" dataDxfId="3" totalsRowDxfId="2"/>
    <tableColumn id="4" xr3:uid="{EE12F710-B490-4A8A-9B7A-73E5DB6BACAB}" name="Total Number" totalsRowFunction="sum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5"/>
  <sheetViews>
    <sheetView topLeftCell="A384" workbookViewId="0">
      <selection activeCell="K19" sqref="K19"/>
    </sheetView>
  </sheetViews>
  <sheetFormatPr defaultRowHeight="14.4"/>
  <cols>
    <col min="1" max="1" width="13.33203125" customWidth="1"/>
    <col min="2" max="2" width="23.109375" bestFit="1" customWidth="1"/>
    <col min="3" max="3" width="12.33203125" customWidth="1"/>
    <col min="4" max="4" width="10.21875" customWidth="1"/>
    <col min="5" max="5" width="12.21875" customWidth="1"/>
    <col min="6" max="6" width="18.77734375" customWidth="1"/>
    <col min="7" max="7" width="20.33203125" customWidth="1"/>
    <col min="8" max="8" width="6.5546875" style="4" customWidth="1"/>
    <col min="9" max="9" width="9.77734375" style="2" customWidth="1"/>
    <col min="10" max="10" width="27.5546875" bestFit="1" customWidth="1"/>
    <col min="11" max="11" width="22.44140625" customWidth="1"/>
    <col min="12" max="12" width="92.33203125" bestFit="1" customWidth="1"/>
  </cols>
  <sheetData>
    <row r="1" spans="1:20" s="8" customFormat="1">
      <c r="A1" s="8" t="s">
        <v>0</v>
      </c>
      <c r="B1" s="8" t="s">
        <v>1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 t="s">
        <v>18</v>
      </c>
      <c r="I1" s="10" t="s">
        <v>30</v>
      </c>
      <c r="J1" s="8" t="s">
        <v>19</v>
      </c>
    </row>
    <row r="2" spans="1:20">
      <c r="A2" s="1">
        <v>1</v>
      </c>
      <c r="B2" t="s">
        <v>2</v>
      </c>
      <c r="C2" s="1">
        <v>7300905</v>
      </c>
      <c r="D2" s="1">
        <v>3818749</v>
      </c>
      <c r="E2" s="1">
        <v>423611</v>
      </c>
      <c r="F2" s="1"/>
      <c r="G2" s="1"/>
      <c r="H2" s="5">
        <v>5.8021709322929382E-2</v>
      </c>
      <c r="I2" s="3">
        <v>15.803508758544922</v>
      </c>
      <c r="J2" s="11" t="s">
        <v>32</v>
      </c>
    </row>
    <row r="3" spans="1:20">
      <c r="A3" s="1">
        <v>2</v>
      </c>
      <c r="B3" t="s">
        <v>3</v>
      </c>
      <c r="C3" s="1">
        <v>2629724</v>
      </c>
      <c r="D3" s="1">
        <v>6779579</v>
      </c>
      <c r="E3" s="1">
        <v>437120</v>
      </c>
      <c r="F3" s="1"/>
      <c r="G3" s="1"/>
      <c r="H3" s="5">
        <v>0.16622276604175568</v>
      </c>
      <c r="I3" s="3">
        <v>14.782389640808105</v>
      </c>
      <c r="J3" s="11" t="s">
        <v>32</v>
      </c>
      <c r="K3" s="6" t="s">
        <v>20</v>
      </c>
      <c r="L3" s="6" t="s">
        <v>21</v>
      </c>
    </row>
    <row r="4" spans="1:20">
      <c r="A4" s="1">
        <v>3</v>
      </c>
      <c r="B4" t="s">
        <v>2</v>
      </c>
      <c r="C4" s="1">
        <v>8100075</v>
      </c>
      <c r="D4" s="1">
        <v>2677203</v>
      </c>
      <c r="E4" s="1">
        <v>643675</v>
      </c>
      <c r="F4" s="1"/>
      <c r="G4" s="1"/>
      <c r="H4" s="5">
        <v>7.9465314745903015E-2</v>
      </c>
      <c r="I4" s="3">
        <v>15.907383918762207</v>
      </c>
      <c r="K4" t="s">
        <v>0</v>
      </c>
      <c r="L4" s="7" t="s">
        <v>22</v>
      </c>
    </row>
    <row r="5" spans="1:20">
      <c r="A5" s="1">
        <v>4</v>
      </c>
      <c r="B5" t="s">
        <v>4</v>
      </c>
      <c r="C5" s="1">
        <v>17867271</v>
      </c>
      <c r="D5" s="1">
        <v>2055479</v>
      </c>
      <c r="E5" s="1">
        <v>1031392</v>
      </c>
      <c r="F5" s="1">
        <v>17913</v>
      </c>
      <c r="G5" s="1">
        <v>58975</v>
      </c>
      <c r="H5" s="5">
        <v>5.7725213468074799E-2</v>
      </c>
      <c r="I5" s="3">
        <v>16.698480606079102</v>
      </c>
      <c r="J5" s="11" t="s">
        <v>33</v>
      </c>
      <c r="K5" t="s">
        <v>1</v>
      </c>
      <c r="L5" s="7" t="s">
        <v>23</v>
      </c>
    </row>
    <row r="6" spans="1:20">
      <c r="A6" s="1">
        <v>5</v>
      </c>
      <c r="B6" t="s">
        <v>5</v>
      </c>
      <c r="C6" s="1">
        <v>1626314</v>
      </c>
      <c r="D6" s="1">
        <v>1268449</v>
      </c>
      <c r="E6" s="1">
        <v>270360</v>
      </c>
      <c r="F6" s="1"/>
      <c r="G6" s="1"/>
      <c r="H6" s="5">
        <v>0.16624096035957336</v>
      </c>
      <c r="I6" s="3">
        <v>14.301826477050781</v>
      </c>
      <c r="J6" s="11" t="s">
        <v>32</v>
      </c>
      <c r="K6" t="s">
        <v>13</v>
      </c>
      <c r="L6" s="7" t="s">
        <v>24</v>
      </c>
    </row>
    <row r="7" spans="1:20">
      <c r="A7" s="1">
        <v>6</v>
      </c>
      <c r="B7" t="s">
        <v>6</v>
      </c>
      <c r="C7" s="1">
        <v>568871</v>
      </c>
      <c r="D7" s="1">
        <v>165436</v>
      </c>
      <c r="E7" s="1">
        <v>-153524</v>
      </c>
      <c r="F7" s="1"/>
      <c r="G7" s="1"/>
      <c r="H7" s="5">
        <v>-0.26987490057945251</v>
      </c>
      <c r="I7" s="3">
        <v>13.251408576965332</v>
      </c>
      <c r="K7" t="s">
        <v>14</v>
      </c>
      <c r="L7" s="7" t="s">
        <v>25</v>
      </c>
    </row>
    <row r="8" spans="1:20">
      <c r="A8" s="1">
        <v>7</v>
      </c>
      <c r="B8" t="s">
        <v>4</v>
      </c>
      <c r="C8" s="1">
        <v>12217408</v>
      </c>
      <c r="D8" s="1">
        <v>1448562</v>
      </c>
      <c r="E8" s="1">
        <v>414979</v>
      </c>
      <c r="F8" s="1"/>
      <c r="G8" s="1"/>
      <c r="H8" s="5">
        <v>3.3966206014156342E-2</v>
      </c>
      <c r="I8" s="3">
        <v>16.31837272644043</v>
      </c>
      <c r="J8" s="11" t="s">
        <v>32</v>
      </c>
      <c r="K8" t="s">
        <v>15</v>
      </c>
      <c r="L8" s="7" t="s">
        <v>29</v>
      </c>
    </row>
    <row r="9" spans="1:20">
      <c r="A9" s="1">
        <v>8</v>
      </c>
      <c r="B9" t="s">
        <v>4</v>
      </c>
      <c r="C9" s="1">
        <v>6227742</v>
      </c>
      <c r="D9" s="1">
        <v>995854</v>
      </c>
      <c r="E9" s="1">
        <v>35985</v>
      </c>
      <c r="F9" s="1"/>
      <c r="G9" s="1"/>
      <c r="H9" s="5">
        <v>5.7781776413321495E-3</v>
      </c>
      <c r="I9" s="3">
        <v>15.644524574279785</v>
      </c>
      <c r="J9" s="11" t="s">
        <v>32</v>
      </c>
      <c r="K9" t="s">
        <v>16</v>
      </c>
      <c r="L9" s="7" t="s">
        <v>26</v>
      </c>
    </row>
    <row r="10" spans="1:20">
      <c r="A10" s="1">
        <v>9</v>
      </c>
      <c r="B10" t="s">
        <v>4</v>
      </c>
      <c r="C10" s="1">
        <v>13152871</v>
      </c>
      <c r="D10" s="1">
        <v>1125151</v>
      </c>
      <c r="E10" s="1">
        <v>315571</v>
      </c>
      <c r="F10" s="1"/>
      <c r="G10" s="1"/>
      <c r="H10" s="5">
        <v>2.399255707859993E-2</v>
      </c>
      <c r="I10" s="3">
        <v>16.39215087890625</v>
      </c>
      <c r="J10" s="11" t="s">
        <v>32</v>
      </c>
      <c r="K10" t="s">
        <v>17</v>
      </c>
      <c r="L10" s="7" t="s">
        <v>27</v>
      </c>
    </row>
    <row r="11" spans="1:20">
      <c r="A11" s="1">
        <v>10</v>
      </c>
      <c r="B11" t="s">
        <v>6</v>
      </c>
      <c r="C11" s="1">
        <v>1328307</v>
      </c>
      <c r="D11" s="1">
        <v>1079874</v>
      </c>
      <c r="E11" s="1">
        <v>189682</v>
      </c>
      <c r="F11" s="1"/>
      <c r="G11" s="1"/>
      <c r="H11" s="5">
        <v>0.14279982447624207</v>
      </c>
      <c r="I11" s="3">
        <v>14.09941577911377</v>
      </c>
      <c r="J11" s="11" t="s">
        <v>32</v>
      </c>
      <c r="K11" t="s">
        <v>18</v>
      </c>
      <c r="L11" s="7" t="s">
        <v>28</v>
      </c>
    </row>
    <row r="12" spans="1:20">
      <c r="A12" s="1">
        <v>11</v>
      </c>
      <c r="B12" t="s">
        <v>7</v>
      </c>
      <c r="C12" s="1">
        <v>10648561</v>
      </c>
      <c r="D12" s="1">
        <v>3776403</v>
      </c>
      <c r="E12" s="1">
        <v>279597</v>
      </c>
      <c r="F12" s="1"/>
      <c r="G12" s="1"/>
      <c r="H12" s="5">
        <v>2.6256786659359932E-2</v>
      </c>
      <c r="I12" s="3">
        <v>16.180934906005859</v>
      </c>
      <c r="K12" s="11" t="s">
        <v>30</v>
      </c>
      <c r="L12" s="7" t="s">
        <v>31</v>
      </c>
    </row>
    <row r="13" spans="1:20">
      <c r="A13" s="1">
        <v>12</v>
      </c>
      <c r="B13" t="s">
        <v>6</v>
      </c>
      <c r="C13" s="1">
        <v>56563000</v>
      </c>
      <c r="D13" s="1">
        <v>190884000</v>
      </c>
      <c r="E13" s="1">
        <v>2290000</v>
      </c>
      <c r="F13" s="1">
        <v>92194</v>
      </c>
      <c r="G13" s="1">
        <v>188912</v>
      </c>
      <c r="H13" s="5">
        <v>4.048582911491394E-2</v>
      </c>
      <c r="I13" s="3">
        <v>17.850866317749023</v>
      </c>
      <c r="J13" s="11" t="s">
        <v>32</v>
      </c>
      <c r="K13" t="s">
        <v>19</v>
      </c>
      <c r="L13" s="7" t="s">
        <v>35</v>
      </c>
    </row>
    <row r="14" spans="1:20">
      <c r="A14" s="1">
        <v>13</v>
      </c>
      <c r="B14" t="s">
        <v>8</v>
      </c>
      <c r="C14" s="1">
        <v>357033000</v>
      </c>
      <c r="D14" s="1">
        <v>27519000</v>
      </c>
      <c r="E14" s="1">
        <v>3727000</v>
      </c>
      <c r="F14" s="1"/>
      <c r="G14" s="1"/>
      <c r="H14" s="5">
        <v>1.0438811033964157E-2</v>
      </c>
      <c r="I14" s="3">
        <v>19.693338394165039</v>
      </c>
      <c r="J14" s="11" t="s">
        <v>32</v>
      </c>
    </row>
    <row r="15" spans="1:20">
      <c r="A15" s="1">
        <v>14</v>
      </c>
      <c r="B15" t="s">
        <v>9</v>
      </c>
      <c r="C15" s="1">
        <v>28091847</v>
      </c>
      <c r="D15" s="1">
        <v>15094562</v>
      </c>
      <c r="E15" s="1">
        <v>1449853</v>
      </c>
      <c r="F15" s="1"/>
      <c r="G15" s="1"/>
      <c r="H15" s="5">
        <v>5.1611166447401047E-2</v>
      </c>
      <c r="I15" s="3">
        <v>17.150989532470703</v>
      </c>
      <c r="J15" s="1" t="s">
        <v>32</v>
      </c>
      <c r="K15" s="1"/>
    </row>
    <row r="16" spans="1:20">
      <c r="A16" s="1">
        <v>15</v>
      </c>
      <c r="B16" t="s">
        <v>7</v>
      </c>
      <c r="C16" s="1">
        <v>25494000</v>
      </c>
      <c r="D16" s="1">
        <v>7138100</v>
      </c>
      <c r="E16" s="1">
        <v>432300</v>
      </c>
      <c r="F16" s="1">
        <v>1947</v>
      </c>
      <c r="G16" s="1">
        <v>43455</v>
      </c>
      <c r="H16" s="5">
        <v>1.6956930980086327E-2</v>
      </c>
      <c r="I16" s="3">
        <v>17.053953170776367</v>
      </c>
      <c r="J16" s="1" t="s">
        <v>32</v>
      </c>
      <c r="K16" s="9"/>
      <c r="L16" s="8"/>
      <c r="M16" s="8"/>
      <c r="N16" s="8"/>
      <c r="O16" s="8"/>
      <c r="P16" s="8"/>
      <c r="Q16" s="8"/>
      <c r="R16" s="9"/>
      <c r="S16" s="10"/>
      <c r="T16" s="8"/>
    </row>
    <row r="17" spans="1:20">
      <c r="A17" s="1">
        <v>16</v>
      </c>
      <c r="B17" t="s">
        <v>10</v>
      </c>
      <c r="C17" s="1">
        <v>61180000</v>
      </c>
      <c r="D17" s="1">
        <v>25923000</v>
      </c>
      <c r="E17" s="1">
        <v>1659000</v>
      </c>
      <c r="F17" s="1">
        <v>812564</v>
      </c>
      <c r="G17" s="1">
        <v>885535</v>
      </c>
      <c r="H17" s="5">
        <v>2.7116704732179642E-2</v>
      </c>
      <c r="I17" s="3">
        <v>17.929330825805664</v>
      </c>
      <c r="J17" s="1"/>
      <c r="K17" s="5"/>
      <c r="L17" s="11"/>
      <c r="M17" s="1"/>
      <c r="N17" s="1"/>
      <c r="O17" s="1"/>
      <c r="P17" s="1"/>
      <c r="Q17" s="1"/>
      <c r="R17" s="5"/>
      <c r="S17" s="3"/>
      <c r="T17" s="11"/>
    </row>
    <row r="18" spans="1:20">
      <c r="A18" s="1">
        <v>17</v>
      </c>
      <c r="B18" t="s">
        <v>8</v>
      </c>
      <c r="C18" s="1">
        <v>30253000</v>
      </c>
      <c r="D18" s="1">
        <v>7887000</v>
      </c>
      <c r="E18" s="1">
        <v>420000</v>
      </c>
      <c r="F18" s="1"/>
      <c r="G18" s="1"/>
      <c r="H18" s="5">
        <v>1.3882921077311039E-2</v>
      </c>
      <c r="I18" s="3">
        <v>17.225105285644531</v>
      </c>
      <c r="J18" s="1" t="s">
        <v>32</v>
      </c>
      <c r="K18" s="5"/>
      <c r="L18" s="11"/>
      <c r="M18" s="1"/>
      <c r="N18" s="1"/>
      <c r="O18" s="1"/>
      <c r="P18" s="1"/>
      <c r="Q18" s="1"/>
      <c r="R18" s="5"/>
      <c r="S18" s="3"/>
      <c r="T18" s="11"/>
    </row>
    <row r="19" spans="1:20">
      <c r="A19" s="1">
        <v>18</v>
      </c>
      <c r="B19" t="s">
        <v>7</v>
      </c>
      <c r="C19" s="1">
        <v>26031000</v>
      </c>
      <c r="D19" s="1">
        <v>9241000</v>
      </c>
      <c r="E19" s="1">
        <v>568000</v>
      </c>
      <c r="F19" s="1"/>
      <c r="G19" s="1"/>
      <c r="H19" s="5">
        <v>2.1820137277245522E-2</v>
      </c>
      <c r="I19" s="3">
        <v>17.074798583984375</v>
      </c>
      <c r="J19" s="1" t="s">
        <v>32</v>
      </c>
      <c r="K19" s="5"/>
      <c r="L19" s="11"/>
      <c r="M19" s="1"/>
      <c r="N19" s="1"/>
      <c r="O19" s="1"/>
      <c r="P19" s="1"/>
      <c r="Q19" s="1"/>
      <c r="R19" s="5"/>
      <c r="S19" s="3"/>
    </row>
    <row r="20" spans="1:20">
      <c r="A20" s="1">
        <v>19</v>
      </c>
      <c r="B20" t="s">
        <v>6</v>
      </c>
      <c r="C20" s="1">
        <v>3203439</v>
      </c>
      <c r="D20" s="1">
        <v>1838713</v>
      </c>
      <c r="E20" s="1">
        <v>352409</v>
      </c>
      <c r="F20" s="1"/>
      <c r="G20" s="1"/>
      <c r="H20" s="5">
        <v>0.11000958830118179</v>
      </c>
      <c r="I20" s="3">
        <v>14.979735374450684</v>
      </c>
      <c r="J20" s="1" t="s">
        <v>33</v>
      </c>
      <c r="K20" s="5"/>
      <c r="L20" s="11"/>
      <c r="M20" s="1"/>
      <c r="N20" s="1"/>
      <c r="O20" s="1"/>
      <c r="P20" s="1"/>
      <c r="Q20" s="1"/>
      <c r="R20" s="5"/>
      <c r="S20" s="3"/>
      <c r="T20" s="11"/>
    </row>
    <row r="21" spans="1:20">
      <c r="A21" s="1">
        <v>20</v>
      </c>
      <c r="B21" t="s">
        <v>5</v>
      </c>
      <c r="C21" s="1">
        <v>6581018</v>
      </c>
      <c r="D21" s="1">
        <v>2931188</v>
      </c>
      <c r="E21" s="1">
        <v>304887</v>
      </c>
      <c r="F21" s="1"/>
      <c r="G21" s="1"/>
      <c r="H21" s="5">
        <v>4.6328242868185043E-2</v>
      </c>
      <c r="I21" s="3">
        <v>15.699700355529785</v>
      </c>
      <c r="J21" s="1" t="s">
        <v>33</v>
      </c>
      <c r="K21" s="5"/>
      <c r="L21" s="11"/>
      <c r="M21" s="1"/>
      <c r="N21" s="1"/>
      <c r="O21" s="1"/>
      <c r="P21" s="1"/>
      <c r="Q21" s="1"/>
      <c r="R21" s="5"/>
      <c r="S21" s="3"/>
      <c r="T21" s="11"/>
    </row>
    <row r="22" spans="1:20">
      <c r="A22" s="1">
        <v>21</v>
      </c>
      <c r="B22" t="s">
        <v>7</v>
      </c>
      <c r="C22" s="1">
        <v>18531692</v>
      </c>
      <c r="D22" s="1">
        <v>32882723</v>
      </c>
      <c r="E22" s="1">
        <v>4111892</v>
      </c>
      <c r="F22" s="1">
        <v>27203</v>
      </c>
      <c r="G22" s="1">
        <v>263050</v>
      </c>
      <c r="H22" s="5">
        <v>0.22188432514667511</v>
      </c>
      <c r="I22" s="3">
        <v>16.734992980957031</v>
      </c>
      <c r="J22" s="1" t="s">
        <v>32</v>
      </c>
      <c r="K22" s="5"/>
      <c r="L22" s="11"/>
      <c r="M22" s="1"/>
      <c r="N22" s="1"/>
      <c r="O22" s="1"/>
      <c r="P22" s="1"/>
      <c r="Q22" s="1"/>
      <c r="R22" s="5"/>
      <c r="S22" s="3"/>
    </row>
    <row r="23" spans="1:20">
      <c r="A23" s="1">
        <v>22</v>
      </c>
      <c r="B23" t="s">
        <v>6</v>
      </c>
      <c r="C23" s="1">
        <v>26684400</v>
      </c>
      <c r="D23" s="1">
        <v>7683900</v>
      </c>
      <c r="E23" s="1">
        <v>305900</v>
      </c>
      <c r="F23" s="1"/>
      <c r="G23" s="1"/>
      <c r="H23" s="5">
        <v>1.146362628787756E-2</v>
      </c>
      <c r="I23" s="3">
        <v>17.099590301513672</v>
      </c>
      <c r="J23" s="1" t="s">
        <v>33</v>
      </c>
      <c r="K23" s="5"/>
      <c r="L23" s="11"/>
      <c r="M23" s="1"/>
      <c r="N23" s="1"/>
      <c r="O23" s="1"/>
      <c r="P23" s="1"/>
      <c r="Q23" s="1"/>
      <c r="R23" s="5"/>
      <c r="S23" s="3"/>
      <c r="T23" s="11"/>
    </row>
    <row r="24" spans="1:20">
      <c r="A24" s="1">
        <v>23</v>
      </c>
      <c r="B24" t="s">
        <v>8</v>
      </c>
      <c r="C24" s="1">
        <v>228014300</v>
      </c>
      <c r="D24" s="1">
        <v>12492500</v>
      </c>
      <c r="E24" s="1">
        <v>1316500</v>
      </c>
      <c r="F24" s="1">
        <v>5231.3100000000004</v>
      </c>
      <c r="G24" s="1">
        <v>42005.96</v>
      </c>
      <c r="H24" s="5">
        <v>5.7737608440220356E-3</v>
      </c>
      <c r="I24" s="3">
        <v>19.244918823242188</v>
      </c>
      <c r="J24" s="1"/>
      <c r="K24" s="5"/>
      <c r="L24" s="11"/>
      <c r="M24" s="1"/>
      <c r="N24" s="1"/>
      <c r="O24" s="1"/>
      <c r="P24" s="1"/>
      <c r="Q24" s="1"/>
      <c r="R24" s="5"/>
      <c r="S24" s="3"/>
      <c r="T24" s="11"/>
    </row>
    <row r="25" spans="1:20">
      <c r="A25" s="1">
        <v>24</v>
      </c>
      <c r="B25" t="s">
        <v>6</v>
      </c>
      <c r="C25" s="1">
        <v>65083100</v>
      </c>
      <c r="D25" s="1">
        <v>84978400</v>
      </c>
      <c r="E25" s="1">
        <v>2469800</v>
      </c>
      <c r="F25" s="1"/>
      <c r="G25" s="1"/>
      <c r="H25" s="5">
        <v>3.7948407232761383E-2</v>
      </c>
      <c r="I25" s="3">
        <v>17.991174697875977</v>
      </c>
      <c r="J25" s="1" t="s">
        <v>33</v>
      </c>
      <c r="K25" s="5"/>
      <c r="L25" s="11"/>
      <c r="M25" s="1"/>
      <c r="N25" s="1"/>
      <c r="O25" s="1"/>
      <c r="P25" s="1"/>
      <c r="Q25" s="1"/>
      <c r="R25" s="5"/>
      <c r="S25" s="3"/>
      <c r="T25" s="11"/>
    </row>
    <row r="26" spans="1:20">
      <c r="A26" s="1">
        <v>25</v>
      </c>
      <c r="B26" t="s">
        <v>3</v>
      </c>
      <c r="C26" s="1">
        <v>8315033</v>
      </c>
      <c r="D26" s="1">
        <v>9567679</v>
      </c>
      <c r="E26" s="1">
        <v>457677</v>
      </c>
      <c r="F26" s="1"/>
      <c r="G26" s="1"/>
      <c r="H26" s="5">
        <v>5.5042114108800888E-2</v>
      </c>
      <c r="I26" s="3">
        <v>15.933575630187988</v>
      </c>
      <c r="J26" s="1" t="s">
        <v>33</v>
      </c>
      <c r="K26" s="5"/>
      <c r="L26" s="11"/>
      <c r="M26" s="1"/>
      <c r="N26" s="1"/>
      <c r="O26" s="1"/>
      <c r="P26" s="1"/>
      <c r="Q26" s="1"/>
      <c r="R26" s="5"/>
      <c r="S26" s="3"/>
      <c r="T26" s="11"/>
    </row>
    <row r="27" spans="1:20">
      <c r="A27" s="1">
        <v>26</v>
      </c>
      <c r="B27" t="s">
        <v>8</v>
      </c>
      <c r="C27" s="1">
        <v>783962000</v>
      </c>
      <c r="D27" s="1">
        <v>59001000</v>
      </c>
      <c r="E27" s="1">
        <v>4318000</v>
      </c>
      <c r="F27" s="1">
        <v>12920</v>
      </c>
      <c r="G27" s="1">
        <v>61693</v>
      </c>
      <c r="H27" s="5">
        <v>5.5079199373722076E-3</v>
      </c>
      <c r="I27" s="3">
        <v>20.47987174987793</v>
      </c>
      <c r="J27" s="1" t="s">
        <v>33</v>
      </c>
      <c r="K27" s="5"/>
      <c r="L27" s="11"/>
      <c r="M27" s="1"/>
      <c r="N27" s="1"/>
      <c r="O27" s="1"/>
      <c r="P27" s="1"/>
      <c r="Q27" s="1"/>
      <c r="R27" s="5"/>
      <c r="S27" s="3"/>
    </row>
    <row r="28" spans="1:20">
      <c r="A28" s="1">
        <v>27</v>
      </c>
      <c r="B28" t="s">
        <v>6</v>
      </c>
      <c r="C28" s="1">
        <v>20197000</v>
      </c>
      <c r="D28" s="1">
        <v>40607000</v>
      </c>
      <c r="E28" s="1">
        <v>562000</v>
      </c>
      <c r="F28" s="1"/>
      <c r="G28" s="1"/>
      <c r="H28" s="5">
        <v>2.7825914323329926E-2</v>
      </c>
      <c r="I28" s="3">
        <v>16.821044921875</v>
      </c>
      <c r="J28" s="1" t="s">
        <v>32</v>
      </c>
      <c r="K28" s="5"/>
      <c r="M28" s="1"/>
      <c r="N28" s="1"/>
      <c r="O28" s="1"/>
      <c r="P28" s="1"/>
      <c r="Q28" s="1"/>
      <c r="R28" s="5"/>
      <c r="S28" s="3"/>
      <c r="T28" s="11"/>
    </row>
    <row r="29" spans="1:20">
      <c r="A29" s="1">
        <v>28</v>
      </c>
      <c r="B29" t="s">
        <v>6</v>
      </c>
      <c r="C29" s="1">
        <v>14244900</v>
      </c>
      <c r="D29" s="1">
        <v>9437200</v>
      </c>
      <c r="E29" s="1">
        <v>732100</v>
      </c>
      <c r="F29" s="1"/>
      <c r="G29" s="1"/>
      <c r="H29" s="5">
        <v>5.1393833011388779E-2</v>
      </c>
      <c r="I29" s="3">
        <v>16.471908569335938</v>
      </c>
      <c r="J29" s="1" t="s">
        <v>33</v>
      </c>
      <c r="K29" s="5"/>
      <c r="M29" s="1"/>
      <c r="N29" s="1"/>
      <c r="O29" s="1"/>
      <c r="P29" s="1"/>
      <c r="Q29" s="1"/>
      <c r="R29" s="5"/>
      <c r="S29" s="3"/>
      <c r="T29" s="11"/>
    </row>
    <row r="30" spans="1:20">
      <c r="A30" s="1">
        <v>29</v>
      </c>
      <c r="B30" t="s">
        <v>2</v>
      </c>
      <c r="C30" s="1">
        <v>37317000</v>
      </c>
      <c r="D30" s="1">
        <v>14599000</v>
      </c>
      <c r="E30" s="1">
        <v>-3961000</v>
      </c>
      <c r="F30" s="1">
        <v>5500000</v>
      </c>
      <c r="G30" s="1">
        <v>4900000</v>
      </c>
      <c r="H30" s="5">
        <v>-0.10614465177059174</v>
      </c>
      <c r="I30" s="3">
        <v>17.434959411621094</v>
      </c>
      <c r="J30" s="1" t="s">
        <v>32</v>
      </c>
      <c r="K30" s="5"/>
      <c r="M30" s="1"/>
      <c r="N30" s="1"/>
      <c r="O30" s="1"/>
      <c r="P30" s="1"/>
      <c r="Q30" s="1"/>
      <c r="R30" s="5"/>
      <c r="S30" s="3"/>
      <c r="T30" s="11"/>
    </row>
    <row r="31" spans="1:20">
      <c r="A31" s="1">
        <v>30</v>
      </c>
      <c r="B31" t="s">
        <v>3</v>
      </c>
      <c r="C31" s="1">
        <v>4582600</v>
      </c>
      <c r="D31" s="1">
        <v>6933500</v>
      </c>
      <c r="E31" s="1">
        <v>375000</v>
      </c>
      <c r="F31" s="1"/>
      <c r="G31" s="1"/>
      <c r="H31" s="5">
        <v>8.1831276416778564E-2</v>
      </c>
      <c r="I31" s="3">
        <v>15.337777137756348</v>
      </c>
      <c r="J31" s="1"/>
      <c r="K31" s="5"/>
      <c r="M31" s="1"/>
      <c r="N31" s="1"/>
      <c r="O31" s="1"/>
      <c r="P31" s="1"/>
      <c r="Q31" s="1"/>
      <c r="R31" s="5"/>
      <c r="S31" s="3"/>
      <c r="T31" s="11"/>
    </row>
    <row r="32" spans="1:20">
      <c r="A32" s="1">
        <v>31</v>
      </c>
      <c r="B32" t="s">
        <v>9</v>
      </c>
      <c r="C32" s="1">
        <v>13586610</v>
      </c>
      <c r="D32" s="1">
        <v>8830669</v>
      </c>
      <c r="E32" s="1">
        <v>186678</v>
      </c>
      <c r="F32" s="1"/>
      <c r="G32" s="1"/>
      <c r="H32" s="5">
        <v>1.3739851303398609E-2</v>
      </c>
      <c r="I32" s="3">
        <v>16.424594879150391</v>
      </c>
      <c r="J32" s="1" t="s">
        <v>32</v>
      </c>
      <c r="K32" s="5"/>
      <c r="L32" s="11"/>
      <c r="M32" s="1"/>
      <c r="N32" s="1"/>
      <c r="O32" s="1"/>
      <c r="P32" s="1"/>
      <c r="Q32" s="1"/>
      <c r="R32" s="5"/>
      <c r="S32" s="3"/>
    </row>
    <row r="33" spans="1:20">
      <c r="A33" s="1">
        <v>32</v>
      </c>
      <c r="B33" t="s">
        <v>3</v>
      </c>
      <c r="C33" s="1">
        <v>15701600</v>
      </c>
      <c r="D33" s="1">
        <v>20719200</v>
      </c>
      <c r="E33" s="1">
        <v>896200</v>
      </c>
      <c r="F33" s="1"/>
      <c r="G33" s="1"/>
      <c r="H33" s="5">
        <v>5.7076986879110336E-2</v>
      </c>
      <c r="I33" s="3">
        <v>16.569272994995117</v>
      </c>
      <c r="J33" s="11" t="s">
        <v>33</v>
      </c>
      <c r="K33" s="5"/>
      <c r="M33" s="1"/>
      <c r="N33" s="1"/>
      <c r="O33" s="1"/>
      <c r="P33" s="1"/>
      <c r="Q33" s="1"/>
      <c r="R33" s="5"/>
      <c r="S33" s="3"/>
      <c r="T33" s="11"/>
    </row>
    <row r="34" spans="1:20">
      <c r="A34" s="1">
        <v>33</v>
      </c>
      <c r="B34" t="s">
        <v>5</v>
      </c>
      <c r="C34" s="1">
        <v>41181000</v>
      </c>
      <c r="D34" s="1">
        <v>47248000</v>
      </c>
      <c r="E34" s="1">
        <v>5302000</v>
      </c>
      <c r="F34" s="1">
        <v>229149</v>
      </c>
      <c r="G34" s="1">
        <v>777186</v>
      </c>
      <c r="H34" s="5">
        <v>0.12874870002269745</v>
      </c>
      <c r="I34" s="3">
        <v>17.533487319946289</v>
      </c>
      <c r="J34" s="11" t="s">
        <v>32</v>
      </c>
      <c r="K34" s="5"/>
      <c r="M34" s="1"/>
      <c r="N34" s="1"/>
      <c r="O34" s="1"/>
      <c r="P34" s="1"/>
      <c r="Q34" s="1"/>
      <c r="R34" s="5"/>
      <c r="S34" s="3"/>
      <c r="T34" s="11"/>
    </row>
    <row r="35" spans="1:20">
      <c r="A35" s="1">
        <v>34</v>
      </c>
      <c r="B35" t="s">
        <v>6</v>
      </c>
      <c r="C35" s="1">
        <v>33656200</v>
      </c>
      <c r="D35" s="1">
        <v>146849686</v>
      </c>
      <c r="E35" s="1">
        <v>1427929</v>
      </c>
      <c r="F35" s="1">
        <v>32942</v>
      </c>
      <c r="G35" s="1">
        <v>85011</v>
      </c>
      <c r="H35" s="5">
        <v>4.2426921427249908E-2</v>
      </c>
      <c r="I35" s="3">
        <v>17.331707000732422</v>
      </c>
      <c r="J35" s="11" t="s">
        <v>33</v>
      </c>
      <c r="K35" s="5"/>
      <c r="M35" s="1"/>
      <c r="N35" s="1"/>
      <c r="O35" s="1"/>
      <c r="P35" s="1"/>
      <c r="Q35" s="1"/>
      <c r="R35" s="5"/>
      <c r="S35" s="3"/>
      <c r="T35" s="11"/>
    </row>
    <row r="36" spans="1:20">
      <c r="A36" s="1">
        <v>35</v>
      </c>
      <c r="B36" t="s">
        <v>3</v>
      </c>
      <c r="C36" s="1">
        <v>4414840</v>
      </c>
      <c r="D36" s="1">
        <v>3018665</v>
      </c>
      <c r="E36" s="1">
        <v>510814</v>
      </c>
      <c r="F36" s="1"/>
      <c r="G36" s="1"/>
      <c r="H36" s="5">
        <v>0.11570385098457336</v>
      </c>
      <c r="I36" s="3">
        <v>15.300481796264648</v>
      </c>
      <c r="J36" s="11" t="s">
        <v>32</v>
      </c>
      <c r="K36" s="5"/>
      <c r="M36" s="1"/>
      <c r="N36" s="1"/>
      <c r="O36" s="1"/>
      <c r="P36" s="1"/>
      <c r="Q36" s="1"/>
      <c r="R36" s="5"/>
      <c r="S36" s="3"/>
      <c r="T36" s="11"/>
    </row>
    <row r="37" spans="1:20">
      <c r="A37" s="1">
        <v>36</v>
      </c>
      <c r="B37" t="s">
        <v>8</v>
      </c>
      <c r="C37" s="1">
        <v>13433000</v>
      </c>
      <c r="D37" s="1">
        <v>3705000</v>
      </c>
      <c r="E37" s="1">
        <v>108000</v>
      </c>
      <c r="F37" s="1"/>
      <c r="G37" s="1"/>
      <c r="H37" s="5">
        <v>8.039901964366436E-3</v>
      </c>
      <c r="I37" s="3">
        <v>16.413225173950195</v>
      </c>
      <c r="J37" s="11" t="s">
        <v>32</v>
      </c>
      <c r="K37" s="5"/>
      <c r="M37" s="1"/>
      <c r="N37" s="1"/>
      <c r="O37" s="1"/>
      <c r="P37" s="1"/>
      <c r="Q37" s="1"/>
      <c r="R37" s="5"/>
      <c r="S37" s="3"/>
      <c r="T37" s="11"/>
    </row>
    <row r="38" spans="1:20">
      <c r="A38" s="1">
        <v>37</v>
      </c>
      <c r="B38" t="s">
        <v>4</v>
      </c>
      <c r="C38" s="1">
        <v>12546063</v>
      </c>
      <c r="D38" s="1">
        <v>3611989</v>
      </c>
      <c r="E38" s="1">
        <v>126800</v>
      </c>
      <c r="F38" s="1">
        <v>9377</v>
      </c>
      <c r="G38" s="1">
        <v>1526837</v>
      </c>
      <c r="H38" s="5">
        <v>1.010675635188818E-2</v>
      </c>
      <c r="I38" s="3">
        <v>16.344917297363281</v>
      </c>
      <c r="J38" s="11" t="s">
        <v>32</v>
      </c>
      <c r="K38" s="5"/>
      <c r="M38" s="1"/>
      <c r="N38" s="1"/>
      <c r="O38" s="1"/>
      <c r="P38" s="1"/>
      <c r="Q38" s="1"/>
      <c r="R38" s="5"/>
      <c r="S38" s="3"/>
      <c r="T38" s="11"/>
    </row>
    <row r="39" spans="1:20">
      <c r="A39" s="1">
        <v>38</v>
      </c>
      <c r="B39" t="s">
        <v>11</v>
      </c>
      <c r="C39" s="1">
        <v>4681693</v>
      </c>
      <c r="D39" s="1">
        <v>1257345</v>
      </c>
      <c r="E39" s="1">
        <v>-431049</v>
      </c>
      <c r="F39" s="1"/>
      <c r="G39" s="1"/>
      <c r="H39" s="5">
        <v>-9.2071183025836945E-2</v>
      </c>
      <c r="I39" s="3">
        <v>15.359169960021973</v>
      </c>
      <c r="J39" s="11" t="s">
        <v>32</v>
      </c>
      <c r="K39" s="5"/>
      <c r="M39" s="1"/>
      <c r="N39" s="1"/>
      <c r="O39" s="1"/>
      <c r="P39" s="1"/>
      <c r="Q39" s="1"/>
      <c r="R39" s="5"/>
      <c r="S39" s="3"/>
    </row>
    <row r="40" spans="1:20">
      <c r="A40" s="1">
        <v>39</v>
      </c>
      <c r="B40" t="s">
        <v>8</v>
      </c>
      <c r="C40" s="1">
        <v>69369400</v>
      </c>
      <c r="D40" s="1">
        <v>3595200</v>
      </c>
      <c r="E40" s="1">
        <v>1534100</v>
      </c>
      <c r="F40" s="1"/>
      <c r="G40" s="1"/>
      <c r="H40" s="5">
        <v>2.2114938125014305E-2</v>
      </c>
      <c r="I40" s="3">
        <v>18.054956436157227</v>
      </c>
      <c r="K40" s="5"/>
      <c r="M40" s="1"/>
      <c r="N40" s="1"/>
      <c r="O40" s="1"/>
      <c r="P40" s="1"/>
      <c r="Q40" s="1"/>
      <c r="R40" s="5"/>
      <c r="S40" s="3"/>
      <c r="T40" s="11"/>
    </row>
    <row r="41" spans="1:20">
      <c r="A41" s="1">
        <v>40</v>
      </c>
      <c r="B41" t="s">
        <v>3</v>
      </c>
      <c r="C41" s="1">
        <v>11953557</v>
      </c>
      <c r="D41" s="1">
        <v>4466297</v>
      </c>
      <c r="E41" s="1">
        <v>241975</v>
      </c>
      <c r="F41" s="1"/>
      <c r="G41" s="1"/>
      <c r="H41" s="5">
        <v>2.0242929458618164E-2</v>
      </c>
      <c r="I41" s="3">
        <v>16.296539306640625</v>
      </c>
      <c r="J41" s="11" t="s">
        <v>33</v>
      </c>
      <c r="K41" s="5"/>
      <c r="M41" s="1"/>
      <c r="N41" s="1"/>
      <c r="O41" s="1"/>
      <c r="P41" s="1"/>
      <c r="Q41" s="1"/>
      <c r="R41" s="5"/>
      <c r="S41" s="3"/>
      <c r="T41" s="11"/>
    </row>
    <row r="42" spans="1:20">
      <c r="A42" s="1">
        <v>41</v>
      </c>
      <c r="B42" t="s">
        <v>10</v>
      </c>
      <c r="C42" s="1">
        <v>2159300</v>
      </c>
      <c r="D42" s="1">
        <v>2993800</v>
      </c>
      <c r="E42" s="1">
        <v>285300</v>
      </c>
      <c r="F42" s="1"/>
      <c r="G42" s="1"/>
      <c r="H42" s="5">
        <v>0.13212615251541138</v>
      </c>
      <c r="I42" s="3">
        <v>14.585294723510742</v>
      </c>
      <c r="J42" s="11" t="s">
        <v>32</v>
      </c>
      <c r="K42" s="5"/>
      <c r="M42" s="1"/>
      <c r="N42" s="1"/>
      <c r="O42" s="1"/>
      <c r="P42" s="1"/>
      <c r="Q42" s="1"/>
      <c r="R42" s="5"/>
      <c r="S42" s="3"/>
      <c r="T42" s="11"/>
    </row>
    <row r="43" spans="1:20">
      <c r="A43" s="1">
        <v>42</v>
      </c>
      <c r="B43" t="s">
        <v>7</v>
      </c>
      <c r="C43" s="1">
        <v>7636000</v>
      </c>
      <c r="D43" s="1">
        <v>11160000</v>
      </c>
      <c r="E43" s="1">
        <v>248000</v>
      </c>
      <c r="F43" s="1">
        <v>281108</v>
      </c>
      <c r="G43" s="1">
        <v>979311</v>
      </c>
      <c r="H43" s="5">
        <v>3.2477736473083496E-2</v>
      </c>
      <c r="I43" s="3">
        <v>15.848384857177734</v>
      </c>
      <c r="J43" s="11" t="s">
        <v>32</v>
      </c>
      <c r="K43" s="5"/>
      <c r="M43" s="1"/>
      <c r="N43" s="1"/>
      <c r="O43" s="1"/>
      <c r="P43" s="1"/>
      <c r="Q43" s="1"/>
      <c r="R43" s="5"/>
      <c r="S43" s="3"/>
      <c r="T43" s="11"/>
    </row>
    <row r="44" spans="1:20">
      <c r="A44" s="1">
        <v>43</v>
      </c>
      <c r="B44" t="s">
        <v>3</v>
      </c>
      <c r="C44" s="1">
        <v>4643900</v>
      </c>
      <c r="D44" s="1">
        <v>4491800</v>
      </c>
      <c r="E44" s="1">
        <v>460500</v>
      </c>
      <c r="F44" s="1">
        <v>1121.49</v>
      </c>
      <c r="G44" s="1">
        <v>47664</v>
      </c>
      <c r="H44" s="5">
        <v>9.916234016418457E-2</v>
      </c>
      <c r="I44" s="3">
        <v>15.351064682006836</v>
      </c>
      <c r="J44" s="11" t="s">
        <v>32</v>
      </c>
      <c r="K44" s="5"/>
      <c r="M44" s="1"/>
      <c r="N44" s="1"/>
      <c r="O44" s="1"/>
      <c r="P44" s="1"/>
      <c r="Q44" s="1"/>
      <c r="R44" s="5"/>
      <c r="S44" s="3"/>
      <c r="T44" s="11"/>
    </row>
    <row r="45" spans="1:20">
      <c r="A45" s="1">
        <v>44</v>
      </c>
      <c r="B45" t="s">
        <v>11</v>
      </c>
      <c r="C45" s="1">
        <v>25913000</v>
      </c>
      <c r="D45" s="1">
        <v>10518000</v>
      </c>
      <c r="E45" s="1">
        <v>-3304000</v>
      </c>
      <c r="F45" s="1">
        <v>5270000</v>
      </c>
      <c r="G45" s="1">
        <v>570000</v>
      </c>
      <c r="H45" s="5">
        <v>-0.12750357389450073</v>
      </c>
      <c r="I45" s="3">
        <v>17.070255279541016</v>
      </c>
      <c r="J45" s="11" t="s">
        <v>32</v>
      </c>
      <c r="K45" s="5"/>
      <c r="M45" s="1"/>
      <c r="N45" s="1"/>
      <c r="O45" s="1"/>
      <c r="P45" s="1"/>
      <c r="Q45" s="1"/>
      <c r="R45" s="5"/>
      <c r="S45" s="3"/>
      <c r="T45" s="11"/>
    </row>
    <row r="46" spans="1:20">
      <c r="A46" s="1">
        <v>45</v>
      </c>
      <c r="B46" t="s">
        <v>3</v>
      </c>
      <c r="C46" s="1">
        <v>8303199</v>
      </c>
      <c r="D46" s="1">
        <v>8584031</v>
      </c>
      <c r="E46" s="1">
        <v>463975</v>
      </c>
      <c r="F46" s="1"/>
      <c r="G46" s="1"/>
      <c r="H46" s="5">
        <v>5.5879063904285431E-2</v>
      </c>
      <c r="I46" s="3">
        <v>15.932151794433594</v>
      </c>
      <c r="K46" s="5"/>
      <c r="M46" s="1"/>
      <c r="N46" s="1"/>
      <c r="O46" s="1"/>
      <c r="P46" s="1"/>
      <c r="Q46" s="1"/>
      <c r="R46" s="5"/>
      <c r="S46" s="3"/>
    </row>
    <row r="47" spans="1:20">
      <c r="A47" s="1">
        <v>46</v>
      </c>
      <c r="B47" t="s">
        <v>8</v>
      </c>
      <c r="C47" s="1">
        <v>220177000</v>
      </c>
      <c r="D47" s="1">
        <v>11210000</v>
      </c>
      <c r="E47" s="1">
        <v>3172000</v>
      </c>
      <c r="F47" s="1"/>
      <c r="G47" s="1"/>
      <c r="H47" s="5">
        <v>1.4406590722501278E-2</v>
      </c>
      <c r="I47" s="3">
        <v>19.209941864013672</v>
      </c>
      <c r="J47" s="11" t="s">
        <v>32</v>
      </c>
      <c r="K47" s="5"/>
      <c r="M47" s="1"/>
      <c r="N47" s="1"/>
      <c r="O47" s="1"/>
      <c r="P47" s="1"/>
      <c r="Q47" s="1"/>
      <c r="R47" s="5"/>
      <c r="S47" s="3"/>
      <c r="T47" s="11"/>
    </row>
    <row r="48" spans="1:20">
      <c r="A48" s="1">
        <v>47</v>
      </c>
      <c r="B48" t="s">
        <v>2</v>
      </c>
      <c r="C48" s="1">
        <v>5777000</v>
      </c>
      <c r="D48" s="1">
        <v>5779000</v>
      </c>
      <c r="E48" s="1">
        <v>445200</v>
      </c>
      <c r="F48" s="1"/>
      <c r="G48" s="1"/>
      <c r="H48" s="5">
        <v>7.706422358751297E-2</v>
      </c>
      <c r="I48" s="3">
        <v>15.569395065307617</v>
      </c>
      <c r="J48" s="11" t="s">
        <v>32</v>
      </c>
      <c r="K48" s="5"/>
      <c r="M48" s="1"/>
      <c r="N48" s="1"/>
      <c r="O48" s="1"/>
      <c r="P48" s="1"/>
      <c r="Q48" s="1"/>
      <c r="R48" s="5"/>
      <c r="S48" s="3"/>
      <c r="T48" s="11"/>
    </row>
    <row r="49" spans="1:20">
      <c r="A49" s="1">
        <v>48</v>
      </c>
      <c r="B49" t="s">
        <v>7</v>
      </c>
      <c r="C49" s="1">
        <v>4364164</v>
      </c>
      <c r="D49" s="1">
        <v>2340049</v>
      </c>
      <c r="E49" s="1">
        <v>316132</v>
      </c>
      <c r="F49" s="1">
        <v>3</v>
      </c>
      <c r="G49" s="1">
        <v>106994</v>
      </c>
      <c r="H49" s="5">
        <v>7.2438158094882965E-2</v>
      </c>
      <c r="I49" s="3">
        <v>15.288937568664551</v>
      </c>
      <c r="J49" s="11" t="s">
        <v>32</v>
      </c>
      <c r="K49" s="5"/>
      <c r="M49" s="1"/>
      <c r="N49" s="1"/>
      <c r="O49" s="1"/>
      <c r="P49" s="1"/>
      <c r="Q49" s="1"/>
      <c r="R49" s="5"/>
      <c r="S49" s="3"/>
      <c r="T49" s="11"/>
    </row>
    <row r="50" spans="1:20">
      <c r="A50" s="1">
        <v>49</v>
      </c>
      <c r="B50" t="s">
        <v>5</v>
      </c>
      <c r="C50" s="1">
        <v>39786000</v>
      </c>
      <c r="D50" s="1">
        <v>60906000</v>
      </c>
      <c r="E50" s="1">
        <v>3431000</v>
      </c>
      <c r="F50" s="1">
        <v>12432000</v>
      </c>
      <c r="G50" s="1">
        <v>831000</v>
      </c>
      <c r="H50" s="5">
        <v>8.6236365139484406E-2</v>
      </c>
      <c r="I50" s="3">
        <v>17.499025344848633</v>
      </c>
      <c r="J50" s="11" t="s">
        <v>33</v>
      </c>
      <c r="K50" s="5"/>
      <c r="M50" s="1"/>
      <c r="N50" s="1"/>
      <c r="O50" s="1"/>
      <c r="P50" s="1"/>
      <c r="Q50" s="1"/>
      <c r="R50" s="5"/>
      <c r="S50" s="3"/>
      <c r="T50" s="11"/>
    </row>
    <row r="51" spans="1:20">
      <c r="A51" s="1">
        <v>50</v>
      </c>
      <c r="B51" t="s">
        <v>6</v>
      </c>
      <c r="C51" s="1">
        <v>7802000</v>
      </c>
      <c r="D51" s="1">
        <v>4202000</v>
      </c>
      <c r="E51" s="1">
        <v>462000</v>
      </c>
      <c r="F51" s="1">
        <v>6700</v>
      </c>
      <c r="G51" s="1">
        <v>52000</v>
      </c>
      <c r="H51" s="5">
        <v>5.9215586632490158E-2</v>
      </c>
      <c r="I51" s="3">
        <v>15.869890213012695</v>
      </c>
      <c r="J51" s="11" t="s">
        <v>33</v>
      </c>
      <c r="K51" s="5"/>
      <c r="M51" s="1"/>
      <c r="N51" s="1"/>
      <c r="O51" s="1"/>
      <c r="P51" s="1"/>
      <c r="Q51" s="1"/>
      <c r="R51" s="5"/>
      <c r="S51" s="3"/>
      <c r="T51" s="11"/>
    </row>
    <row r="52" spans="1:20">
      <c r="A52" s="1">
        <v>51</v>
      </c>
      <c r="B52" t="s">
        <v>12</v>
      </c>
      <c r="C52" s="1">
        <v>30130000</v>
      </c>
      <c r="D52" s="1">
        <v>12351000</v>
      </c>
      <c r="E52" s="1">
        <v>-696000</v>
      </c>
      <c r="F52" s="1">
        <v>65793000</v>
      </c>
      <c r="G52" s="1">
        <v>308446</v>
      </c>
      <c r="H52" s="5">
        <v>-2.3099901154637337E-2</v>
      </c>
      <c r="I52" s="3">
        <v>17.221031188964844</v>
      </c>
      <c r="J52" s="11" t="s">
        <v>32</v>
      </c>
      <c r="K52" s="5"/>
      <c r="M52" s="1"/>
      <c r="N52" s="1"/>
      <c r="O52" s="1"/>
      <c r="P52" s="1"/>
      <c r="Q52" s="1"/>
      <c r="R52" s="5"/>
      <c r="S52" s="3"/>
      <c r="T52" s="11"/>
    </row>
    <row r="53" spans="1:20">
      <c r="A53" s="1">
        <v>52</v>
      </c>
      <c r="B53" t="s">
        <v>7</v>
      </c>
      <c r="C53" s="1">
        <v>17555984</v>
      </c>
      <c r="D53" s="1">
        <v>8391984</v>
      </c>
      <c r="E53" s="1">
        <v>179632</v>
      </c>
      <c r="F53" s="1">
        <v>3000</v>
      </c>
      <c r="G53" s="1">
        <v>132000</v>
      </c>
      <c r="H53" s="5">
        <v>1.0231953114271164E-2</v>
      </c>
      <c r="I53" s="3">
        <v>16.680906295776367</v>
      </c>
      <c r="J53" s="11" t="s">
        <v>32</v>
      </c>
      <c r="K53" s="5"/>
      <c r="M53" s="1"/>
      <c r="N53" s="1"/>
      <c r="O53" s="1"/>
      <c r="P53" s="1"/>
      <c r="Q53" s="1"/>
      <c r="R53" s="5"/>
      <c r="S53" s="3"/>
      <c r="T53" s="11"/>
    </row>
    <row r="54" spans="1:20">
      <c r="A54" s="1">
        <v>53</v>
      </c>
      <c r="B54" t="s">
        <v>8</v>
      </c>
      <c r="C54" s="1">
        <v>29709128</v>
      </c>
      <c r="D54" s="1">
        <v>7538654</v>
      </c>
      <c r="E54" s="1">
        <v>565350</v>
      </c>
      <c r="F54" s="1"/>
      <c r="G54" s="1"/>
      <c r="H54" s="5">
        <v>1.9029505550861359E-2</v>
      </c>
      <c r="I54" s="3">
        <v>17.206964492797852</v>
      </c>
      <c r="J54" s="11" t="s">
        <v>32</v>
      </c>
      <c r="K54" s="5"/>
      <c r="M54" s="1"/>
      <c r="N54" s="1"/>
      <c r="O54" s="1"/>
      <c r="P54" s="1"/>
      <c r="Q54" s="1"/>
      <c r="R54" s="5"/>
      <c r="S54" s="3"/>
      <c r="T54" s="11"/>
    </row>
    <row r="55" spans="1:20">
      <c r="A55" s="1">
        <v>54</v>
      </c>
      <c r="B55" t="s">
        <v>8</v>
      </c>
      <c r="C55" s="1">
        <v>519480</v>
      </c>
      <c r="D55" s="1">
        <v>352744</v>
      </c>
      <c r="E55" s="1">
        <v>126172</v>
      </c>
      <c r="F55" s="1"/>
      <c r="G55" s="1"/>
      <c r="H55" s="5">
        <v>0.24288134276866913</v>
      </c>
      <c r="I55" s="3">
        <v>13.16058349609375</v>
      </c>
      <c r="J55" s="11" t="s">
        <v>32</v>
      </c>
      <c r="K55" s="5"/>
      <c r="M55" s="1"/>
      <c r="N55" s="1"/>
      <c r="O55" s="1"/>
      <c r="P55" s="1"/>
      <c r="Q55" s="1"/>
      <c r="R55" s="5"/>
      <c r="S55" s="3"/>
    </row>
    <row r="56" spans="1:20">
      <c r="A56" s="1">
        <v>55</v>
      </c>
      <c r="B56" t="s">
        <v>6</v>
      </c>
      <c r="C56" s="1">
        <v>6152800</v>
      </c>
      <c r="D56" s="1">
        <v>14237100</v>
      </c>
      <c r="E56" s="1">
        <v>242100</v>
      </c>
      <c r="F56" s="1"/>
      <c r="G56" s="1"/>
      <c r="H56" s="5">
        <v>3.9347939193248749E-2</v>
      </c>
      <c r="I56" s="3">
        <v>15.632417678833008</v>
      </c>
      <c r="J56" s="11" t="s">
        <v>32</v>
      </c>
      <c r="K56" s="5"/>
      <c r="M56" s="1"/>
      <c r="N56" s="1"/>
      <c r="O56" s="1"/>
      <c r="P56" s="1"/>
      <c r="Q56" s="1"/>
      <c r="R56" s="5"/>
      <c r="S56" s="3"/>
      <c r="T56" s="11"/>
    </row>
    <row r="57" spans="1:20">
      <c r="A57" s="1">
        <v>56</v>
      </c>
      <c r="B57" t="s">
        <v>4</v>
      </c>
      <c r="C57" s="1">
        <v>10674263</v>
      </c>
      <c r="D57" s="1">
        <v>13071589</v>
      </c>
      <c r="E57" s="1">
        <v>571973</v>
      </c>
      <c r="F57" s="1">
        <v>63414</v>
      </c>
      <c r="G57" s="1">
        <v>29678</v>
      </c>
      <c r="H57" s="5">
        <v>5.3584307432174683E-2</v>
      </c>
      <c r="I57" s="3">
        <v>16.183345794677734</v>
      </c>
      <c r="K57" s="5"/>
      <c r="M57" s="1"/>
      <c r="N57" s="1"/>
      <c r="O57" s="1"/>
      <c r="P57" s="1"/>
      <c r="Q57" s="1"/>
      <c r="R57" s="5"/>
      <c r="S57" s="3"/>
      <c r="T57" s="11"/>
    </row>
    <row r="58" spans="1:20">
      <c r="A58" s="1">
        <v>57</v>
      </c>
      <c r="B58" t="s">
        <v>6</v>
      </c>
      <c r="C58" s="1">
        <v>4306200</v>
      </c>
      <c r="D58" s="1">
        <v>2963700</v>
      </c>
      <c r="E58" s="1">
        <v>569500</v>
      </c>
      <c r="F58" s="1">
        <v>6059</v>
      </c>
      <c r="G58" s="1">
        <v>28855</v>
      </c>
      <c r="H58" s="5">
        <v>0.13225117325782776</v>
      </c>
      <c r="I58" s="3">
        <v>15.275566101074219</v>
      </c>
      <c r="J58" s="11" t="s">
        <v>33</v>
      </c>
      <c r="K58" s="5"/>
      <c r="M58" s="1"/>
      <c r="N58" s="1"/>
      <c r="O58" s="1"/>
      <c r="P58" s="1"/>
      <c r="Q58" s="1"/>
      <c r="R58" s="5"/>
      <c r="S58" s="3"/>
      <c r="T58" s="11"/>
    </row>
    <row r="59" spans="1:20">
      <c r="A59" s="1">
        <v>58</v>
      </c>
      <c r="B59" t="s">
        <v>8</v>
      </c>
      <c r="C59" s="1">
        <v>898764000</v>
      </c>
      <c r="D59" s="1">
        <v>63605000</v>
      </c>
      <c r="E59" s="1">
        <v>800000</v>
      </c>
      <c r="F59" s="1">
        <v>17782</v>
      </c>
      <c r="G59" s="1">
        <v>109631</v>
      </c>
      <c r="H59" s="5">
        <v>8.9011131785809994E-4</v>
      </c>
      <c r="I59" s="3">
        <v>20.616531372070313</v>
      </c>
      <c r="J59" s="11" t="s">
        <v>32</v>
      </c>
      <c r="K59" s="5"/>
      <c r="M59" s="1"/>
      <c r="N59" s="1"/>
      <c r="O59" s="1"/>
      <c r="P59" s="1"/>
      <c r="Q59" s="1"/>
      <c r="R59" s="5"/>
      <c r="S59" s="3"/>
      <c r="T59" s="11"/>
    </row>
    <row r="60" spans="1:20">
      <c r="A60" s="1">
        <v>59</v>
      </c>
      <c r="B60" t="s">
        <v>4</v>
      </c>
      <c r="C60" s="1">
        <v>7091446</v>
      </c>
      <c r="D60" s="1">
        <v>1000340</v>
      </c>
      <c r="E60" s="1">
        <v>365335</v>
      </c>
      <c r="F60" s="1"/>
      <c r="G60" s="1"/>
      <c r="H60" s="5">
        <v>5.1517702639102936E-2</v>
      </c>
      <c r="I60" s="3">
        <v>15.774399757385254</v>
      </c>
      <c r="J60" s="11" t="s">
        <v>32</v>
      </c>
      <c r="K60" s="5"/>
      <c r="M60" s="1"/>
      <c r="N60" s="1"/>
      <c r="O60" s="1"/>
      <c r="P60" s="1"/>
      <c r="Q60" s="1"/>
      <c r="R60" s="5"/>
      <c r="S60" s="3"/>
      <c r="T60" s="11"/>
    </row>
    <row r="61" spans="1:20">
      <c r="A61" s="1">
        <v>60</v>
      </c>
      <c r="B61" t="s">
        <v>9</v>
      </c>
      <c r="C61" s="1">
        <v>167114000</v>
      </c>
      <c r="D61" s="1">
        <v>90272000</v>
      </c>
      <c r="E61" s="1">
        <v>19478000</v>
      </c>
      <c r="F61" s="1">
        <v>66218</v>
      </c>
      <c r="G61" s="1">
        <v>2902554</v>
      </c>
      <c r="H61" s="5">
        <v>0.11655516922473907</v>
      </c>
      <c r="I61" s="3">
        <v>18.934186935424805</v>
      </c>
      <c r="J61" s="11" t="s">
        <v>32</v>
      </c>
      <c r="K61" s="5"/>
      <c r="M61" s="1"/>
      <c r="N61" s="1"/>
      <c r="O61" s="1"/>
      <c r="P61" s="1"/>
      <c r="Q61" s="1"/>
      <c r="R61" s="5"/>
      <c r="S61" s="3"/>
    </row>
    <row r="62" spans="1:20">
      <c r="A62" s="1">
        <v>61</v>
      </c>
      <c r="B62" t="s">
        <v>6</v>
      </c>
      <c r="C62" s="1">
        <v>6336000</v>
      </c>
      <c r="D62" s="1">
        <v>2704400</v>
      </c>
      <c r="E62" s="1">
        <v>735900</v>
      </c>
      <c r="F62" s="1"/>
      <c r="G62" s="1"/>
      <c r="H62" s="5">
        <v>0.11614583432674408</v>
      </c>
      <c r="I62" s="3">
        <v>15.661758422851563</v>
      </c>
      <c r="J62" s="11" t="s">
        <v>32</v>
      </c>
      <c r="K62" s="5"/>
      <c r="M62" s="1"/>
      <c r="N62" s="1"/>
      <c r="O62" s="1"/>
      <c r="P62" s="1"/>
      <c r="Q62" s="1"/>
      <c r="R62" s="5"/>
      <c r="S62" s="3"/>
      <c r="T62" s="11"/>
    </row>
    <row r="63" spans="1:20">
      <c r="A63" s="1">
        <v>62</v>
      </c>
      <c r="B63" t="s">
        <v>4</v>
      </c>
      <c r="C63" s="1">
        <v>12192585</v>
      </c>
      <c r="D63" s="1">
        <v>2312115</v>
      </c>
      <c r="E63" s="1">
        <v>415859</v>
      </c>
      <c r="F63" s="1"/>
      <c r="G63" s="1"/>
      <c r="H63" s="5">
        <v>3.4107532352209091E-2</v>
      </c>
      <c r="I63" s="3">
        <v>16.316337585449219</v>
      </c>
      <c r="J63" s="11" t="s">
        <v>32</v>
      </c>
      <c r="K63" s="5"/>
      <c r="M63" s="1"/>
      <c r="N63" s="1"/>
      <c r="O63" s="1"/>
      <c r="P63" s="1"/>
      <c r="Q63" s="1"/>
      <c r="R63" s="5"/>
      <c r="S63" s="3"/>
      <c r="T63" s="11"/>
    </row>
    <row r="64" spans="1:20">
      <c r="A64" s="1">
        <v>63</v>
      </c>
      <c r="B64" t="s">
        <v>2</v>
      </c>
      <c r="C64" s="1">
        <v>8198000</v>
      </c>
      <c r="D64" s="1">
        <v>5389000</v>
      </c>
      <c r="E64" s="1">
        <v>900000</v>
      </c>
      <c r="F64" s="1"/>
      <c r="G64" s="1"/>
      <c r="H64" s="5">
        <v>0.109782874584198</v>
      </c>
      <c r="I64" s="3">
        <v>15.919401168823242</v>
      </c>
      <c r="J64" s="11" t="s">
        <v>32</v>
      </c>
      <c r="K64" s="5"/>
      <c r="M64" s="1"/>
      <c r="N64" s="1"/>
      <c r="O64" s="1"/>
      <c r="P64" s="1"/>
      <c r="Q64" s="1"/>
      <c r="R64" s="5"/>
      <c r="S64" s="3"/>
      <c r="T64" s="11"/>
    </row>
    <row r="65" spans="1:20">
      <c r="A65" s="1">
        <v>64</v>
      </c>
      <c r="B65" t="s">
        <v>6</v>
      </c>
      <c r="C65" s="1">
        <v>4157283</v>
      </c>
      <c r="D65" s="1">
        <v>2398373</v>
      </c>
      <c r="E65" s="1">
        <v>462649</v>
      </c>
      <c r="F65" s="1"/>
      <c r="G65" s="1"/>
      <c r="H65" s="5">
        <v>0.11128638684749603</v>
      </c>
      <c r="I65" s="3">
        <v>15.240372657775879</v>
      </c>
      <c r="J65" s="11" t="s">
        <v>32</v>
      </c>
      <c r="K65" s="5"/>
      <c r="M65" s="1"/>
      <c r="N65" s="1"/>
      <c r="O65" s="1"/>
      <c r="P65" s="1"/>
      <c r="Q65" s="1"/>
      <c r="R65" s="5"/>
      <c r="S65" s="3"/>
      <c r="T65" s="11"/>
    </row>
    <row r="66" spans="1:20">
      <c r="A66" s="1">
        <v>65</v>
      </c>
      <c r="B66" t="s">
        <v>8</v>
      </c>
      <c r="C66" s="1">
        <v>82003000</v>
      </c>
      <c r="D66" s="1">
        <v>4499000</v>
      </c>
      <c r="E66" s="1">
        <v>1422000</v>
      </c>
      <c r="F66" s="1"/>
      <c r="G66" s="1"/>
      <c r="H66" s="5">
        <v>1.7340829595923424E-2</v>
      </c>
      <c r="I66" s="3">
        <v>18.222267150878906</v>
      </c>
      <c r="J66" s="11" t="s">
        <v>32</v>
      </c>
      <c r="K66" s="5"/>
      <c r="M66" s="1"/>
      <c r="N66" s="1"/>
      <c r="O66" s="1"/>
      <c r="P66" s="1"/>
      <c r="Q66" s="1"/>
      <c r="R66" s="5"/>
      <c r="S66" s="3"/>
      <c r="T66" s="11"/>
    </row>
    <row r="67" spans="1:20">
      <c r="A67" s="1">
        <v>66</v>
      </c>
      <c r="B67" t="s">
        <v>2</v>
      </c>
      <c r="C67" s="1">
        <v>15131000</v>
      </c>
      <c r="D67" s="1">
        <v>3685000</v>
      </c>
      <c r="E67" s="1">
        <v>-277000</v>
      </c>
      <c r="F67" s="1">
        <v>15406217</v>
      </c>
      <c r="G67" s="1">
        <v>983139</v>
      </c>
      <c r="H67" s="5">
        <v>-1.8306788057088852E-2</v>
      </c>
      <c r="I67" s="3">
        <v>16.532257080078125</v>
      </c>
      <c r="K67" s="5"/>
      <c r="M67" s="1"/>
      <c r="N67" s="1"/>
      <c r="O67" s="1"/>
      <c r="P67" s="1"/>
      <c r="Q67" s="1"/>
      <c r="R67" s="5"/>
      <c r="S67" s="3"/>
      <c r="T67" s="11"/>
    </row>
    <row r="68" spans="1:20">
      <c r="A68" s="1">
        <v>67</v>
      </c>
      <c r="B68" t="s">
        <v>8</v>
      </c>
      <c r="C68" s="1">
        <v>21321504</v>
      </c>
      <c r="D68" s="1">
        <v>5807294</v>
      </c>
      <c r="E68" s="1">
        <v>985829</v>
      </c>
      <c r="F68" s="1"/>
      <c r="G68" s="1"/>
      <c r="H68" s="5">
        <v>4.6236373484134674E-2</v>
      </c>
      <c r="I68" s="3">
        <v>16.875226974487305</v>
      </c>
      <c r="J68" s="11" t="s">
        <v>32</v>
      </c>
      <c r="K68" s="5"/>
      <c r="M68" s="1"/>
      <c r="N68" s="1"/>
      <c r="O68" s="1"/>
      <c r="P68" s="1"/>
      <c r="Q68" s="1"/>
      <c r="R68" s="5"/>
      <c r="S68" s="3"/>
      <c r="T68" s="11"/>
    </row>
    <row r="69" spans="1:20">
      <c r="A69" s="1">
        <v>68</v>
      </c>
      <c r="B69" t="s">
        <v>9</v>
      </c>
      <c r="C69" s="1">
        <v>15758000</v>
      </c>
      <c r="D69" s="1">
        <v>6497000</v>
      </c>
      <c r="E69" s="1">
        <v>1194000</v>
      </c>
      <c r="F69" s="1"/>
      <c r="G69" s="1"/>
      <c r="H69" s="5">
        <v>7.5771033763885498E-2</v>
      </c>
      <c r="I69" s="3">
        <v>16.572858810424805</v>
      </c>
      <c r="J69" s="11" t="s">
        <v>32</v>
      </c>
      <c r="K69" s="5"/>
      <c r="M69" s="1"/>
      <c r="N69" s="1"/>
      <c r="O69" s="1"/>
      <c r="P69" s="1"/>
      <c r="Q69" s="1"/>
      <c r="R69" s="5"/>
      <c r="S69" s="3"/>
      <c r="T69" s="11"/>
    </row>
    <row r="70" spans="1:20">
      <c r="A70" s="1">
        <v>69</v>
      </c>
      <c r="B70" t="s">
        <v>9</v>
      </c>
      <c r="C70" s="1">
        <v>17169000</v>
      </c>
      <c r="D70" s="1">
        <v>6608000</v>
      </c>
      <c r="E70" s="1">
        <v>962000</v>
      </c>
      <c r="F70" s="1"/>
      <c r="G70" s="1"/>
      <c r="H70" s="5">
        <v>5.6031219661235809E-2</v>
      </c>
      <c r="I70" s="3">
        <v>16.658615112304688</v>
      </c>
      <c r="J70" s="11" t="s">
        <v>32</v>
      </c>
      <c r="K70" s="5"/>
      <c r="M70" s="1"/>
      <c r="N70" s="1"/>
      <c r="O70" s="1"/>
      <c r="P70" s="1"/>
      <c r="Q70" s="1"/>
      <c r="R70" s="5"/>
      <c r="S70" s="3"/>
      <c r="T70" s="11"/>
    </row>
    <row r="71" spans="1:20">
      <c r="A71" s="1">
        <v>70</v>
      </c>
      <c r="B71" t="s">
        <v>10</v>
      </c>
      <c r="C71" s="1">
        <v>33163000</v>
      </c>
      <c r="D71" s="1">
        <v>118719000</v>
      </c>
      <c r="E71" s="1">
        <v>2350000</v>
      </c>
      <c r="F71" s="1"/>
      <c r="G71" s="1"/>
      <c r="H71" s="5">
        <v>7.086210697889328E-2</v>
      </c>
      <c r="I71" s="3">
        <v>17.316946029663086</v>
      </c>
      <c r="J71" s="11" t="s">
        <v>33</v>
      </c>
      <c r="K71" s="5"/>
      <c r="M71" s="1"/>
      <c r="N71" s="1"/>
      <c r="O71" s="1"/>
      <c r="P71" s="1"/>
      <c r="Q71" s="1"/>
      <c r="R71" s="5"/>
      <c r="S71" s="3"/>
      <c r="T71" s="11"/>
    </row>
    <row r="72" spans="1:20">
      <c r="A72" s="1">
        <v>71</v>
      </c>
      <c r="B72" t="s">
        <v>4</v>
      </c>
      <c r="C72" s="1">
        <v>4488906</v>
      </c>
      <c r="D72" s="1">
        <v>614371</v>
      </c>
      <c r="E72" s="1">
        <v>164922</v>
      </c>
      <c r="F72" s="1"/>
      <c r="G72" s="1"/>
      <c r="H72" s="5">
        <v>3.6739908158779144E-2</v>
      </c>
      <c r="I72" s="3">
        <v>15.317119598388672</v>
      </c>
      <c r="J72" s="11" t="s">
        <v>33</v>
      </c>
      <c r="K72" s="5"/>
      <c r="M72" s="1"/>
      <c r="N72" s="1"/>
      <c r="O72" s="1"/>
      <c r="P72" s="1"/>
      <c r="Q72" s="1"/>
      <c r="R72" s="5"/>
      <c r="S72" s="3"/>
    </row>
    <row r="73" spans="1:20">
      <c r="A73" s="1">
        <v>72</v>
      </c>
      <c r="B73" t="s">
        <v>3</v>
      </c>
      <c r="C73" s="1">
        <v>15753888</v>
      </c>
      <c r="D73" s="1">
        <v>8773564</v>
      </c>
      <c r="E73" s="1">
        <v>281848</v>
      </c>
      <c r="F73" s="1"/>
      <c r="G73" s="1"/>
      <c r="H73" s="5">
        <v>1.7890695482492447E-2</v>
      </c>
      <c r="I73" s="3">
        <v>16.572597503662109</v>
      </c>
      <c r="J73" s="11" t="s">
        <v>32</v>
      </c>
      <c r="K73" s="5"/>
      <c r="M73" s="1"/>
      <c r="N73" s="1"/>
      <c r="O73" s="1"/>
      <c r="P73" s="1"/>
      <c r="Q73" s="1"/>
      <c r="R73" s="5"/>
      <c r="S73" s="3"/>
      <c r="T73" s="11"/>
    </row>
    <row r="74" spans="1:20">
      <c r="A74" s="1">
        <v>73</v>
      </c>
      <c r="B74" t="s">
        <v>8</v>
      </c>
      <c r="C74" s="1">
        <v>139821000</v>
      </c>
      <c r="D74" s="1">
        <v>11735000</v>
      </c>
      <c r="E74" s="1">
        <v>1314000</v>
      </c>
      <c r="F74" s="1"/>
      <c r="G74" s="1"/>
      <c r="H74" s="5">
        <v>9.3977302312850952E-3</v>
      </c>
      <c r="I74" s="3">
        <v>18.75587272644043</v>
      </c>
      <c r="J74" s="11" t="s">
        <v>32</v>
      </c>
      <c r="K74" s="5"/>
      <c r="M74" s="1"/>
      <c r="N74" s="1"/>
      <c r="O74" s="1"/>
      <c r="P74" s="1"/>
      <c r="Q74" s="1"/>
      <c r="R74" s="5"/>
      <c r="S74" s="3"/>
      <c r="T74" s="11"/>
    </row>
    <row r="75" spans="1:20">
      <c r="A75" s="1">
        <v>74</v>
      </c>
      <c r="B75" t="s">
        <v>3</v>
      </c>
      <c r="C75" s="1">
        <v>3507469</v>
      </c>
      <c r="D75" s="1">
        <v>4825335</v>
      </c>
      <c r="E75" s="1">
        <v>197979</v>
      </c>
      <c r="F75" s="1"/>
      <c r="G75" s="1"/>
      <c r="H75" s="5">
        <v>5.6444976478815079E-2</v>
      </c>
      <c r="I75" s="3">
        <v>15.070405006408691</v>
      </c>
      <c r="J75" s="11" t="s">
        <v>32</v>
      </c>
      <c r="K75" s="5"/>
      <c r="M75" s="1"/>
      <c r="N75" s="1"/>
      <c r="O75" s="1"/>
      <c r="P75" s="1"/>
      <c r="Q75" s="1"/>
      <c r="R75" s="5"/>
      <c r="S75" s="3"/>
      <c r="T75" s="11"/>
    </row>
    <row r="76" spans="1:20">
      <c r="A76" s="1">
        <v>75</v>
      </c>
      <c r="B76" t="s">
        <v>3</v>
      </c>
      <c r="C76" s="1">
        <v>2026103</v>
      </c>
      <c r="D76" s="1">
        <v>3904384</v>
      </c>
      <c r="E76" s="1">
        <v>22938</v>
      </c>
      <c r="F76" s="1"/>
      <c r="G76" s="1"/>
      <c r="H76" s="5">
        <v>1.1321241036057472E-2</v>
      </c>
      <c r="I76" s="3">
        <v>14.521624565124512</v>
      </c>
      <c r="J76" s="11" t="s">
        <v>32</v>
      </c>
      <c r="K76" s="5"/>
      <c r="M76" s="1"/>
      <c r="N76" s="1"/>
      <c r="O76" s="1"/>
      <c r="P76" s="1"/>
      <c r="Q76" s="1"/>
      <c r="R76" s="5"/>
      <c r="S76" s="3"/>
      <c r="T76" s="11"/>
    </row>
    <row r="77" spans="1:20">
      <c r="A77" s="1">
        <v>76</v>
      </c>
      <c r="B77" t="s">
        <v>3</v>
      </c>
      <c r="C77" s="1">
        <v>22310324</v>
      </c>
      <c r="D77" s="1">
        <v>8496401</v>
      </c>
      <c r="E77" s="1">
        <v>1283388</v>
      </c>
      <c r="F77" s="1">
        <v>4465268</v>
      </c>
      <c r="G77" s="1">
        <v>10270</v>
      </c>
      <c r="H77" s="5">
        <v>5.7524401694536209E-2</v>
      </c>
      <c r="I77" s="3">
        <v>16.920560836791992</v>
      </c>
      <c r="J77" s="11" t="s">
        <v>32</v>
      </c>
      <c r="K77" s="5"/>
      <c r="M77" s="1"/>
      <c r="N77" s="1"/>
      <c r="O77" s="1"/>
      <c r="P77" s="1"/>
      <c r="Q77" s="1"/>
      <c r="R77" s="5"/>
      <c r="S77" s="3"/>
      <c r="T77" s="11"/>
    </row>
    <row r="78" spans="1:20">
      <c r="A78" s="1">
        <v>77</v>
      </c>
      <c r="B78" t="s">
        <v>8</v>
      </c>
      <c r="C78" s="1">
        <v>108610000</v>
      </c>
      <c r="D78" s="1">
        <v>36847000</v>
      </c>
      <c r="E78" s="1">
        <v>1877000</v>
      </c>
      <c r="F78" s="1">
        <v>56521</v>
      </c>
      <c r="G78" s="1">
        <v>104350</v>
      </c>
      <c r="H78" s="5">
        <v>1.7282018437981606E-2</v>
      </c>
      <c r="I78" s="3">
        <v>18.503274917602539</v>
      </c>
      <c r="J78" s="11" t="s">
        <v>32</v>
      </c>
      <c r="K78" s="5"/>
      <c r="M78" s="1"/>
      <c r="N78" s="1"/>
      <c r="O78" s="1"/>
      <c r="P78" s="1"/>
      <c r="Q78" s="1"/>
      <c r="R78" s="5"/>
      <c r="S78" s="3"/>
      <c r="T78" s="11"/>
    </row>
    <row r="79" spans="1:20">
      <c r="A79" s="1">
        <v>78</v>
      </c>
      <c r="B79" t="s">
        <v>7</v>
      </c>
      <c r="C79" s="1">
        <v>18368000</v>
      </c>
      <c r="D79" s="1">
        <v>10776000</v>
      </c>
      <c r="E79" s="1">
        <v>4059000</v>
      </c>
      <c r="F79" s="1"/>
      <c r="G79" s="1"/>
      <c r="H79" s="5">
        <v>0.2209821492433548</v>
      </c>
      <c r="I79" s="3">
        <v>16.726119995117188</v>
      </c>
      <c r="J79" s="11" t="s">
        <v>32</v>
      </c>
      <c r="K79" s="5"/>
      <c r="M79" s="1"/>
      <c r="N79" s="1"/>
      <c r="O79" s="1"/>
      <c r="P79" s="1"/>
      <c r="Q79" s="1"/>
      <c r="R79" s="5"/>
      <c r="S79" s="3"/>
      <c r="T79" s="11"/>
    </row>
    <row r="80" spans="1:20">
      <c r="A80" s="1">
        <v>79</v>
      </c>
      <c r="B80" t="s">
        <v>7</v>
      </c>
      <c r="C80" s="1">
        <v>2340060</v>
      </c>
      <c r="D80" s="1">
        <v>2444540</v>
      </c>
      <c r="E80" s="1">
        <v>193582</v>
      </c>
      <c r="F80" s="1"/>
      <c r="G80" s="1"/>
      <c r="H80" s="5">
        <v>8.2725226879119873E-2</v>
      </c>
      <c r="I80" s="3">
        <v>14.665687561035156</v>
      </c>
      <c r="J80" s="11" t="s">
        <v>32</v>
      </c>
      <c r="K80" s="5"/>
      <c r="M80" s="1"/>
      <c r="N80" s="1"/>
      <c r="O80" s="1"/>
      <c r="P80" s="1"/>
      <c r="Q80" s="1"/>
      <c r="R80" s="5"/>
      <c r="S80" s="3"/>
      <c r="T80" s="11"/>
    </row>
    <row r="81" spans="1:20">
      <c r="A81" s="1">
        <v>80</v>
      </c>
      <c r="B81" t="s">
        <v>9</v>
      </c>
      <c r="C81" s="1">
        <v>24238000</v>
      </c>
      <c r="D81" s="1">
        <v>13166000</v>
      </c>
      <c r="E81" s="1">
        <v>1261000</v>
      </c>
      <c r="F81" s="1"/>
      <c r="G81" s="1"/>
      <c r="H81" s="5">
        <v>5.2025746554136276E-2</v>
      </c>
      <c r="I81" s="3">
        <v>17.00343132019043</v>
      </c>
      <c r="J81" s="11" t="s">
        <v>32</v>
      </c>
      <c r="K81" s="5"/>
      <c r="M81" s="1"/>
      <c r="N81" s="1"/>
      <c r="O81" s="1"/>
      <c r="P81" s="1"/>
      <c r="Q81" s="1"/>
      <c r="R81" s="5"/>
      <c r="S81" s="3"/>
      <c r="T81" s="11"/>
    </row>
    <row r="82" spans="1:20">
      <c r="A82" s="1">
        <v>81</v>
      </c>
      <c r="B82" t="s">
        <v>7</v>
      </c>
      <c r="C82" s="1">
        <v>4958439</v>
      </c>
      <c r="D82" s="1">
        <v>2422532</v>
      </c>
      <c r="E82" s="1">
        <v>266826</v>
      </c>
      <c r="F82" s="1"/>
      <c r="G82" s="1"/>
      <c r="H82" s="5">
        <v>5.3812500089406967E-2</v>
      </c>
      <c r="I82" s="3">
        <v>15.416601181030273</v>
      </c>
      <c r="J82" s="11" t="s">
        <v>32</v>
      </c>
      <c r="K82" s="5"/>
      <c r="M82" s="1"/>
      <c r="N82" s="1"/>
      <c r="O82" s="1"/>
      <c r="P82" s="1"/>
      <c r="Q82" s="1"/>
      <c r="R82" s="5"/>
      <c r="S82" s="3"/>
    </row>
    <row r="83" spans="1:20">
      <c r="A83" s="1">
        <v>82</v>
      </c>
      <c r="B83" t="s">
        <v>3</v>
      </c>
      <c r="C83" s="1">
        <v>9950892</v>
      </c>
      <c r="D83" s="1">
        <v>8959087</v>
      </c>
      <c r="E83" s="1">
        <v>930239</v>
      </c>
      <c r="F83" s="1">
        <v>1602088</v>
      </c>
      <c r="G83" s="1">
        <v>1220458</v>
      </c>
      <c r="H83" s="5">
        <v>9.3482978641986847E-2</v>
      </c>
      <c r="I83" s="3">
        <v>16.11317253112793</v>
      </c>
      <c r="J83" s="11" t="s">
        <v>32</v>
      </c>
      <c r="K83" s="5"/>
      <c r="M83" s="1"/>
      <c r="N83" s="1"/>
      <c r="O83" s="1"/>
      <c r="P83" s="1"/>
      <c r="Q83" s="1"/>
      <c r="R83" s="5"/>
      <c r="S83" s="3"/>
      <c r="T83" s="11"/>
    </row>
    <row r="84" spans="1:20">
      <c r="A84" s="1">
        <v>83</v>
      </c>
      <c r="B84" t="s">
        <v>6</v>
      </c>
      <c r="C84" s="1">
        <v>128753000</v>
      </c>
      <c r="D84" s="1">
        <v>14570600</v>
      </c>
      <c r="E84" s="1">
        <v>14973400</v>
      </c>
      <c r="F84" s="1">
        <v>85464</v>
      </c>
      <c r="G84" s="1">
        <v>77667</v>
      </c>
      <c r="H84" s="5">
        <v>0.11629554629325867</v>
      </c>
      <c r="I84" s="3">
        <v>18.673406600952148</v>
      </c>
      <c r="J84" s="11" t="s">
        <v>32</v>
      </c>
      <c r="K84" s="5"/>
      <c r="M84" s="1"/>
      <c r="N84" s="1"/>
      <c r="O84" s="1"/>
      <c r="P84" s="1"/>
      <c r="Q84" s="1"/>
      <c r="R84" s="5"/>
      <c r="S84" s="3"/>
      <c r="T84" s="11"/>
    </row>
    <row r="85" spans="1:20">
      <c r="A85" s="1">
        <v>84</v>
      </c>
      <c r="B85" t="s">
        <v>6</v>
      </c>
      <c r="C85" s="1">
        <v>18016000</v>
      </c>
      <c r="D85" s="1">
        <v>8386000</v>
      </c>
      <c r="E85" s="1">
        <v>347000</v>
      </c>
      <c r="F85" s="1"/>
      <c r="G85" s="1"/>
      <c r="H85" s="5">
        <v>1.9260657951235771E-2</v>
      </c>
      <c r="I85" s="3">
        <v>16.706769943237305</v>
      </c>
      <c r="K85" s="5"/>
      <c r="M85" s="1"/>
      <c r="N85" s="1"/>
      <c r="O85" s="1"/>
      <c r="P85" s="1"/>
      <c r="Q85" s="1"/>
      <c r="R85" s="5"/>
      <c r="S85" s="3"/>
      <c r="T85" s="11"/>
    </row>
    <row r="86" spans="1:20">
      <c r="A86" s="1">
        <v>85</v>
      </c>
      <c r="B86" t="s">
        <v>3</v>
      </c>
      <c r="C86" s="1">
        <v>13574000</v>
      </c>
      <c r="D86" s="1">
        <v>18686000</v>
      </c>
      <c r="E86" s="1">
        <v>556000</v>
      </c>
      <c r="F86" s="1">
        <v>35424</v>
      </c>
      <c r="G86" s="1">
        <v>753379</v>
      </c>
      <c r="H86" s="5">
        <v>4.0960658341646194E-2</v>
      </c>
      <c r="I86" s="3">
        <v>16.423666000366211</v>
      </c>
      <c r="J86" s="11" t="s">
        <v>33</v>
      </c>
      <c r="K86" s="5"/>
      <c r="M86" s="1"/>
      <c r="N86" s="1"/>
      <c r="O86" s="1"/>
      <c r="P86" s="1"/>
      <c r="Q86" s="1"/>
      <c r="R86" s="5"/>
      <c r="S86" s="3"/>
      <c r="T86" s="11"/>
    </row>
    <row r="87" spans="1:20">
      <c r="A87" s="1">
        <v>86</v>
      </c>
      <c r="B87" t="s">
        <v>3</v>
      </c>
      <c r="C87" s="1">
        <v>11082600</v>
      </c>
      <c r="D87" s="1">
        <v>12157400</v>
      </c>
      <c r="E87" s="1">
        <v>886300</v>
      </c>
      <c r="F87" s="1"/>
      <c r="G87" s="1"/>
      <c r="H87" s="5">
        <v>7.9972207546234131E-2</v>
      </c>
      <c r="I87" s="3">
        <v>16.22088623046875</v>
      </c>
      <c r="K87" s="5"/>
      <c r="M87" s="1"/>
      <c r="N87" s="1"/>
      <c r="O87" s="1"/>
      <c r="P87" s="1"/>
      <c r="Q87" s="1"/>
      <c r="R87" s="5"/>
      <c r="S87" s="3"/>
      <c r="T87" s="11"/>
    </row>
    <row r="88" spans="1:20">
      <c r="A88" s="1">
        <v>87</v>
      </c>
      <c r="B88" t="s">
        <v>5</v>
      </c>
      <c r="C88" s="1">
        <v>10726277</v>
      </c>
      <c r="D88" s="1">
        <v>3171411</v>
      </c>
      <c r="E88" s="1">
        <v>586414</v>
      </c>
      <c r="F88" s="1"/>
      <c r="G88" s="1"/>
      <c r="H88" s="5">
        <v>5.46707883477211E-2</v>
      </c>
      <c r="I88" s="3">
        <v>16.188207626342773</v>
      </c>
      <c r="K88" s="5"/>
      <c r="M88" s="1"/>
      <c r="N88" s="1"/>
      <c r="O88" s="1"/>
      <c r="P88" s="1"/>
      <c r="Q88" s="1"/>
      <c r="R88" s="5"/>
      <c r="S88" s="3"/>
      <c r="T88" s="11"/>
    </row>
    <row r="89" spans="1:20">
      <c r="A89" s="1">
        <v>88</v>
      </c>
      <c r="B89" t="s">
        <v>3</v>
      </c>
      <c r="C89" s="1">
        <v>13444100</v>
      </c>
      <c r="D89" s="1">
        <v>21315900</v>
      </c>
      <c r="E89" s="1">
        <v>2817700</v>
      </c>
      <c r="F89" s="1"/>
      <c r="G89" s="1"/>
      <c r="H89" s="5">
        <v>0.20958636701107025</v>
      </c>
      <c r="I89" s="3">
        <v>16.414051055908203</v>
      </c>
      <c r="J89" s="11" t="s">
        <v>32</v>
      </c>
      <c r="K89" s="5"/>
      <c r="M89" s="1"/>
      <c r="N89" s="1"/>
      <c r="O89" s="1"/>
      <c r="P89" s="1"/>
      <c r="Q89" s="1"/>
      <c r="R89" s="5"/>
      <c r="S89" s="3"/>
      <c r="T89" s="11"/>
    </row>
    <row r="90" spans="1:20">
      <c r="A90" s="1">
        <v>89</v>
      </c>
      <c r="B90" t="s">
        <v>5</v>
      </c>
      <c r="C90" s="1">
        <v>39485000</v>
      </c>
      <c r="D90" s="1">
        <v>36556000</v>
      </c>
      <c r="E90" s="1">
        <v>2443000</v>
      </c>
      <c r="F90" s="1">
        <v>31447052</v>
      </c>
      <c r="G90" s="1">
        <v>291543</v>
      </c>
      <c r="H90" s="5">
        <v>6.1871595680713654E-2</v>
      </c>
      <c r="I90" s="3">
        <v>17.491432189941406</v>
      </c>
      <c r="K90" s="5"/>
      <c r="M90" s="1"/>
      <c r="N90" s="1"/>
      <c r="O90" s="1"/>
      <c r="P90" s="1"/>
      <c r="Q90" s="1"/>
      <c r="R90" s="5"/>
      <c r="S90" s="3"/>
      <c r="T90" s="11"/>
    </row>
    <row r="91" spans="1:20">
      <c r="A91" s="1">
        <v>90</v>
      </c>
      <c r="B91" t="s">
        <v>8</v>
      </c>
      <c r="C91" s="1">
        <v>814949000</v>
      </c>
      <c r="D91" s="1">
        <v>37949000</v>
      </c>
      <c r="E91" s="1">
        <v>5976000</v>
      </c>
      <c r="F91" s="1"/>
      <c r="G91" s="1"/>
      <c r="H91" s="5">
        <v>7.3329741135239601E-3</v>
      </c>
      <c r="I91" s="3">
        <v>20.518636703491211</v>
      </c>
      <c r="J91" s="11" t="s">
        <v>32</v>
      </c>
      <c r="K91" s="5"/>
      <c r="M91" s="1"/>
      <c r="N91" s="1"/>
      <c r="O91" s="1"/>
      <c r="P91" s="1"/>
      <c r="Q91" s="1"/>
      <c r="R91" s="5"/>
      <c r="S91" s="3"/>
      <c r="T91" s="11"/>
    </row>
    <row r="92" spans="1:20">
      <c r="A92" s="1">
        <v>91</v>
      </c>
      <c r="B92" t="s">
        <v>7</v>
      </c>
      <c r="C92" s="1">
        <v>4111000</v>
      </c>
      <c r="D92" s="1">
        <v>4694000</v>
      </c>
      <c r="E92" s="1">
        <v>979000</v>
      </c>
      <c r="F92" s="1"/>
      <c r="G92" s="1"/>
      <c r="H92" s="5">
        <v>0.23814156651496887</v>
      </c>
      <c r="I92" s="3">
        <v>15.22917652130127</v>
      </c>
      <c r="J92" s="11" t="s">
        <v>33</v>
      </c>
      <c r="K92" s="5"/>
      <c r="M92" s="1"/>
      <c r="N92" s="1"/>
      <c r="O92" s="1"/>
      <c r="P92" s="1"/>
      <c r="Q92" s="1"/>
      <c r="R92" s="5"/>
      <c r="S92" s="3"/>
      <c r="T92" s="11"/>
    </row>
    <row r="93" spans="1:20">
      <c r="A93" s="1">
        <v>92</v>
      </c>
      <c r="B93" t="s">
        <v>7</v>
      </c>
      <c r="C93" s="1">
        <v>5552684</v>
      </c>
      <c r="D93" s="1">
        <v>2173334</v>
      </c>
      <c r="E93" s="1">
        <v>324132</v>
      </c>
      <c r="F93" s="1">
        <v>192854</v>
      </c>
      <c r="G93" s="1">
        <v>179731</v>
      </c>
      <c r="H93" s="5">
        <v>5.8373931795358658E-2</v>
      </c>
      <c r="I93" s="3">
        <v>15.529791831970215</v>
      </c>
      <c r="J93" s="11" t="s">
        <v>33</v>
      </c>
      <c r="K93" s="5"/>
      <c r="M93" s="1"/>
      <c r="N93" s="1"/>
      <c r="O93" s="1"/>
      <c r="P93" s="1"/>
      <c r="Q93" s="1"/>
      <c r="R93" s="5"/>
      <c r="S93" s="3"/>
      <c r="T93" s="11"/>
    </row>
    <row r="94" spans="1:20">
      <c r="A94" s="1">
        <v>93</v>
      </c>
      <c r="B94" t="s">
        <v>8</v>
      </c>
      <c r="C94" s="1">
        <v>159786000</v>
      </c>
      <c r="D94" s="1">
        <v>31572000</v>
      </c>
      <c r="E94" s="1">
        <v>4135000</v>
      </c>
      <c r="F94" s="1">
        <v>26146</v>
      </c>
      <c r="G94" s="1">
        <v>70878</v>
      </c>
      <c r="H94" s="5">
        <v>2.5878362357616425E-2</v>
      </c>
      <c r="I94" s="3">
        <v>18.889345169067383</v>
      </c>
      <c r="K94" s="5"/>
      <c r="M94" s="1"/>
      <c r="N94" s="1"/>
      <c r="O94" s="1"/>
      <c r="P94" s="1"/>
      <c r="Q94" s="1"/>
      <c r="R94" s="5"/>
      <c r="S94" s="3"/>
      <c r="T94" s="11"/>
    </row>
    <row r="95" spans="1:20">
      <c r="A95" s="1">
        <v>94</v>
      </c>
      <c r="B95" t="s">
        <v>3</v>
      </c>
      <c r="C95" s="1">
        <v>7204189</v>
      </c>
      <c r="D95" s="1">
        <v>8593096</v>
      </c>
      <c r="E95" s="1">
        <v>1037691</v>
      </c>
      <c r="F95" s="1"/>
      <c r="G95" s="1"/>
      <c r="H95" s="5">
        <v>0.14403994381427765</v>
      </c>
      <c r="I95" s="3">
        <v>15.790173530578613</v>
      </c>
      <c r="J95" s="11" t="s">
        <v>32</v>
      </c>
      <c r="K95" s="5"/>
      <c r="M95" s="1"/>
      <c r="N95" s="1"/>
      <c r="O95" s="1"/>
      <c r="P95" s="1"/>
      <c r="Q95" s="1"/>
      <c r="R95" s="5"/>
      <c r="S95" s="3"/>
      <c r="T95" s="11"/>
    </row>
    <row r="96" spans="1:20">
      <c r="A96" s="1">
        <v>95</v>
      </c>
      <c r="B96" t="s">
        <v>7</v>
      </c>
      <c r="C96" s="1">
        <v>2574463</v>
      </c>
      <c r="D96" s="1">
        <v>1662167</v>
      </c>
      <c r="E96" s="1">
        <v>166626</v>
      </c>
      <c r="F96" s="1"/>
      <c r="G96" s="1"/>
      <c r="H96" s="5">
        <v>6.4722627401351929E-2</v>
      </c>
      <c r="I96" s="3">
        <v>14.761151313781738</v>
      </c>
      <c r="J96" s="11" t="s">
        <v>32</v>
      </c>
      <c r="K96" s="5"/>
      <c r="M96" s="1"/>
      <c r="N96" s="1"/>
      <c r="O96" s="1"/>
      <c r="P96" s="1"/>
      <c r="Q96" s="1"/>
      <c r="R96" s="5"/>
      <c r="S96" s="3"/>
      <c r="T96" s="11"/>
    </row>
    <row r="97" spans="1:20">
      <c r="A97" s="1">
        <v>96</v>
      </c>
      <c r="B97" t="s">
        <v>4</v>
      </c>
      <c r="C97" s="1">
        <v>20704148</v>
      </c>
      <c r="D97" s="1">
        <v>6485586</v>
      </c>
      <c r="E97" s="1">
        <v>4292163</v>
      </c>
      <c r="F97" s="1"/>
      <c r="G97" s="1"/>
      <c r="H97" s="5">
        <v>0.20730932056903839</v>
      </c>
      <c r="I97" s="3">
        <v>16.845844268798828</v>
      </c>
      <c r="K97" s="5"/>
      <c r="M97" s="1"/>
      <c r="N97" s="1"/>
      <c r="O97" s="1"/>
      <c r="P97" s="1"/>
      <c r="Q97" s="1"/>
      <c r="R97" s="5"/>
      <c r="S97" s="3"/>
      <c r="T97" s="11"/>
    </row>
    <row r="98" spans="1:20">
      <c r="A98" s="1">
        <v>97</v>
      </c>
      <c r="B98" t="s">
        <v>3</v>
      </c>
      <c r="C98" s="1">
        <v>8410700</v>
      </c>
      <c r="D98" s="1">
        <v>9071100</v>
      </c>
      <c r="E98" s="1">
        <v>118500</v>
      </c>
      <c r="F98" s="1">
        <v>58419.07</v>
      </c>
      <c r="G98" s="1">
        <v>278204.24</v>
      </c>
      <c r="H98" s="5">
        <v>1.4089195989072323E-2</v>
      </c>
      <c r="I98" s="3">
        <v>15.945014953613281</v>
      </c>
      <c r="J98" s="11" t="s">
        <v>32</v>
      </c>
      <c r="K98" s="5"/>
      <c r="M98" s="1"/>
      <c r="N98" s="1"/>
      <c r="O98" s="1"/>
      <c r="P98" s="1"/>
      <c r="Q98" s="1"/>
      <c r="R98" s="5"/>
      <c r="S98" s="3"/>
      <c r="T98" s="11"/>
    </row>
    <row r="99" spans="1:20">
      <c r="A99" s="1">
        <v>98</v>
      </c>
      <c r="B99" t="s">
        <v>6</v>
      </c>
      <c r="C99" s="1">
        <v>1638597</v>
      </c>
      <c r="D99" s="1">
        <v>1105719</v>
      </c>
      <c r="E99" s="1">
        <v>104222</v>
      </c>
      <c r="F99" s="1"/>
      <c r="G99" s="1"/>
      <c r="H99" s="5">
        <v>6.3604414463043213E-2</v>
      </c>
      <c r="I99" s="3">
        <v>14.309350967407227</v>
      </c>
      <c r="J99" s="11" t="s">
        <v>32</v>
      </c>
      <c r="K99" s="5"/>
      <c r="M99" s="1"/>
      <c r="N99" s="1"/>
      <c r="O99" s="1"/>
      <c r="P99" s="1"/>
      <c r="Q99" s="1"/>
      <c r="R99" s="5"/>
      <c r="S99" s="3"/>
      <c r="T99" s="11"/>
    </row>
    <row r="100" spans="1:20">
      <c r="A100" s="1">
        <v>99</v>
      </c>
      <c r="B100" t="s">
        <v>4</v>
      </c>
      <c r="C100" s="1">
        <v>9919847</v>
      </c>
      <c r="D100" s="1">
        <v>1041271</v>
      </c>
      <c r="E100" s="1">
        <v>516216</v>
      </c>
      <c r="F100" s="1">
        <v>15502</v>
      </c>
      <c r="G100" s="1">
        <v>63128</v>
      </c>
      <c r="H100" s="5">
        <v>5.2038706839084625E-2</v>
      </c>
      <c r="I100" s="3">
        <v>16.110048294067383</v>
      </c>
      <c r="K100" s="5"/>
      <c r="M100" s="1"/>
      <c r="N100" s="1"/>
      <c r="O100" s="1"/>
      <c r="P100" s="1"/>
      <c r="Q100" s="1"/>
      <c r="R100" s="5"/>
      <c r="S100" s="3"/>
    </row>
    <row r="101" spans="1:20">
      <c r="A101" s="1">
        <v>100</v>
      </c>
      <c r="B101" t="s">
        <v>4</v>
      </c>
      <c r="C101" s="1">
        <v>31103578</v>
      </c>
      <c r="D101" s="1">
        <v>5435229</v>
      </c>
      <c r="E101" s="1">
        <v>1838896</v>
      </c>
      <c r="F101" s="1">
        <v>20425</v>
      </c>
      <c r="G101" s="1">
        <v>332521</v>
      </c>
      <c r="H101" s="5">
        <v>5.9121686965227127E-2</v>
      </c>
      <c r="I101" s="3">
        <v>17.252834320068359</v>
      </c>
      <c r="J101" s="11" t="s">
        <v>32</v>
      </c>
      <c r="K101" s="5"/>
      <c r="M101" s="1"/>
      <c r="N101" s="1"/>
      <c r="O101" s="1"/>
      <c r="P101" s="1"/>
      <c r="Q101" s="1"/>
      <c r="R101" s="5"/>
      <c r="S101" s="3"/>
      <c r="T101" s="11"/>
    </row>
    <row r="102" spans="1:20">
      <c r="A102" s="1">
        <v>101</v>
      </c>
      <c r="B102" t="s">
        <v>2</v>
      </c>
      <c r="C102" s="1">
        <v>15457000</v>
      </c>
      <c r="D102" s="1">
        <v>9008000</v>
      </c>
      <c r="E102" s="1">
        <v>854000</v>
      </c>
      <c r="F102" s="1">
        <v>5800000</v>
      </c>
      <c r="G102" s="1">
        <v>2000000</v>
      </c>
      <c r="H102" s="5">
        <v>5.5250048637390137E-2</v>
      </c>
      <c r="I102" s="3">
        <v>16.553571701049805</v>
      </c>
      <c r="J102" s="11" t="s">
        <v>32</v>
      </c>
      <c r="K102" s="5"/>
      <c r="M102" s="1"/>
      <c r="N102" s="1"/>
      <c r="O102" s="1"/>
      <c r="P102" s="1"/>
      <c r="Q102" s="1"/>
      <c r="R102" s="5"/>
      <c r="S102" s="3"/>
    </row>
    <row r="103" spans="1:20">
      <c r="A103" s="1">
        <v>102</v>
      </c>
      <c r="B103" t="s">
        <v>4</v>
      </c>
      <c r="C103" s="1">
        <v>11604491</v>
      </c>
      <c r="D103" s="1">
        <v>1125348</v>
      </c>
      <c r="E103" s="1">
        <v>211650</v>
      </c>
      <c r="F103" s="1"/>
      <c r="G103" s="1"/>
      <c r="H103" s="5">
        <v>1.8238628283143044E-2</v>
      </c>
      <c r="I103" s="3">
        <v>16.266902923583984</v>
      </c>
      <c r="J103" s="11" t="s">
        <v>32</v>
      </c>
      <c r="K103" s="5"/>
      <c r="M103" s="1"/>
      <c r="N103" s="1"/>
      <c r="O103" s="1"/>
      <c r="P103" s="1"/>
      <c r="Q103" s="1"/>
      <c r="R103" s="5"/>
      <c r="S103" s="3"/>
    </row>
    <row r="104" spans="1:20">
      <c r="A104" s="1">
        <v>103</v>
      </c>
      <c r="B104" t="s">
        <v>3</v>
      </c>
      <c r="C104" s="1">
        <v>6442862</v>
      </c>
      <c r="D104" s="1">
        <v>6028199</v>
      </c>
      <c r="E104" s="1">
        <v>539382</v>
      </c>
      <c r="F104" s="1"/>
      <c r="G104" s="1"/>
      <c r="H104" s="5">
        <v>8.3717763423919678E-2</v>
      </c>
      <c r="I104" s="3">
        <v>15.678483009338379</v>
      </c>
      <c r="J104" s="11" t="s">
        <v>32</v>
      </c>
      <c r="K104" s="5"/>
      <c r="M104" s="1"/>
      <c r="N104" s="1"/>
      <c r="O104" s="1"/>
      <c r="P104" s="1"/>
      <c r="Q104" s="1"/>
      <c r="R104" s="5"/>
      <c r="S104" s="3"/>
      <c r="T104" s="11"/>
    </row>
    <row r="105" spans="1:20">
      <c r="A105" s="1">
        <v>104</v>
      </c>
      <c r="B105" t="s">
        <v>7</v>
      </c>
      <c r="C105" s="1">
        <v>1747557</v>
      </c>
      <c r="D105" s="1">
        <v>1006173</v>
      </c>
      <c r="E105" s="1">
        <v>260752</v>
      </c>
      <c r="F105" s="1"/>
      <c r="G105" s="1"/>
      <c r="H105" s="5">
        <v>0.14920943975448608</v>
      </c>
      <c r="I105" s="3">
        <v>14.373729705810547</v>
      </c>
      <c r="J105" s="11" t="s">
        <v>32</v>
      </c>
      <c r="K105" s="5"/>
      <c r="M105" s="1"/>
      <c r="N105" s="1"/>
      <c r="O105" s="1"/>
      <c r="P105" s="1"/>
      <c r="Q105" s="1"/>
      <c r="R105" s="5"/>
      <c r="S105" s="3"/>
    </row>
    <row r="106" spans="1:20">
      <c r="A106" s="1">
        <v>105</v>
      </c>
      <c r="B106" t="s">
        <v>7</v>
      </c>
      <c r="C106" s="1">
        <v>9419600</v>
      </c>
      <c r="D106" s="1">
        <v>5422900</v>
      </c>
      <c r="E106" s="1">
        <v>253200</v>
      </c>
      <c r="F106" s="1"/>
      <c r="G106" s="1"/>
      <c r="H106" s="5">
        <v>2.6880122721195221E-2</v>
      </c>
      <c r="I106" s="3">
        <v>16.058303833007813</v>
      </c>
      <c r="J106" s="11" t="s">
        <v>32</v>
      </c>
      <c r="K106" s="5"/>
      <c r="M106" s="1"/>
      <c r="N106" s="1"/>
      <c r="O106" s="1"/>
      <c r="P106" s="1"/>
      <c r="Q106" s="1"/>
      <c r="R106" s="5"/>
      <c r="S106" s="3"/>
      <c r="T106" s="11"/>
    </row>
    <row r="107" spans="1:20">
      <c r="A107" s="1">
        <v>106</v>
      </c>
      <c r="B107" t="s">
        <v>9</v>
      </c>
      <c r="C107" s="1">
        <v>6663000</v>
      </c>
      <c r="D107" s="1">
        <v>4396000</v>
      </c>
      <c r="E107" s="1">
        <v>1156000</v>
      </c>
      <c r="F107" s="1"/>
      <c r="G107" s="1"/>
      <c r="H107" s="5">
        <v>0.17349542677402496</v>
      </c>
      <c r="I107" s="3">
        <v>15.712080001831055</v>
      </c>
      <c r="K107" s="5"/>
      <c r="M107" s="1"/>
      <c r="N107" s="1"/>
      <c r="O107" s="1"/>
      <c r="P107" s="1"/>
      <c r="Q107" s="1"/>
      <c r="R107" s="5"/>
      <c r="S107" s="3"/>
      <c r="T107" s="11"/>
    </row>
    <row r="108" spans="1:20">
      <c r="A108" s="1">
        <v>107</v>
      </c>
      <c r="B108" t="s">
        <v>4</v>
      </c>
      <c r="C108" s="1">
        <v>23166600</v>
      </c>
      <c r="D108" s="1">
        <v>3443522</v>
      </c>
      <c r="E108" s="1">
        <v>551028</v>
      </c>
      <c r="F108" s="1">
        <v>79026</v>
      </c>
      <c r="G108" s="1">
        <v>372178</v>
      </c>
      <c r="H108" s="5">
        <v>2.378544956445694E-2</v>
      </c>
      <c r="I108" s="3">
        <v>16.958221435546875</v>
      </c>
      <c r="K108" s="5"/>
      <c r="M108" s="1"/>
      <c r="N108" s="1"/>
      <c r="O108" s="1"/>
      <c r="P108" s="1"/>
      <c r="Q108" s="1"/>
      <c r="R108" s="5"/>
      <c r="S108" s="3"/>
      <c r="T108" s="11"/>
    </row>
    <row r="109" spans="1:20">
      <c r="A109" s="1">
        <v>108</v>
      </c>
      <c r="B109" t="s">
        <v>11</v>
      </c>
      <c r="C109" s="1">
        <v>29459433</v>
      </c>
      <c r="D109" s="1">
        <v>7544405</v>
      </c>
      <c r="E109" s="1">
        <v>-1096686</v>
      </c>
      <c r="F109" s="1"/>
      <c r="G109" s="1"/>
      <c r="H109" s="5">
        <v>-3.722698986530304E-2</v>
      </c>
      <c r="I109" s="3">
        <v>17.198524475097656</v>
      </c>
      <c r="J109" s="11" t="s">
        <v>33</v>
      </c>
      <c r="K109" s="5"/>
      <c r="M109" s="1"/>
      <c r="N109" s="1"/>
      <c r="O109" s="1"/>
      <c r="P109" s="1"/>
      <c r="Q109" s="1"/>
      <c r="R109" s="5"/>
      <c r="S109" s="3"/>
    </row>
    <row r="110" spans="1:20">
      <c r="A110" s="1">
        <v>109</v>
      </c>
      <c r="B110" t="s">
        <v>7</v>
      </c>
      <c r="C110" s="1">
        <v>2879800</v>
      </c>
      <c r="D110" s="1">
        <v>2897000</v>
      </c>
      <c r="E110" s="1">
        <v>307500</v>
      </c>
      <c r="F110" s="1"/>
      <c r="G110" s="1"/>
      <c r="H110" s="5">
        <v>0.10677824914455414</v>
      </c>
      <c r="I110" s="3">
        <v>14.873230934143066</v>
      </c>
      <c r="J110" s="11" t="s">
        <v>32</v>
      </c>
      <c r="K110" s="5"/>
      <c r="M110" s="1"/>
      <c r="N110" s="1"/>
      <c r="O110" s="1"/>
      <c r="P110" s="1"/>
      <c r="Q110" s="1"/>
      <c r="R110" s="5"/>
      <c r="S110" s="3"/>
      <c r="T110" s="11"/>
    </row>
    <row r="111" spans="1:20">
      <c r="A111" s="1">
        <v>110</v>
      </c>
      <c r="B111" t="s">
        <v>9</v>
      </c>
      <c r="C111" s="1">
        <v>65891000</v>
      </c>
      <c r="D111" s="1">
        <v>37242000</v>
      </c>
      <c r="E111" s="1">
        <v>1460000</v>
      </c>
      <c r="F111" s="1"/>
      <c r="G111" s="1"/>
      <c r="H111" s="5">
        <v>2.2157806903123856E-2</v>
      </c>
      <c r="I111" s="3">
        <v>18.003513336181641</v>
      </c>
      <c r="J111" s="11" t="s">
        <v>32</v>
      </c>
      <c r="K111" s="5"/>
      <c r="M111" s="1"/>
      <c r="N111" s="1"/>
      <c r="O111" s="1"/>
      <c r="P111" s="1"/>
      <c r="Q111" s="1"/>
      <c r="R111" s="5"/>
      <c r="S111" s="3"/>
      <c r="T111" s="11"/>
    </row>
    <row r="112" spans="1:20">
      <c r="A112" s="1">
        <v>111</v>
      </c>
      <c r="B112" t="s">
        <v>11</v>
      </c>
      <c r="C112" s="1">
        <v>12119326</v>
      </c>
      <c r="D112" s="1">
        <v>1634988</v>
      </c>
      <c r="E112" s="1">
        <v>-1462446</v>
      </c>
      <c r="F112" s="1"/>
      <c r="G112" s="1"/>
      <c r="H112" s="5">
        <v>-0.12067057192325592</v>
      </c>
      <c r="I112" s="3">
        <v>16.310312271118164</v>
      </c>
      <c r="J112" s="11" t="s">
        <v>32</v>
      </c>
      <c r="K112" s="5"/>
      <c r="M112" s="1"/>
      <c r="N112" s="1"/>
      <c r="O112" s="1"/>
      <c r="P112" s="1"/>
      <c r="Q112" s="1"/>
      <c r="R112" s="5"/>
      <c r="S112" s="3"/>
    </row>
    <row r="113" spans="1:20">
      <c r="A113" s="1">
        <v>112</v>
      </c>
      <c r="B113" t="s">
        <v>5</v>
      </c>
      <c r="C113" s="1">
        <v>48197000</v>
      </c>
      <c r="D113" s="1">
        <v>39639000</v>
      </c>
      <c r="E113" s="1">
        <v>4373000</v>
      </c>
      <c r="F113" s="1">
        <v>35436856</v>
      </c>
      <c r="G113" s="1">
        <v>286848</v>
      </c>
      <c r="H113" s="5">
        <v>9.0731784701347351E-2</v>
      </c>
      <c r="I113" s="3">
        <v>17.690807342529297</v>
      </c>
      <c r="J113" s="11" t="s">
        <v>32</v>
      </c>
      <c r="K113" s="5"/>
      <c r="M113" s="1"/>
      <c r="N113" s="1"/>
      <c r="O113" s="1"/>
      <c r="P113" s="1"/>
      <c r="Q113" s="1"/>
      <c r="R113" s="5"/>
      <c r="S113" s="3"/>
      <c r="T113" s="11"/>
    </row>
    <row r="114" spans="1:20">
      <c r="A114" s="1">
        <v>113</v>
      </c>
      <c r="B114" t="s">
        <v>8</v>
      </c>
      <c r="C114" s="1">
        <v>92308000</v>
      </c>
      <c r="D114" s="1">
        <v>10497000</v>
      </c>
      <c r="E114" s="1">
        <v>2376000</v>
      </c>
      <c r="F114" s="1"/>
      <c r="G114" s="1"/>
      <c r="H114" s="5">
        <v>2.5739913806319237E-2</v>
      </c>
      <c r="I114" s="3">
        <v>18.340641021728516</v>
      </c>
      <c r="K114" s="5"/>
      <c r="M114" s="1"/>
      <c r="N114" s="1"/>
      <c r="O114" s="1"/>
      <c r="P114" s="1"/>
      <c r="Q114" s="1"/>
      <c r="R114" s="5"/>
      <c r="S114" s="3"/>
      <c r="T114" s="11"/>
    </row>
    <row r="115" spans="1:20">
      <c r="A115" s="1">
        <v>114</v>
      </c>
      <c r="B115" t="s">
        <v>7</v>
      </c>
      <c r="C115" s="1">
        <v>15497000</v>
      </c>
      <c r="D115" s="1">
        <v>12238000</v>
      </c>
      <c r="E115" s="1">
        <v>2009000</v>
      </c>
      <c r="F115" s="1">
        <v>149396</v>
      </c>
      <c r="G115" s="1">
        <v>449359</v>
      </c>
      <c r="H115" s="5">
        <v>0.12963800132274628</v>
      </c>
      <c r="I115" s="3">
        <v>16.556156158447266</v>
      </c>
      <c r="J115" s="11" t="s">
        <v>33</v>
      </c>
      <c r="K115" s="5"/>
      <c r="M115" s="1"/>
      <c r="N115" s="1"/>
      <c r="O115" s="1"/>
      <c r="P115" s="1"/>
      <c r="Q115" s="1"/>
      <c r="R115" s="5"/>
      <c r="S115" s="3"/>
    </row>
    <row r="116" spans="1:20">
      <c r="A116" s="1">
        <v>115</v>
      </c>
      <c r="B116" t="s">
        <v>3</v>
      </c>
      <c r="C116" s="1">
        <v>2551878</v>
      </c>
      <c r="D116" s="1">
        <v>4854737</v>
      </c>
      <c r="E116" s="1">
        <v>409760</v>
      </c>
      <c r="F116" s="1"/>
      <c r="G116" s="1"/>
      <c r="H116" s="5">
        <v>0.16057193279266357</v>
      </c>
      <c r="I116" s="3">
        <v>14.752340316772461</v>
      </c>
      <c r="J116" s="11" t="s">
        <v>32</v>
      </c>
      <c r="K116" s="5"/>
      <c r="M116" s="1"/>
      <c r="N116" s="1"/>
      <c r="O116" s="1"/>
      <c r="P116" s="1"/>
      <c r="Q116" s="1"/>
      <c r="R116" s="5"/>
      <c r="S116" s="3"/>
      <c r="T116" s="11"/>
    </row>
    <row r="117" spans="1:20">
      <c r="A117" s="1">
        <v>116</v>
      </c>
      <c r="B117" t="s">
        <v>8</v>
      </c>
      <c r="C117" s="1">
        <v>3073047</v>
      </c>
      <c r="D117" s="1">
        <v>1150669</v>
      </c>
      <c r="E117" s="1">
        <v>260855</v>
      </c>
      <c r="F117" s="1"/>
      <c r="G117" s="1"/>
      <c r="H117" s="5">
        <v>8.4884807467460632E-2</v>
      </c>
      <c r="I117" s="3">
        <v>14.938179969787598</v>
      </c>
      <c r="J117" s="11" t="s">
        <v>33</v>
      </c>
      <c r="K117" s="5"/>
      <c r="M117" s="1"/>
      <c r="N117" s="1"/>
      <c r="O117" s="1"/>
      <c r="P117" s="1"/>
      <c r="Q117" s="1"/>
      <c r="R117" s="5"/>
      <c r="S117" s="3"/>
      <c r="T117" s="11"/>
    </row>
    <row r="118" spans="1:20">
      <c r="A118" s="1">
        <v>117</v>
      </c>
      <c r="B118" t="s">
        <v>6</v>
      </c>
      <c r="C118" s="1">
        <v>11633300</v>
      </c>
      <c r="D118" s="1">
        <v>3745300</v>
      </c>
      <c r="E118" s="1">
        <v>429900</v>
      </c>
      <c r="F118" s="1"/>
      <c r="G118" s="1"/>
      <c r="H118" s="5">
        <v>3.6954261362552643E-2</v>
      </c>
      <c r="I118" s="3">
        <v>16.269382476806641</v>
      </c>
      <c r="J118" s="11" t="s">
        <v>32</v>
      </c>
      <c r="K118" s="5"/>
      <c r="M118" s="1"/>
      <c r="N118" s="1"/>
      <c r="O118" s="1"/>
      <c r="P118" s="1"/>
      <c r="Q118" s="1"/>
      <c r="R118" s="5"/>
      <c r="S118" s="3"/>
      <c r="T118" s="11"/>
    </row>
    <row r="119" spans="1:20">
      <c r="A119" s="1">
        <v>118</v>
      </c>
      <c r="B119" t="s">
        <v>10</v>
      </c>
      <c r="C119" s="1">
        <v>4635900</v>
      </c>
      <c r="D119" s="1">
        <v>4411500</v>
      </c>
      <c r="E119" s="1">
        <v>472300</v>
      </c>
      <c r="F119" s="1">
        <v>20146</v>
      </c>
      <c r="G119" s="1">
        <v>71636</v>
      </c>
      <c r="H119" s="5">
        <v>0.1018788143992424</v>
      </c>
      <c r="I119" s="3">
        <v>15.349340438842773</v>
      </c>
      <c r="J119" s="11" t="s">
        <v>33</v>
      </c>
      <c r="K119" s="5"/>
      <c r="M119" s="1"/>
      <c r="N119" s="1"/>
      <c r="O119" s="1"/>
      <c r="P119" s="1"/>
      <c r="Q119" s="1"/>
      <c r="R119" s="5"/>
      <c r="S119" s="3"/>
      <c r="T119" s="11"/>
    </row>
    <row r="120" spans="1:20">
      <c r="A120" s="1">
        <v>119</v>
      </c>
      <c r="B120" t="s">
        <v>12</v>
      </c>
      <c r="C120" s="1">
        <v>10010889</v>
      </c>
      <c r="D120" s="1">
        <v>3349949</v>
      </c>
      <c r="E120" s="1">
        <v>349558</v>
      </c>
      <c r="F120" s="1"/>
      <c r="G120" s="1"/>
      <c r="H120" s="5">
        <v>3.4917779266834259E-2</v>
      </c>
      <c r="I120" s="3">
        <v>16.119184494018555</v>
      </c>
      <c r="J120" s="11" t="s">
        <v>33</v>
      </c>
      <c r="K120" s="5"/>
      <c r="M120" s="1"/>
      <c r="N120" s="1"/>
      <c r="O120" s="1"/>
      <c r="P120" s="1"/>
      <c r="Q120" s="1"/>
      <c r="R120" s="5"/>
      <c r="S120" s="3"/>
      <c r="T120" s="11"/>
    </row>
    <row r="121" spans="1:20">
      <c r="A121" s="1">
        <v>120</v>
      </c>
      <c r="B121" t="s">
        <v>8</v>
      </c>
      <c r="C121" s="1">
        <v>25734300</v>
      </c>
      <c r="D121" s="1">
        <v>4766100</v>
      </c>
      <c r="E121" s="1">
        <v>854200</v>
      </c>
      <c r="F121" s="1"/>
      <c r="G121" s="1"/>
      <c r="H121" s="5">
        <v>3.3193051815032959E-2</v>
      </c>
      <c r="I121" s="3">
        <v>17.063335418701172</v>
      </c>
      <c r="J121" s="11" t="s">
        <v>32</v>
      </c>
      <c r="K121" s="5"/>
      <c r="M121" s="1"/>
      <c r="N121" s="1"/>
      <c r="O121" s="1"/>
      <c r="P121" s="1"/>
      <c r="Q121" s="1"/>
      <c r="R121" s="5"/>
      <c r="S121" s="3"/>
      <c r="T121" s="11"/>
    </row>
    <row r="122" spans="1:20">
      <c r="A122" s="1">
        <v>121</v>
      </c>
      <c r="B122" t="s">
        <v>10</v>
      </c>
      <c r="C122" s="1">
        <v>3993915</v>
      </c>
      <c r="D122" s="1">
        <v>3049393</v>
      </c>
      <c r="E122" s="1">
        <v>712685</v>
      </c>
      <c r="F122" s="1"/>
      <c r="G122" s="1"/>
      <c r="H122" s="5">
        <v>0.17844270169734955</v>
      </c>
      <c r="I122" s="3">
        <v>15.200282096862793</v>
      </c>
      <c r="J122" s="11" t="s">
        <v>33</v>
      </c>
      <c r="K122" s="5"/>
      <c r="M122" s="1"/>
      <c r="N122" s="1"/>
      <c r="O122" s="1"/>
      <c r="P122" s="1"/>
      <c r="Q122" s="1"/>
      <c r="R122" s="5"/>
      <c r="S122" s="3"/>
    </row>
    <row r="123" spans="1:20">
      <c r="A123" s="1">
        <v>122</v>
      </c>
      <c r="B123" t="s">
        <v>4</v>
      </c>
      <c r="C123" s="1">
        <v>6772002</v>
      </c>
      <c r="D123" s="1">
        <v>1074202</v>
      </c>
      <c r="E123" s="1">
        <v>308771</v>
      </c>
      <c r="F123" s="1"/>
      <c r="G123" s="1"/>
      <c r="H123" s="5">
        <v>4.5595232397317886E-2</v>
      </c>
      <c r="I123" s="3">
        <v>15.728307723999023</v>
      </c>
      <c r="J123" s="11" t="s">
        <v>32</v>
      </c>
      <c r="K123" s="5"/>
      <c r="M123" s="1"/>
      <c r="N123" s="1"/>
      <c r="O123" s="1"/>
      <c r="P123" s="1"/>
      <c r="Q123" s="1"/>
      <c r="R123" s="5"/>
      <c r="S123" s="3"/>
    </row>
    <row r="124" spans="1:20">
      <c r="A124" s="1">
        <v>123</v>
      </c>
      <c r="B124" t="s">
        <v>3</v>
      </c>
      <c r="C124" s="1">
        <v>28173301</v>
      </c>
      <c r="D124" s="1">
        <v>9057971</v>
      </c>
      <c r="E124" s="1">
        <v>1101440</v>
      </c>
      <c r="F124" s="1">
        <v>221735</v>
      </c>
      <c r="G124" s="1">
        <v>470880</v>
      </c>
      <c r="H124" s="5">
        <v>3.9095170795917511E-2</v>
      </c>
      <c r="I124" s="3">
        <v>17.153884887695313</v>
      </c>
      <c r="J124" s="11" t="s">
        <v>32</v>
      </c>
      <c r="K124" s="5"/>
      <c r="M124" s="1"/>
      <c r="N124" s="1"/>
      <c r="O124" s="1"/>
      <c r="P124" s="1"/>
      <c r="Q124" s="1"/>
      <c r="R124" s="5"/>
      <c r="S124" s="3"/>
      <c r="T124" s="11"/>
    </row>
    <row r="125" spans="1:20">
      <c r="A125" s="1">
        <v>124</v>
      </c>
      <c r="B125" t="s">
        <v>10</v>
      </c>
      <c r="C125" s="1">
        <v>35992000</v>
      </c>
      <c r="D125" s="1">
        <v>26685000</v>
      </c>
      <c r="E125" s="1">
        <v>6948000</v>
      </c>
      <c r="F125" s="1">
        <v>351990</v>
      </c>
      <c r="G125" s="1">
        <v>314049</v>
      </c>
      <c r="H125" s="5">
        <v>0.19304290413856506</v>
      </c>
      <c r="I125" s="3">
        <v>17.398807525634766</v>
      </c>
      <c r="J125" s="11" t="s">
        <v>32</v>
      </c>
      <c r="K125" s="5"/>
      <c r="M125" s="1"/>
      <c r="N125" s="1"/>
      <c r="O125" s="1"/>
      <c r="P125" s="1"/>
      <c r="Q125" s="1"/>
      <c r="R125" s="5"/>
      <c r="S125" s="3"/>
      <c r="T125" s="11"/>
    </row>
    <row r="126" spans="1:20">
      <c r="A126" s="1">
        <v>125</v>
      </c>
      <c r="B126" t="s">
        <v>7</v>
      </c>
      <c r="C126" s="1">
        <v>64013000</v>
      </c>
      <c r="D126" s="1">
        <v>15082000</v>
      </c>
      <c r="E126" s="1">
        <v>5929000</v>
      </c>
      <c r="F126" s="1">
        <v>9005</v>
      </c>
      <c r="G126" s="1">
        <v>68968</v>
      </c>
      <c r="H126" s="5">
        <v>9.2621810734272003E-2</v>
      </c>
      <c r="I126" s="3">
        <v>17.97459602355957</v>
      </c>
      <c r="J126" s="11" t="s">
        <v>32</v>
      </c>
      <c r="K126" s="5"/>
      <c r="M126" s="1"/>
      <c r="N126" s="1"/>
      <c r="O126" s="1"/>
      <c r="P126" s="1"/>
      <c r="Q126" s="1"/>
      <c r="R126" s="5"/>
      <c r="S126" s="3"/>
      <c r="T126" s="11"/>
    </row>
    <row r="127" spans="1:20">
      <c r="A127" s="1">
        <v>126</v>
      </c>
      <c r="B127" t="s">
        <v>8</v>
      </c>
      <c r="C127" s="1">
        <v>40600400</v>
      </c>
      <c r="D127" s="1">
        <v>1470000</v>
      </c>
      <c r="E127" s="1">
        <v>281000</v>
      </c>
      <c r="F127" s="1"/>
      <c r="G127" s="1"/>
      <c r="H127" s="5">
        <v>6.9211139343678951E-3</v>
      </c>
      <c r="I127" s="3">
        <v>17.519289016723633</v>
      </c>
      <c r="J127" s="11" t="s">
        <v>32</v>
      </c>
      <c r="K127" s="5"/>
      <c r="M127" s="1"/>
      <c r="N127" s="1"/>
      <c r="O127" s="1"/>
      <c r="P127" s="1"/>
      <c r="Q127" s="1"/>
      <c r="R127" s="5"/>
      <c r="S127" s="3"/>
      <c r="T127" s="11"/>
    </row>
    <row r="128" spans="1:20">
      <c r="A128" s="1">
        <v>127</v>
      </c>
      <c r="B128" t="s">
        <v>8</v>
      </c>
      <c r="C128" s="1">
        <v>44558762</v>
      </c>
      <c r="D128" s="1">
        <v>1649948</v>
      </c>
      <c r="E128" s="1">
        <v>382685</v>
      </c>
      <c r="F128" s="1"/>
      <c r="G128" s="1"/>
      <c r="H128" s="5">
        <v>8.5883224382996559E-3</v>
      </c>
      <c r="I128" s="3">
        <v>17.612319946289063</v>
      </c>
      <c r="K128" s="5"/>
      <c r="M128" s="1"/>
      <c r="N128" s="1"/>
      <c r="O128" s="1"/>
      <c r="P128" s="1"/>
      <c r="Q128" s="1"/>
      <c r="R128" s="5"/>
      <c r="S128" s="3"/>
      <c r="T128" s="11"/>
    </row>
    <row r="129" spans="1:20">
      <c r="A129" s="1">
        <v>128</v>
      </c>
      <c r="B129" t="s">
        <v>12</v>
      </c>
      <c r="C129" s="1">
        <v>18482000</v>
      </c>
      <c r="D129" s="1">
        <v>3302000</v>
      </c>
      <c r="E129" s="1">
        <v>468000</v>
      </c>
      <c r="F129" s="1">
        <v>57902</v>
      </c>
      <c r="G129" s="1">
        <v>575112</v>
      </c>
      <c r="H129" s="5">
        <v>2.5321934372186661E-2</v>
      </c>
      <c r="I129" s="3">
        <v>16.732307434082031</v>
      </c>
      <c r="J129" s="11" t="s">
        <v>32</v>
      </c>
      <c r="K129" s="5"/>
      <c r="M129" s="1"/>
      <c r="N129" s="1"/>
      <c r="O129" s="1"/>
      <c r="P129" s="1"/>
      <c r="Q129" s="1"/>
      <c r="R129" s="5"/>
      <c r="S129" s="3"/>
    </row>
    <row r="130" spans="1:20">
      <c r="A130" s="1">
        <v>129</v>
      </c>
      <c r="B130" t="s">
        <v>5</v>
      </c>
      <c r="C130" s="1">
        <v>20859000</v>
      </c>
      <c r="D130" s="1">
        <v>13609000</v>
      </c>
      <c r="E130" s="1">
        <v>1182000</v>
      </c>
      <c r="F130" s="1">
        <v>15882000</v>
      </c>
      <c r="G130" s="1"/>
      <c r="H130" s="5">
        <v>5.6666187942028046E-2</v>
      </c>
      <c r="I130" s="3">
        <v>16.853296279907227</v>
      </c>
      <c r="K130" s="5"/>
      <c r="M130" s="1"/>
      <c r="N130" s="1"/>
      <c r="O130" s="1"/>
      <c r="P130" s="1"/>
      <c r="Q130" s="1"/>
      <c r="R130" s="5"/>
      <c r="S130" s="3"/>
      <c r="T130" s="11"/>
    </row>
    <row r="131" spans="1:20">
      <c r="A131" s="1">
        <v>130</v>
      </c>
      <c r="B131" t="s">
        <v>9</v>
      </c>
      <c r="C131" s="1">
        <v>15758000</v>
      </c>
      <c r="D131" s="1">
        <v>6497000</v>
      </c>
      <c r="E131" s="1">
        <v>1194000</v>
      </c>
      <c r="F131" s="1"/>
      <c r="G131" s="1"/>
      <c r="H131" s="5">
        <v>7.5771033763885498E-2</v>
      </c>
      <c r="I131" s="3">
        <v>16.572858810424805</v>
      </c>
      <c r="J131" s="11" t="s">
        <v>32</v>
      </c>
      <c r="K131" s="5"/>
      <c r="M131" s="1"/>
      <c r="N131" s="1"/>
      <c r="O131" s="1"/>
      <c r="P131" s="1"/>
      <c r="Q131" s="1"/>
      <c r="R131" s="5"/>
      <c r="S131" s="3"/>
      <c r="T131" s="11"/>
    </row>
    <row r="132" spans="1:20">
      <c r="A132" s="1">
        <v>131</v>
      </c>
      <c r="B132" t="s">
        <v>7</v>
      </c>
      <c r="C132" s="1">
        <v>11767000</v>
      </c>
      <c r="D132" s="1">
        <v>3600000</v>
      </c>
      <c r="E132" s="1">
        <v>2488000</v>
      </c>
      <c r="F132" s="1">
        <v>4000</v>
      </c>
      <c r="G132" s="1">
        <v>110000</v>
      </c>
      <c r="H132" s="5">
        <v>0.21143877506256104</v>
      </c>
      <c r="I132" s="3">
        <v>16.28080940246582</v>
      </c>
      <c r="J132" s="11" t="s">
        <v>33</v>
      </c>
      <c r="K132" s="5"/>
      <c r="M132" s="1"/>
      <c r="N132" s="1"/>
      <c r="O132" s="1"/>
      <c r="P132" s="1"/>
      <c r="Q132" s="1"/>
      <c r="R132" s="5"/>
      <c r="S132" s="3"/>
      <c r="T132" s="11"/>
    </row>
    <row r="133" spans="1:20">
      <c r="A133" s="1">
        <v>132</v>
      </c>
      <c r="B133" t="s">
        <v>11</v>
      </c>
      <c r="C133" s="1">
        <v>5122569</v>
      </c>
      <c r="D133" s="1">
        <v>1194627</v>
      </c>
      <c r="E133" s="1">
        <v>-417124</v>
      </c>
      <c r="F133" s="1"/>
      <c r="G133" s="1"/>
      <c r="H133" s="5">
        <v>-8.1428676843643188E-2</v>
      </c>
      <c r="I133" s="3">
        <v>15.449166297912598</v>
      </c>
      <c r="J133" s="11" t="s">
        <v>32</v>
      </c>
      <c r="K133" s="5"/>
      <c r="M133" s="1"/>
      <c r="N133" s="1"/>
      <c r="O133" s="1"/>
      <c r="P133" s="1"/>
      <c r="Q133" s="1"/>
      <c r="R133" s="5"/>
      <c r="S133" s="3"/>
      <c r="T133" s="11"/>
    </row>
    <row r="134" spans="1:20">
      <c r="A134" s="1">
        <v>133</v>
      </c>
      <c r="B134" t="s">
        <v>7</v>
      </c>
      <c r="C134" s="1">
        <v>117353000</v>
      </c>
      <c r="D134" s="1">
        <v>49247000</v>
      </c>
      <c r="E134" s="1">
        <v>10739000</v>
      </c>
      <c r="F134" s="1">
        <v>53123</v>
      </c>
      <c r="G134" s="1">
        <v>731662</v>
      </c>
      <c r="H134" s="5">
        <v>9.151022881269455E-2</v>
      </c>
      <c r="I134" s="3">
        <v>18.580696105957031</v>
      </c>
      <c r="K134" s="5"/>
      <c r="M134" s="1"/>
      <c r="N134" s="1"/>
      <c r="O134" s="1"/>
      <c r="P134" s="1"/>
      <c r="Q134" s="1"/>
      <c r="R134" s="5"/>
      <c r="S134" s="3"/>
      <c r="T134" s="11"/>
    </row>
    <row r="135" spans="1:20">
      <c r="A135" s="1">
        <v>134</v>
      </c>
      <c r="B135" t="s">
        <v>6</v>
      </c>
      <c r="C135" s="1">
        <v>7317000</v>
      </c>
      <c r="D135" s="1">
        <v>2832700</v>
      </c>
      <c r="E135" s="1">
        <v>330800</v>
      </c>
      <c r="F135" s="1"/>
      <c r="G135" s="1"/>
      <c r="H135" s="5">
        <v>4.5209784060716629E-2</v>
      </c>
      <c r="I135" s="3">
        <v>15.805710792541504</v>
      </c>
      <c r="K135" s="5"/>
      <c r="M135" s="1"/>
      <c r="N135" s="1"/>
      <c r="O135" s="1"/>
      <c r="P135" s="1"/>
      <c r="Q135" s="1"/>
      <c r="R135" s="5"/>
      <c r="S135" s="3"/>
      <c r="T135" s="11"/>
    </row>
    <row r="136" spans="1:20">
      <c r="A136" s="1">
        <v>135</v>
      </c>
      <c r="B136" t="s">
        <v>7</v>
      </c>
      <c r="C136" s="1">
        <v>49966000</v>
      </c>
      <c r="D136" s="1">
        <v>13240000</v>
      </c>
      <c r="E136" s="1">
        <v>-1739000</v>
      </c>
      <c r="F136" s="1"/>
      <c r="G136" s="1"/>
      <c r="H136" s="5">
        <v>-3.4803666174411774E-2</v>
      </c>
      <c r="I136" s="3">
        <v>17.726852416992188</v>
      </c>
      <c r="K136" s="5"/>
      <c r="M136" s="1"/>
      <c r="N136" s="1"/>
      <c r="O136" s="1"/>
      <c r="P136" s="1"/>
      <c r="Q136" s="1"/>
      <c r="R136" s="5"/>
      <c r="S136" s="3"/>
      <c r="T136" s="11"/>
    </row>
    <row r="137" spans="1:20">
      <c r="A137" s="1">
        <v>136</v>
      </c>
      <c r="B137" t="s">
        <v>9</v>
      </c>
      <c r="C137" s="1">
        <v>22508000</v>
      </c>
      <c r="D137" s="1">
        <v>12488000</v>
      </c>
      <c r="E137" s="1">
        <v>1438000</v>
      </c>
      <c r="F137" s="1"/>
      <c r="G137" s="1"/>
      <c r="H137" s="5">
        <v>6.3888393342494965E-2</v>
      </c>
      <c r="I137" s="3">
        <v>16.929380416870117</v>
      </c>
      <c r="K137" s="5"/>
      <c r="M137" s="1"/>
      <c r="N137" s="1"/>
      <c r="O137" s="1"/>
      <c r="P137" s="1"/>
      <c r="Q137" s="1"/>
      <c r="R137" s="5"/>
      <c r="S137" s="3"/>
      <c r="T137" s="11"/>
    </row>
    <row r="138" spans="1:20">
      <c r="A138" s="1">
        <v>137</v>
      </c>
      <c r="B138" t="s">
        <v>7</v>
      </c>
      <c r="C138" s="1">
        <v>4823154</v>
      </c>
      <c r="D138" s="1">
        <v>2213881</v>
      </c>
      <c r="E138" s="1">
        <v>550867</v>
      </c>
      <c r="F138" s="1"/>
      <c r="G138" s="1"/>
      <c r="H138" s="5">
        <v>0.11421301960945129</v>
      </c>
      <c r="I138" s="3">
        <v>15.388938903808594</v>
      </c>
      <c r="J138" s="11" t="s">
        <v>32</v>
      </c>
      <c r="K138" s="5"/>
      <c r="M138" s="1"/>
      <c r="N138" s="1"/>
      <c r="O138" s="1"/>
      <c r="P138" s="1"/>
      <c r="Q138" s="1"/>
      <c r="R138" s="5"/>
      <c r="S138" s="3"/>
      <c r="T138" s="11"/>
    </row>
    <row r="139" spans="1:20">
      <c r="A139" s="1">
        <v>138</v>
      </c>
      <c r="B139" t="s">
        <v>3</v>
      </c>
      <c r="C139" s="1">
        <v>8562932</v>
      </c>
      <c r="D139" s="1">
        <v>10635676</v>
      </c>
      <c r="E139" s="1">
        <v>1241007</v>
      </c>
      <c r="F139" s="1"/>
      <c r="G139" s="1"/>
      <c r="H139" s="5">
        <v>0.14492781460285187</v>
      </c>
      <c r="I139" s="3">
        <v>15.962953567504883</v>
      </c>
      <c r="J139" s="11" t="s">
        <v>33</v>
      </c>
      <c r="K139" s="5"/>
      <c r="M139" s="1"/>
      <c r="N139" s="1"/>
      <c r="O139" s="1"/>
      <c r="P139" s="1"/>
      <c r="Q139" s="1"/>
      <c r="R139" s="5"/>
      <c r="S139" s="3"/>
      <c r="T139" s="11"/>
    </row>
    <row r="140" spans="1:20">
      <c r="A140" s="1">
        <v>139</v>
      </c>
      <c r="B140" t="s">
        <v>6</v>
      </c>
      <c r="C140" s="1">
        <v>6148163</v>
      </c>
      <c r="D140" s="1">
        <v>4860427</v>
      </c>
      <c r="E140" s="1">
        <v>895522</v>
      </c>
      <c r="F140" s="1"/>
      <c r="G140" s="1"/>
      <c r="H140" s="5">
        <v>0.14565683901309967</v>
      </c>
      <c r="I140" s="3">
        <v>15.631664276123047</v>
      </c>
      <c r="K140" s="5"/>
      <c r="M140" s="1"/>
      <c r="N140" s="1"/>
      <c r="O140" s="1"/>
      <c r="P140" s="1"/>
      <c r="Q140" s="1"/>
      <c r="R140" s="5"/>
      <c r="S140" s="3"/>
      <c r="T140" s="11"/>
    </row>
    <row r="141" spans="1:20">
      <c r="A141" s="1">
        <v>140</v>
      </c>
      <c r="B141" t="s">
        <v>11</v>
      </c>
      <c r="C141" s="1">
        <v>31094000</v>
      </c>
      <c r="D141" s="1">
        <v>4086000</v>
      </c>
      <c r="E141" s="1">
        <v>-2140000</v>
      </c>
      <c r="F141" s="1">
        <v>3070000</v>
      </c>
      <c r="G141" s="1">
        <v>190000</v>
      </c>
      <c r="H141" s="5">
        <v>-6.8823568522930145E-2</v>
      </c>
      <c r="I141" s="3">
        <v>17.252525329589844</v>
      </c>
      <c r="K141" s="5"/>
      <c r="M141" s="1"/>
      <c r="N141" s="1"/>
      <c r="O141" s="1"/>
      <c r="P141" s="1"/>
      <c r="Q141" s="1"/>
      <c r="R141" s="5"/>
      <c r="S141" s="3"/>
      <c r="T141" s="11"/>
    </row>
    <row r="142" spans="1:20">
      <c r="A142" s="1">
        <v>141</v>
      </c>
      <c r="B142" t="s">
        <v>6</v>
      </c>
      <c r="C142" s="1">
        <v>1530704</v>
      </c>
      <c r="D142" s="1">
        <v>1775423</v>
      </c>
      <c r="E142" s="1">
        <v>222045</v>
      </c>
      <c r="F142" s="1"/>
      <c r="G142" s="1"/>
      <c r="H142" s="5">
        <v>0.1450607031583786</v>
      </c>
      <c r="I142" s="3">
        <v>14.241238594055176</v>
      </c>
      <c r="J142" s="11" t="s">
        <v>33</v>
      </c>
      <c r="K142" s="5"/>
      <c r="M142" s="1"/>
      <c r="N142" s="1"/>
      <c r="O142" s="1"/>
      <c r="P142" s="1"/>
      <c r="Q142" s="1"/>
      <c r="R142" s="5"/>
      <c r="S142" s="3"/>
      <c r="T142" s="11"/>
    </row>
    <row r="143" spans="1:20">
      <c r="A143" s="1">
        <v>142</v>
      </c>
      <c r="B143" t="s">
        <v>12</v>
      </c>
      <c r="C143" s="1">
        <v>35338000</v>
      </c>
      <c r="D143" s="1">
        <v>13586000</v>
      </c>
      <c r="E143" s="1">
        <v>-11000</v>
      </c>
      <c r="F143" s="1">
        <v>70273000</v>
      </c>
      <c r="G143" s="1">
        <v>306000</v>
      </c>
      <c r="H143" s="5">
        <v>-3.1127964030019939E-4</v>
      </c>
      <c r="I143" s="3">
        <v>17.380470275878906</v>
      </c>
      <c r="J143" s="11" t="s">
        <v>32</v>
      </c>
      <c r="K143" s="5"/>
      <c r="M143" s="1"/>
      <c r="N143" s="1"/>
      <c r="O143" s="1"/>
      <c r="P143" s="1"/>
      <c r="Q143" s="1"/>
      <c r="R143" s="5"/>
      <c r="S143" s="3"/>
    </row>
    <row r="144" spans="1:20">
      <c r="A144" s="1">
        <v>143</v>
      </c>
      <c r="B144" t="s">
        <v>6</v>
      </c>
      <c r="C144" s="1">
        <v>2896787</v>
      </c>
      <c r="D144" s="1">
        <v>1702177</v>
      </c>
      <c r="E144" s="1">
        <v>-112052</v>
      </c>
      <c r="F144" s="1"/>
      <c r="G144" s="1"/>
      <c r="H144" s="5">
        <v>-3.8681477308273315E-2</v>
      </c>
      <c r="I144" s="3">
        <v>14.87911319732666</v>
      </c>
      <c r="J144" s="11" t="s">
        <v>32</v>
      </c>
      <c r="K144" s="5"/>
      <c r="M144" s="1"/>
      <c r="N144" s="1"/>
      <c r="O144" s="1"/>
      <c r="P144" s="1"/>
      <c r="Q144" s="1"/>
      <c r="R144" s="5"/>
      <c r="S144" s="3"/>
      <c r="T144" s="11"/>
    </row>
    <row r="145" spans="1:20">
      <c r="A145" s="1">
        <v>144</v>
      </c>
      <c r="B145" t="s">
        <v>5</v>
      </c>
      <c r="C145" s="1">
        <v>63253000</v>
      </c>
      <c r="D145" s="1">
        <v>37674000</v>
      </c>
      <c r="E145" s="1">
        <v>-868000</v>
      </c>
      <c r="F145" s="1">
        <v>826050</v>
      </c>
      <c r="G145" s="1">
        <v>1701447</v>
      </c>
      <c r="H145" s="5">
        <v>-1.3722669333219528E-2</v>
      </c>
      <c r="I145" s="3">
        <v>17.962652206420898</v>
      </c>
      <c r="K145" s="5"/>
      <c r="M145" s="1"/>
      <c r="N145" s="1"/>
      <c r="O145" s="1"/>
      <c r="P145" s="1"/>
      <c r="Q145" s="1"/>
      <c r="R145" s="5"/>
      <c r="S145" s="3"/>
    </row>
    <row r="146" spans="1:20">
      <c r="A146" s="1">
        <v>145</v>
      </c>
      <c r="B146" t="s">
        <v>6</v>
      </c>
      <c r="C146" s="1">
        <v>22876800</v>
      </c>
      <c r="D146" s="1">
        <v>11448800</v>
      </c>
      <c r="E146" s="1">
        <v>3702800</v>
      </c>
      <c r="F146" s="1">
        <v>61970</v>
      </c>
      <c r="G146" s="1">
        <v>45239</v>
      </c>
      <c r="H146" s="5">
        <v>0.16185830533504486</v>
      </c>
      <c r="I146" s="3">
        <v>16.945632934570313</v>
      </c>
      <c r="J146" s="11" t="s">
        <v>32</v>
      </c>
      <c r="K146" s="5"/>
      <c r="M146" s="1"/>
      <c r="N146" s="1"/>
      <c r="O146" s="1"/>
      <c r="P146" s="1"/>
      <c r="Q146" s="1"/>
      <c r="R146" s="5"/>
      <c r="S146" s="3"/>
      <c r="T146" s="11"/>
    </row>
    <row r="147" spans="1:20">
      <c r="A147" s="1">
        <v>146</v>
      </c>
      <c r="B147" t="s">
        <v>7</v>
      </c>
      <c r="C147" s="1">
        <v>8498700</v>
      </c>
      <c r="D147" s="1">
        <v>6286400</v>
      </c>
      <c r="E147" s="1">
        <v>822900</v>
      </c>
      <c r="F147" s="1"/>
      <c r="G147" s="1"/>
      <c r="H147" s="5">
        <v>9.6826575696468353E-2</v>
      </c>
      <c r="I147" s="3">
        <v>15.955423355102539</v>
      </c>
      <c r="J147" s="11" t="s">
        <v>33</v>
      </c>
      <c r="K147" s="5"/>
      <c r="M147" s="1"/>
      <c r="N147" s="1"/>
      <c r="O147" s="1"/>
      <c r="P147" s="1"/>
      <c r="Q147" s="1"/>
      <c r="R147" s="5"/>
      <c r="S147" s="3"/>
      <c r="T147" s="11"/>
    </row>
    <row r="148" spans="1:20">
      <c r="A148" s="1">
        <v>147</v>
      </c>
      <c r="B148" t="s">
        <v>4</v>
      </c>
      <c r="C148" s="1">
        <v>11230600</v>
      </c>
      <c r="D148" s="1">
        <v>1170792</v>
      </c>
      <c r="E148" s="1">
        <v>290047</v>
      </c>
      <c r="F148" s="1">
        <v>2414</v>
      </c>
      <c r="G148" s="1">
        <v>51140</v>
      </c>
      <c r="H148" s="5">
        <v>2.5826491415500641E-2</v>
      </c>
      <c r="I148" s="3">
        <v>16.234151840209961</v>
      </c>
      <c r="J148" s="11" t="s">
        <v>32</v>
      </c>
      <c r="K148" s="5"/>
      <c r="M148" s="1"/>
      <c r="N148" s="1"/>
      <c r="O148" s="1"/>
      <c r="P148" s="1"/>
      <c r="Q148" s="1"/>
      <c r="R148" s="5"/>
      <c r="S148" s="3"/>
      <c r="T148" s="11"/>
    </row>
    <row r="149" spans="1:20">
      <c r="A149" s="1">
        <v>148</v>
      </c>
      <c r="B149" t="s">
        <v>7</v>
      </c>
      <c r="C149" s="1">
        <v>50329000</v>
      </c>
      <c r="D149" s="1">
        <v>23554000</v>
      </c>
      <c r="E149" s="1">
        <v>5705000</v>
      </c>
      <c r="F149" s="1">
        <v>75205</v>
      </c>
      <c r="G149" s="1">
        <v>147681</v>
      </c>
      <c r="H149" s="5">
        <v>0.11335413157939911</v>
      </c>
      <c r="I149" s="3">
        <v>17.734092712402344</v>
      </c>
      <c r="J149" s="11" t="s">
        <v>32</v>
      </c>
      <c r="K149" s="5"/>
      <c r="M149" s="1"/>
      <c r="N149" s="1"/>
      <c r="O149" s="1"/>
      <c r="P149" s="1"/>
      <c r="Q149" s="1"/>
      <c r="R149" s="5"/>
      <c r="S149" s="3"/>
    </row>
    <row r="150" spans="1:20">
      <c r="A150" s="1">
        <v>149</v>
      </c>
      <c r="B150" t="s">
        <v>6</v>
      </c>
      <c r="C150" s="1">
        <v>13798000</v>
      </c>
      <c r="D150" s="1">
        <v>5280700</v>
      </c>
      <c r="E150" s="1">
        <v>-4012800</v>
      </c>
      <c r="F150" s="1">
        <v>87020</v>
      </c>
      <c r="G150" s="1">
        <v>145395</v>
      </c>
      <c r="H150" s="5">
        <v>-0.2908247709274292</v>
      </c>
      <c r="I150" s="3">
        <v>16.440034866333008</v>
      </c>
      <c r="J150" s="11" t="s">
        <v>32</v>
      </c>
      <c r="K150" s="5"/>
      <c r="M150" s="1"/>
      <c r="N150" s="1"/>
      <c r="O150" s="1"/>
      <c r="P150" s="1"/>
      <c r="Q150" s="1"/>
      <c r="R150" s="5"/>
      <c r="S150" s="3"/>
    </row>
    <row r="151" spans="1:20">
      <c r="A151" s="1">
        <v>150</v>
      </c>
      <c r="B151" t="s">
        <v>6</v>
      </c>
      <c r="C151" s="1">
        <v>56575000</v>
      </c>
      <c r="D151" s="1">
        <v>30390000</v>
      </c>
      <c r="E151" s="1">
        <v>13501000</v>
      </c>
      <c r="F151" s="1">
        <v>43500</v>
      </c>
      <c r="G151" s="1">
        <v>37800</v>
      </c>
      <c r="H151" s="5">
        <v>0.2386389821767807</v>
      </c>
      <c r="I151" s="3">
        <v>17.851078033447266</v>
      </c>
      <c r="K151" s="5"/>
      <c r="M151" s="1"/>
      <c r="N151" s="1"/>
      <c r="O151" s="1"/>
      <c r="P151" s="1"/>
      <c r="Q151" s="1"/>
      <c r="R151" s="5"/>
      <c r="S151" s="3"/>
    </row>
    <row r="152" spans="1:20">
      <c r="A152" s="1">
        <v>151</v>
      </c>
      <c r="B152" t="s">
        <v>3</v>
      </c>
      <c r="C152" s="1">
        <v>19851000</v>
      </c>
      <c r="D152" s="1">
        <v>25778000</v>
      </c>
      <c r="E152" s="1">
        <v>619000</v>
      </c>
      <c r="F152" s="1"/>
      <c r="G152" s="1"/>
      <c r="H152" s="5">
        <v>3.1182307749986649E-2</v>
      </c>
      <c r="I152" s="3">
        <v>16.803764343261719</v>
      </c>
      <c r="K152" s="5"/>
      <c r="M152" s="1"/>
      <c r="N152" s="1"/>
      <c r="O152" s="1"/>
      <c r="P152" s="1"/>
      <c r="Q152" s="1"/>
      <c r="R152" s="5"/>
      <c r="S152" s="3"/>
    </row>
    <row r="153" spans="1:20">
      <c r="A153" s="1">
        <v>152</v>
      </c>
      <c r="B153" t="s">
        <v>5</v>
      </c>
      <c r="C153" s="1">
        <v>14294307</v>
      </c>
      <c r="D153" s="1">
        <v>3789925</v>
      </c>
      <c r="E153" s="1">
        <v>658645</v>
      </c>
      <c r="F153" s="1"/>
      <c r="G153" s="1"/>
      <c r="H153" s="5">
        <v>4.6077433973550797E-2</v>
      </c>
      <c r="I153" s="3">
        <v>16.475372314453125</v>
      </c>
      <c r="J153" s="11" t="s">
        <v>32</v>
      </c>
      <c r="K153" s="5"/>
      <c r="M153" s="1"/>
      <c r="N153" s="1"/>
      <c r="O153" s="1"/>
      <c r="P153" s="1"/>
      <c r="Q153" s="1"/>
      <c r="R153" s="5"/>
      <c r="S153" s="3"/>
      <c r="T153" s="11"/>
    </row>
    <row r="154" spans="1:20">
      <c r="A154" s="1">
        <v>153</v>
      </c>
      <c r="B154" t="s">
        <v>6</v>
      </c>
      <c r="C154" s="1">
        <v>2132826</v>
      </c>
      <c r="D154" s="1">
        <v>2508257</v>
      </c>
      <c r="E154" s="1">
        <v>384370</v>
      </c>
      <c r="F154" s="1">
        <v>31622</v>
      </c>
      <c r="G154" s="1">
        <v>29978</v>
      </c>
      <c r="H154" s="5">
        <v>0.18021629750728607</v>
      </c>
      <c r="I154" s="3">
        <v>14.572957992553711</v>
      </c>
      <c r="K154" s="5"/>
      <c r="M154" s="1"/>
      <c r="N154" s="1"/>
      <c r="O154" s="1"/>
      <c r="P154" s="1"/>
      <c r="Q154" s="1"/>
      <c r="R154" s="5"/>
      <c r="S154" s="3"/>
      <c r="T154" s="11"/>
    </row>
    <row r="155" spans="1:20">
      <c r="A155" s="1">
        <v>154</v>
      </c>
      <c r="B155" t="s">
        <v>4</v>
      </c>
      <c r="C155" s="1">
        <v>30249932</v>
      </c>
      <c r="D155" s="1">
        <v>3290533</v>
      </c>
      <c r="E155" s="1">
        <v>1247011</v>
      </c>
      <c r="F155" s="1">
        <v>2491</v>
      </c>
      <c r="G155" s="1">
        <v>4098</v>
      </c>
      <c r="H155" s="5">
        <v>4.1223596781492233E-2</v>
      </c>
      <c r="I155" s="3">
        <v>17.225004196166992</v>
      </c>
      <c r="K155" s="5"/>
      <c r="M155" s="1"/>
      <c r="N155" s="1"/>
      <c r="O155" s="1"/>
      <c r="P155" s="1"/>
      <c r="Q155" s="1"/>
      <c r="R155" s="5"/>
      <c r="S155" s="3"/>
    </row>
    <row r="156" spans="1:20">
      <c r="A156" s="1">
        <v>155</v>
      </c>
      <c r="B156" t="s">
        <v>8</v>
      </c>
      <c r="C156" s="1">
        <v>8749100</v>
      </c>
      <c r="D156" s="1">
        <v>2228400</v>
      </c>
      <c r="E156" s="1">
        <v>488300</v>
      </c>
      <c r="F156" s="1"/>
      <c r="G156" s="1"/>
      <c r="H156" s="5">
        <v>5.5811453610658646E-2</v>
      </c>
      <c r="I156" s="3">
        <v>15.984461784362793</v>
      </c>
      <c r="J156" s="11" t="s">
        <v>32</v>
      </c>
      <c r="K156" s="5"/>
      <c r="M156" s="1"/>
      <c r="N156" s="1"/>
      <c r="O156" s="1"/>
      <c r="P156" s="1"/>
      <c r="Q156" s="1"/>
      <c r="R156" s="5"/>
      <c r="S156" s="3"/>
    </row>
    <row r="157" spans="1:20">
      <c r="A157" s="1">
        <v>156</v>
      </c>
      <c r="B157" t="s">
        <v>5</v>
      </c>
      <c r="C157" s="1">
        <v>11988000</v>
      </c>
      <c r="D157" s="1">
        <v>5762000</v>
      </c>
      <c r="E157" s="1">
        <v>566000</v>
      </c>
      <c r="F157" s="1">
        <v>245633</v>
      </c>
      <c r="G157" s="1">
        <v>39976</v>
      </c>
      <c r="H157" s="5">
        <v>4.7213882207870483E-2</v>
      </c>
      <c r="I157" s="3">
        <v>16.299417495727539</v>
      </c>
      <c r="J157" s="11" t="s">
        <v>33</v>
      </c>
      <c r="K157" s="5"/>
      <c r="M157" s="1"/>
      <c r="N157" s="1"/>
      <c r="O157" s="1"/>
      <c r="P157" s="1"/>
      <c r="Q157" s="1"/>
      <c r="R157" s="5"/>
      <c r="S157" s="3"/>
      <c r="T157" s="11"/>
    </row>
    <row r="158" spans="1:20">
      <c r="A158" s="1">
        <v>157</v>
      </c>
      <c r="B158" t="s">
        <v>12</v>
      </c>
      <c r="C158" s="1">
        <v>24699000</v>
      </c>
      <c r="D158" s="1">
        <v>6076000</v>
      </c>
      <c r="E158" s="1">
        <v>653000</v>
      </c>
      <c r="F158" s="1">
        <v>26712469</v>
      </c>
      <c r="G158" s="1">
        <v>66397</v>
      </c>
      <c r="H158" s="5">
        <v>2.6438318192958832E-2</v>
      </c>
      <c r="I158" s="3">
        <v>17.022274017333984</v>
      </c>
      <c r="J158" s="11" t="s">
        <v>32</v>
      </c>
      <c r="K158" s="5"/>
      <c r="M158" s="1"/>
      <c r="N158" s="1"/>
      <c r="O158" s="1"/>
      <c r="P158" s="1"/>
      <c r="Q158" s="1"/>
      <c r="R158" s="5"/>
      <c r="S158" s="3"/>
      <c r="T158" s="11"/>
    </row>
    <row r="159" spans="1:20">
      <c r="A159" s="1">
        <v>158</v>
      </c>
      <c r="B159" t="s">
        <v>7</v>
      </c>
      <c r="C159" s="1">
        <v>2325187</v>
      </c>
      <c r="D159" s="1">
        <v>1142167</v>
      </c>
      <c r="E159" s="1">
        <v>440645</v>
      </c>
      <c r="F159" s="1"/>
      <c r="G159" s="1"/>
      <c r="H159" s="5">
        <v>0.18950949609279633</v>
      </c>
      <c r="I159" s="3">
        <v>14.659311294555664</v>
      </c>
      <c r="J159" s="11" t="s">
        <v>32</v>
      </c>
      <c r="K159" s="5"/>
      <c r="M159" s="1"/>
      <c r="N159" s="1"/>
      <c r="O159" s="1"/>
      <c r="P159" s="1"/>
      <c r="Q159" s="1"/>
      <c r="R159" s="5"/>
      <c r="S159" s="3"/>
      <c r="T159" s="11"/>
    </row>
    <row r="160" spans="1:20">
      <c r="A160" s="1">
        <v>159</v>
      </c>
      <c r="B160" t="s">
        <v>5</v>
      </c>
      <c r="C160" s="1">
        <v>4615600</v>
      </c>
      <c r="D160" s="1">
        <v>1995200</v>
      </c>
      <c r="E160" s="1">
        <v>591200</v>
      </c>
      <c r="F160" s="1">
        <v>3471</v>
      </c>
      <c r="G160" s="1">
        <v>12087</v>
      </c>
      <c r="H160" s="5">
        <v>0.1280873566865921</v>
      </c>
      <c r="I160" s="3">
        <v>15.344952583312988</v>
      </c>
      <c r="J160" s="11" t="s">
        <v>32</v>
      </c>
      <c r="K160" s="5"/>
      <c r="M160" s="1"/>
      <c r="N160" s="1"/>
      <c r="O160" s="1"/>
      <c r="P160" s="1"/>
      <c r="Q160" s="1"/>
      <c r="R160" s="5"/>
      <c r="S160" s="3"/>
    </row>
    <row r="161" spans="1:20">
      <c r="A161" s="1">
        <v>160</v>
      </c>
      <c r="B161" t="s">
        <v>5</v>
      </c>
      <c r="C161" s="1">
        <v>5354059</v>
      </c>
      <c r="D161" s="1">
        <v>7651319</v>
      </c>
      <c r="E161" s="1">
        <v>198383</v>
      </c>
      <c r="F161" s="1"/>
      <c r="G161" s="1"/>
      <c r="H161" s="5">
        <v>3.705282136797905E-2</v>
      </c>
      <c r="I161" s="3">
        <v>15.493365287780762</v>
      </c>
      <c r="J161" s="11" t="s">
        <v>32</v>
      </c>
      <c r="K161" s="5"/>
      <c r="M161" s="1"/>
      <c r="N161" s="1"/>
      <c r="O161" s="1"/>
      <c r="P161" s="1"/>
      <c r="Q161" s="1"/>
      <c r="R161" s="5"/>
      <c r="S161" s="3"/>
      <c r="T161" s="11"/>
    </row>
    <row r="162" spans="1:20">
      <c r="A162" s="1">
        <v>161</v>
      </c>
      <c r="B162" t="s">
        <v>3</v>
      </c>
      <c r="C162" s="1">
        <v>24024000</v>
      </c>
      <c r="D162" s="1">
        <v>3526000</v>
      </c>
      <c r="E162" s="1">
        <v>780000</v>
      </c>
      <c r="F162" s="1">
        <v>1280000</v>
      </c>
      <c r="G162" s="1">
        <v>5550000</v>
      </c>
      <c r="H162" s="5">
        <v>3.2467532902956009E-2</v>
      </c>
      <c r="I162" s="3">
        <v>16.994564056396484</v>
      </c>
      <c r="K162" s="5"/>
      <c r="M162" s="1"/>
      <c r="N162" s="1"/>
      <c r="O162" s="1"/>
      <c r="P162" s="1"/>
      <c r="Q162" s="1"/>
      <c r="R162" s="5"/>
      <c r="S162" s="3"/>
      <c r="T162" s="11"/>
    </row>
    <row r="163" spans="1:20">
      <c r="A163" s="1">
        <v>162</v>
      </c>
      <c r="B163" t="s">
        <v>7</v>
      </c>
      <c r="C163" s="1">
        <v>1957196</v>
      </c>
      <c r="D163" s="1">
        <v>1275443</v>
      </c>
      <c r="E163" s="1">
        <v>32187</v>
      </c>
      <c r="F163" s="1"/>
      <c r="G163" s="1"/>
      <c r="H163" s="5">
        <v>1.6445465385913849E-2</v>
      </c>
      <c r="I163" s="3">
        <v>14.48702335357666</v>
      </c>
      <c r="J163" s="11" t="s">
        <v>32</v>
      </c>
      <c r="K163" s="5"/>
      <c r="M163" s="1"/>
      <c r="N163" s="1"/>
      <c r="O163" s="1"/>
      <c r="P163" s="1"/>
      <c r="Q163" s="1"/>
      <c r="R163" s="5"/>
      <c r="S163" s="3"/>
      <c r="T163" s="11"/>
    </row>
    <row r="164" spans="1:20">
      <c r="A164" s="1">
        <v>163</v>
      </c>
      <c r="B164" t="s">
        <v>4</v>
      </c>
      <c r="C164" s="1">
        <v>30683472</v>
      </c>
      <c r="D164" s="1">
        <v>5785668</v>
      </c>
      <c r="E164" s="1">
        <v>956425</v>
      </c>
      <c r="F164" s="1"/>
      <c r="G164" s="1"/>
      <c r="H164" s="5">
        <v>3.1170690432190895E-2</v>
      </c>
      <c r="I164" s="3">
        <v>17.239234924316406</v>
      </c>
      <c r="J164" s="11" t="s">
        <v>32</v>
      </c>
      <c r="K164" s="5"/>
      <c r="M164" s="1"/>
      <c r="N164" s="1"/>
      <c r="O164" s="1"/>
      <c r="P164" s="1"/>
      <c r="Q164" s="1"/>
      <c r="R164" s="5"/>
      <c r="S164" s="3"/>
      <c r="T164" s="11"/>
    </row>
    <row r="165" spans="1:20">
      <c r="A165" s="1">
        <v>164</v>
      </c>
      <c r="B165" t="s">
        <v>3</v>
      </c>
      <c r="C165" s="1">
        <v>11672298</v>
      </c>
      <c r="D165" s="1">
        <v>21986598</v>
      </c>
      <c r="E165" s="1">
        <v>1251133</v>
      </c>
      <c r="F165" s="1"/>
      <c r="G165" s="1"/>
      <c r="H165" s="5">
        <v>0.10718823224306107</v>
      </c>
      <c r="I165" s="3">
        <v>16.272727966308594</v>
      </c>
      <c r="K165" s="5"/>
      <c r="M165" s="1"/>
      <c r="N165" s="1"/>
      <c r="O165" s="1"/>
      <c r="P165" s="1"/>
      <c r="Q165" s="1"/>
      <c r="R165" s="5"/>
      <c r="S165" s="3"/>
      <c r="T165" s="11"/>
    </row>
    <row r="166" spans="1:20">
      <c r="A166" s="1">
        <v>165</v>
      </c>
      <c r="B166" t="s">
        <v>8</v>
      </c>
      <c r="C166" s="1">
        <v>5011200</v>
      </c>
      <c r="D166" s="1">
        <v>3604200</v>
      </c>
      <c r="E166" s="1">
        <v>266600</v>
      </c>
      <c r="F166" s="1">
        <v>171</v>
      </c>
      <c r="G166" s="1">
        <v>18600</v>
      </c>
      <c r="H166" s="5">
        <v>5.3200829774141312E-2</v>
      </c>
      <c r="I166" s="3">
        <v>15.427186012268066</v>
      </c>
      <c r="J166" s="11" t="s">
        <v>32</v>
      </c>
      <c r="K166" s="5"/>
      <c r="M166" s="1"/>
      <c r="N166" s="1"/>
      <c r="O166" s="1"/>
      <c r="P166" s="1"/>
      <c r="Q166" s="1"/>
      <c r="R166" s="5"/>
      <c r="S166" s="3"/>
    </row>
    <row r="167" spans="1:20">
      <c r="A167" s="1">
        <v>166</v>
      </c>
      <c r="B167" t="s">
        <v>7</v>
      </c>
      <c r="C167" s="1">
        <v>13837000</v>
      </c>
      <c r="D167" s="1">
        <v>13487000</v>
      </c>
      <c r="E167" s="1">
        <v>1553000</v>
      </c>
      <c r="F167" s="1">
        <v>34385</v>
      </c>
      <c r="G167" s="1">
        <v>220592</v>
      </c>
      <c r="H167" s="5">
        <v>0.11223530769348145</v>
      </c>
      <c r="I167" s="3">
        <v>16.442855834960938</v>
      </c>
      <c r="J167" s="11" t="s">
        <v>32</v>
      </c>
      <c r="K167" s="5"/>
      <c r="M167" s="1"/>
      <c r="N167" s="1"/>
      <c r="O167" s="1"/>
      <c r="P167" s="1"/>
      <c r="Q167" s="1"/>
      <c r="R167" s="5"/>
      <c r="S167" s="3"/>
    </row>
    <row r="168" spans="1:20">
      <c r="A168" s="1">
        <v>167</v>
      </c>
      <c r="B168" t="s">
        <v>5</v>
      </c>
      <c r="C168" s="1">
        <v>20629600</v>
      </c>
      <c r="D168" s="1">
        <v>9387700</v>
      </c>
      <c r="E168" s="1">
        <v>612600</v>
      </c>
      <c r="F168" s="1">
        <v>13979024</v>
      </c>
      <c r="G168" s="1">
        <v>282910</v>
      </c>
      <c r="H168" s="5">
        <v>2.9695196077227592E-2</v>
      </c>
      <c r="I168" s="3">
        <v>16.84223747253418</v>
      </c>
      <c r="J168" s="11" t="s">
        <v>32</v>
      </c>
      <c r="K168" s="5"/>
      <c r="M168" s="1"/>
      <c r="N168" s="1"/>
      <c r="O168" s="1"/>
      <c r="P168" s="1"/>
      <c r="Q168" s="1"/>
      <c r="R168" s="5"/>
      <c r="S168" s="3"/>
      <c r="T168" s="11"/>
    </row>
    <row r="169" spans="1:20">
      <c r="A169" s="1">
        <v>168</v>
      </c>
      <c r="B169" t="s">
        <v>3</v>
      </c>
      <c r="C169" s="1">
        <v>186598000</v>
      </c>
      <c r="D169" s="1">
        <v>166380000</v>
      </c>
      <c r="E169" s="1">
        <v>9427000</v>
      </c>
      <c r="F169" s="1">
        <v>2003265</v>
      </c>
      <c r="G169" s="1">
        <v>5799436</v>
      </c>
      <c r="H169" s="5">
        <v>5.0520371645689011E-2</v>
      </c>
      <c r="I169" s="3">
        <v>19.044467926025391</v>
      </c>
      <c r="K169" s="5"/>
      <c r="M169" s="1"/>
      <c r="N169" s="1"/>
      <c r="O169" s="1"/>
      <c r="P169" s="1"/>
      <c r="Q169" s="1"/>
      <c r="R169" s="5"/>
      <c r="S169" s="3"/>
    </row>
    <row r="170" spans="1:20">
      <c r="A170" s="1">
        <v>169</v>
      </c>
      <c r="B170" t="s">
        <v>9</v>
      </c>
      <c r="C170" s="1">
        <v>149067000</v>
      </c>
      <c r="D170" s="1">
        <v>29003000</v>
      </c>
      <c r="E170" s="1">
        <v>3522000</v>
      </c>
      <c r="F170" s="1"/>
      <c r="G170" s="1"/>
      <c r="H170" s="5">
        <v>2.3626958951354027E-2</v>
      </c>
      <c r="I170" s="3">
        <v>18.819906234741211</v>
      </c>
      <c r="J170" s="11" t="s">
        <v>32</v>
      </c>
      <c r="K170" s="5"/>
      <c r="M170" s="1"/>
      <c r="N170" s="1"/>
      <c r="O170" s="1"/>
      <c r="P170" s="1"/>
      <c r="Q170" s="1"/>
      <c r="R170" s="5"/>
      <c r="S170" s="3"/>
    </row>
    <row r="171" spans="1:20">
      <c r="A171" s="1">
        <v>170</v>
      </c>
      <c r="B171" t="s">
        <v>4</v>
      </c>
      <c r="C171" s="1">
        <v>22675092</v>
      </c>
      <c r="D171" s="1">
        <v>3921225</v>
      </c>
      <c r="E171" s="1">
        <v>356973</v>
      </c>
      <c r="F171" s="1"/>
      <c r="G171" s="1"/>
      <c r="H171" s="5">
        <v>1.5742957592010498E-2</v>
      </c>
      <c r="I171" s="3">
        <v>16.936777114868164</v>
      </c>
      <c r="J171" s="11" t="s">
        <v>33</v>
      </c>
      <c r="K171" s="5"/>
      <c r="M171" s="1"/>
      <c r="N171" s="1"/>
      <c r="O171" s="1"/>
      <c r="P171" s="1"/>
      <c r="Q171" s="1"/>
      <c r="R171" s="5"/>
      <c r="S171" s="3"/>
      <c r="T171" s="11"/>
    </row>
    <row r="172" spans="1:20">
      <c r="A172" s="1">
        <v>171</v>
      </c>
      <c r="B172" t="s">
        <v>3</v>
      </c>
      <c r="C172" s="1">
        <v>19239000</v>
      </c>
      <c r="D172" s="1">
        <v>8979000</v>
      </c>
      <c r="E172" s="1">
        <v>7266000</v>
      </c>
      <c r="F172" s="1">
        <v>24994</v>
      </c>
      <c r="G172" s="1">
        <v>87678</v>
      </c>
      <c r="H172" s="5">
        <v>0.37767034769058228</v>
      </c>
      <c r="I172" s="3">
        <v>16.772449493408203</v>
      </c>
      <c r="J172" s="11" t="s">
        <v>32</v>
      </c>
      <c r="K172" s="5"/>
      <c r="M172" s="1"/>
      <c r="N172" s="1"/>
      <c r="O172" s="1"/>
      <c r="P172" s="1"/>
      <c r="Q172" s="1"/>
      <c r="R172" s="5"/>
      <c r="S172" s="3"/>
      <c r="T172" s="11"/>
    </row>
    <row r="173" spans="1:20">
      <c r="A173" s="1">
        <v>172</v>
      </c>
      <c r="B173" t="s">
        <v>2</v>
      </c>
      <c r="C173" s="1">
        <v>22041000</v>
      </c>
      <c r="D173" s="1">
        <v>26440382</v>
      </c>
      <c r="E173" s="1">
        <v>3471869</v>
      </c>
      <c r="F173" s="1"/>
      <c r="G173" s="1"/>
      <c r="H173" s="5">
        <v>0.157518669962883</v>
      </c>
      <c r="I173" s="3">
        <v>16.908414840698242</v>
      </c>
      <c r="J173" s="11" t="s">
        <v>32</v>
      </c>
      <c r="K173" s="5"/>
      <c r="M173" s="1"/>
      <c r="N173" s="1"/>
      <c r="O173" s="1"/>
      <c r="P173" s="1"/>
      <c r="Q173" s="1"/>
      <c r="R173" s="5"/>
      <c r="S173" s="3"/>
      <c r="T173" s="11"/>
    </row>
    <row r="174" spans="1:20">
      <c r="A174" s="1">
        <v>173</v>
      </c>
      <c r="B174" t="s">
        <v>7</v>
      </c>
      <c r="C174" s="1">
        <v>9841000</v>
      </c>
      <c r="D174" s="1">
        <v>6910000</v>
      </c>
      <c r="E174" s="1">
        <v>1666000</v>
      </c>
      <c r="F174" s="1">
        <v>2419</v>
      </c>
      <c r="G174" s="1">
        <v>44162</v>
      </c>
      <c r="H174" s="5">
        <v>0.16929173469543457</v>
      </c>
      <c r="I174" s="3">
        <v>16.102067947387695</v>
      </c>
      <c r="J174" s="11" t="s">
        <v>32</v>
      </c>
      <c r="K174" s="5"/>
      <c r="M174" s="1"/>
      <c r="N174" s="1"/>
      <c r="O174" s="1"/>
      <c r="P174" s="1"/>
      <c r="Q174" s="1"/>
      <c r="R174" s="5"/>
      <c r="S174" s="3"/>
      <c r="T174" s="11"/>
    </row>
    <row r="175" spans="1:20">
      <c r="A175" s="1">
        <v>174</v>
      </c>
      <c r="B175" t="s">
        <v>8</v>
      </c>
      <c r="C175" s="1">
        <v>473121</v>
      </c>
      <c r="D175" s="1">
        <v>669930</v>
      </c>
      <c r="E175" s="1">
        <v>184945</v>
      </c>
      <c r="F175" s="1"/>
      <c r="G175" s="1"/>
      <c r="H175" s="5">
        <v>0.39090421795845032</v>
      </c>
      <c r="I175" s="3">
        <v>13.067106246948242</v>
      </c>
      <c r="J175" s="11" t="s">
        <v>34</v>
      </c>
      <c r="K175" s="5"/>
      <c r="M175" s="1"/>
      <c r="N175" s="1"/>
      <c r="O175" s="1"/>
      <c r="P175" s="1"/>
      <c r="Q175" s="1"/>
      <c r="R175" s="5"/>
      <c r="S175" s="3"/>
      <c r="T175" s="11"/>
    </row>
    <row r="176" spans="1:20">
      <c r="A176" s="1">
        <v>175</v>
      </c>
      <c r="B176" t="s">
        <v>3</v>
      </c>
      <c r="C176" s="1">
        <v>19838973</v>
      </c>
      <c r="D176" s="1">
        <v>10743006</v>
      </c>
      <c r="E176" s="1">
        <v>2134987</v>
      </c>
      <c r="F176" s="1"/>
      <c r="G176" s="1"/>
      <c r="H176" s="5">
        <v>0.10761580616235733</v>
      </c>
      <c r="I176" s="3">
        <v>16.803159713745117</v>
      </c>
      <c r="J176" s="11" t="s">
        <v>34</v>
      </c>
      <c r="K176" s="5"/>
      <c r="M176" s="1"/>
      <c r="N176" s="1"/>
      <c r="O176" s="1"/>
      <c r="P176" s="1"/>
      <c r="Q176" s="1"/>
      <c r="R176" s="5"/>
      <c r="S176" s="3"/>
      <c r="T176" s="11"/>
    </row>
    <row r="177" spans="1:20">
      <c r="A177" s="1">
        <v>176</v>
      </c>
      <c r="B177" t="s">
        <v>8</v>
      </c>
      <c r="C177" s="1">
        <v>854615000</v>
      </c>
      <c r="D177" s="1">
        <v>37850000</v>
      </c>
      <c r="E177" s="1">
        <v>7398000</v>
      </c>
      <c r="F177" s="1">
        <v>11520</v>
      </c>
      <c r="G177" s="1">
        <v>210054</v>
      </c>
      <c r="H177" s="5">
        <v>8.6565297096967697E-3</v>
      </c>
      <c r="I177" s="3">
        <v>20.566162109375</v>
      </c>
      <c r="J177" s="11" t="s">
        <v>32</v>
      </c>
      <c r="K177" s="5"/>
      <c r="M177" s="1"/>
      <c r="N177" s="1"/>
      <c r="O177" s="1"/>
      <c r="P177" s="1"/>
      <c r="Q177" s="1"/>
      <c r="R177" s="5"/>
      <c r="S177" s="3"/>
    </row>
    <row r="178" spans="1:20">
      <c r="A178" s="1">
        <v>177</v>
      </c>
      <c r="B178" t="s">
        <v>7</v>
      </c>
      <c r="C178" s="1">
        <v>9626732</v>
      </c>
      <c r="D178" s="1">
        <v>1831546</v>
      </c>
      <c r="E178" s="1">
        <v>452385</v>
      </c>
      <c r="F178" s="1"/>
      <c r="G178" s="1"/>
      <c r="H178" s="5">
        <v>4.6992581337690353E-2</v>
      </c>
      <c r="I178" s="3">
        <v>16.080055236816406</v>
      </c>
      <c r="J178" s="11" t="s">
        <v>34</v>
      </c>
      <c r="K178" s="5"/>
      <c r="M178" s="1"/>
      <c r="N178" s="1"/>
      <c r="O178" s="1"/>
      <c r="P178" s="1"/>
      <c r="Q178" s="1"/>
      <c r="R178" s="5"/>
      <c r="S178" s="3"/>
      <c r="T178" s="11"/>
    </row>
    <row r="179" spans="1:20">
      <c r="A179" s="1">
        <v>178</v>
      </c>
      <c r="B179" t="s">
        <v>7</v>
      </c>
      <c r="C179" s="1">
        <v>2304279</v>
      </c>
      <c r="D179" s="1">
        <v>1995034</v>
      </c>
      <c r="E179" s="1">
        <v>365855</v>
      </c>
      <c r="F179" s="1"/>
      <c r="G179" s="1"/>
      <c r="H179" s="5">
        <v>0.15877200663089752</v>
      </c>
      <c r="I179" s="3">
        <v>14.650278091430664</v>
      </c>
      <c r="J179" s="11" t="s">
        <v>32</v>
      </c>
      <c r="K179" s="5"/>
      <c r="M179" s="1"/>
      <c r="N179" s="1"/>
      <c r="O179" s="1"/>
      <c r="P179" s="1"/>
      <c r="Q179" s="1"/>
      <c r="R179" s="5"/>
      <c r="S179" s="3"/>
      <c r="T179" s="11"/>
    </row>
    <row r="180" spans="1:20">
      <c r="A180" s="1">
        <v>179</v>
      </c>
      <c r="B180" t="s">
        <v>4</v>
      </c>
      <c r="C180" s="1">
        <v>7360945</v>
      </c>
      <c r="D180" s="1">
        <v>1633125</v>
      </c>
      <c r="E180" s="1">
        <v>76238</v>
      </c>
      <c r="F180" s="1"/>
      <c r="G180" s="1"/>
      <c r="H180" s="5">
        <v>1.0357093997299671E-2</v>
      </c>
      <c r="I180" s="3">
        <v>15.811698913574219</v>
      </c>
      <c r="J180" s="11" t="s">
        <v>32</v>
      </c>
      <c r="K180" s="5"/>
      <c r="M180" s="1"/>
      <c r="N180" s="1"/>
      <c r="O180" s="1"/>
      <c r="P180" s="1"/>
      <c r="Q180" s="1"/>
      <c r="R180" s="5"/>
      <c r="S180" s="3"/>
    </row>
    <row r="181" spans="1:20">
      <c r="A181" s="1">
        <v>180</v>
      </c>
      <c r="B181" t="s">
        <v>7</v>
      </c>
      <c r="C181" s="1">
        <v>9637000</v>
      </c>
      <c r="D181" s="1">
        <v>4990100</v>
      </c>
      <c r="E181" s="1">
        <v>592700</v>
      </c>
      <c r="F181" s="1">
        <v>4469</v>
      </c>
      <c r="G181" s="1">
        <v>99800</v>
      </c>
      <c r="H181" s="5">
        <v>6.1502542346715927E-2</v>
      </c>
      <c r="I181" s="3">
        <v>16.081119537353516</v>
      </c>
      <c r="J181" s="11" t="s">
        <v>32</v>
      </c>
      <c r="K181" s="5"/>
      <c r="M181" s="1"/>
      <c r="N181" s="1"/>
      <c r="O181" s="1"/>
      <c r="P181" s="1"/>
      <c r="Q181" s="1"/>
      <c r="R181" s="5"/>
      <c r="S181" s="3"/>
      <c r="T181" s="11"/>
    </row>
    <row r="182" spans="1:20">
      <c r="A182" s="1">
        <v>181</v>
      </c>
      <c r="B182" t="s">
        <v>7</v>
      </c>
      <c r="C182" s="1">
        <v>1815512</v>
      </c>
      <c r="D182" s="1">
        <v>1354646</v>
      </c>
      <c r="E182" s="1">
        <v>248867</v>
      </c>
      <c r="F182" s="1"/>
      <c r="G182" s="1"/>
      <c r="H182" s="5">
        <v>0.13707813620567322</v>
      </c>
      <c r="I182" s="3">
        <v>14.411877632141113</v>
      </c>
      <c r="J182" s="11" t="s">
        <v>32</v>
      </c>
      <c r="K182" s="5"/>
      <c r="M182" s="1"/>
      <c r="N182" s="1"/>
      <c r="O182" s="1"/>
      <c r="P182" s="1"/>
      <c r="Q182" s="1"/>
      <c r="R182" s="5"/>
      <c r="S182" s="3"/>
      <c r="T182" s="11"/>
    </row>
    <row r="183" spans="1:20">
      <c r="A183" s="1">
        <v>182</v>
      </c>
      <c r="B183" t="s">
        <v>7</v>
      </c>
      <c r="C183" s="1">
        <v>4734200</v>
      </c>
      <c r="D183" s="1">
        <v>2031000</v>
      </c>
      <c r="E183" s="1">
        <v>-582100</v>
      </c>
      <c r="F183" s="1">
        <v>2040</v>
      </c>
      <c r="G183" s="1">
        <v>8010</v>
      </c>
      <c r="H183" s="5">
        <v>-0.12295635789632797</v>
      </c>
      <c r="I183" s="3">
        <v>15.370323181152344</v>
      </c>
      <c r="J183" s="11" t="s">
        <v>32</v>
      </c>
      <c r="K183" s="5"/>
      <c r="M183" s="1"/>
      <c r="N183" s="1"/>
      <c r="O183" s="1"/>
      <c r="P183" s="1"/>
      <c r="Q183" s="1"/>
      <c r="R183" s="5"/>
      <c r="S183" s="3"/>
      <c r="T183" s="11"/>
    </row>
    <row r="184" spans="1:20">
      <c r="A184" s="1">
        <v>183</v>
      </c>
      <c r="B184" t="s">
        <v>3</v>
      </c>
      <c r="C184" s="1">
        <v>5309351</v>
      </c>
      <c r="D184" s="1">
        <v>12866757</v>
      </c>
      <c r="E184" s="1">
        <v>1117654</v>
      </c>
      <c r="F184" s="1"/>
      <c r="G184" s="1"/>
      <c r="H184" s="5">
        <v>0.21050670742988586</v>
      </c>
      <c r="I184" s="3">
        <v>15.484980583190918</v>
      </c>
      <c r="J184" s="11" t="s">
        <v>32</v>
      </c>
      <c r="K184" s="5"/>
      <c r="M184" s="1"/>
      <c r="N184" s="1"/>
      <c r="O184" s="1"/>
      <c r="P184" s="1"/>
      <c r="Q184" s="1"/>
      <c r="R184" s="5"/>
      <c r="S184" s="3"/>
    </row>
    <row r="185" spans="1:20">
      <c r="A185" s="1">
        <v>184</v>
      </c>
      <c r="B185" t="s">
        <v>3</v>
      </c>
      <c r="C185" s="1">
        <v>3507469</v>
      </c>
      <c r="D185" s="1">
        <v>4825335</v>
      </c>
      <c r="E185" s="1">
        <v>197979</v>
      </c>
      <c r="F185" s="1"/>
      <c r="G185" s="1"/>
      <c r="H185" s="5">
        <v>5.6444976478815079E-2</v>
      </c>
      <c r="I185" s="3">
        <v>15.070405006408691</v>
      </c>
      <c r="J185" s="11" t="s">
        <v>32</v>
      </c>
      <c r="K185" s="5"/>
      <c r="M185" s="1"/>
      <c r="N185" s="1"/>
      <c r="O185" s="1"/>
      <c r="P185" s="1"/>
      <c r="Q185" s="1"/>
      <c r="R185" s="5"/>
      <c r="S185" s="3"/>
      <c r="T185" s="11"/>
    </row>
    <row r="186" spans="1:20">
      <c r="A186" s="1">
        <v>185</v>
      </c>
      <c r="B186" t="s">
        <v>6</v>
      </c>
      <c r="C186" s="1">
        <v>122810000</v>
      </c>
      <c r="D186" s="1">
        <v>184840000</v>
      </c>
      <c r="E186" s="1">
        <v>7017000</v>
      </c>
      <c r="F186" s="1">
        <v>15838</v>
      </c>
      <c r="G186" s="1">
        <v>173329</v>
      </c>
      <c r="H186" s="5">
        <v>5.7137042284011841E-2</v>
      </c>
      <c r="I186" s="3">
        <v>18.626148223876953</v>
      </c>
      <c r="J186" s="11" t="s">
        <v>32</v>
      </c>
      <c r="K186" s="5"/>
      <c r="M186" s="1"/>
      <c r="N186" s="1"/>
      <c r="O186" s="1"/>
      <c r="P186" s="1"/>
      <c r="Q186" s="1"/>
      <c r="R186" s="5"/>
      <c r="S186" s="3"/>
      <c r="T186" s="11"/>
    </row>
    <row r="187" spans="1:20">
      <c r="A187" s="1">
        <v>186</v>
      </c>
      <c r="B187" t="s">
        <v>7</v>
      </c>
      <c r="C187" s="1">
        <v>110889000</v>
      </c>
      <c r="D187" s="1">
        <v>37047000</v>
      </c>
      <c r="E187" s="1">
        <v>9017000</v>
      </c>
      <c r="F187" s="1">
        <v>11293</v>
      </c>
      <c r="G187" s="1">
        <v>399993</v>
      </c>
      <c r="H187" s="5">
        <v>8.1315547227859497E-2</v>
      </c>
      <c r="I187" s="3">
        <v>18.524040222167969</v>
      </c>
      <c r="J187" s="11" t="s">
        <v>32</v>
      </c>
      <c r="K187" s="5"/>
      <c r="M187" s="1"/>
      <c r="N187" s="1"/>
      <c r="O187" s="1"/>
      <c r="P187" s="1"/>
      <c r="Q187" s="1"/>
      <c r="R187" s="5"/>
      <c r="S187" s="3"/>
      <c r="T187" s="11"/>
    </row>
    <row r="188" spans="1:20">
      <c r="A188" s="1">
        <v>187</v>
      </c>
      <c r="B188" t="s">
        <v>7</v>
      </c>
      <c r="C188" s="1">
        <v>193475000</v>
      </c>
      <c r="D188" s="1">
        <v>85320000</v>
      </c>
      <c r="E188" s="1">
        <v>16798000</v>
      </c>
      <c r="F188" s="1">
        <v>94651</v>
      </c>
      <c r="G188" s="1">
        <v>2139402</v>
      </c>
      <c r="H188" s="5">
        <v>8.6822584271430969E-2</v>
      </c>
      <c r="I188" s="3">
        <v>19.080657958984375</v>
      </c>
      <c r="J188" s="11" t="s">
        <v>32</v>
      </c>
      <c r="K188" s="5"/>
      <c r="M188" s="1"/>
      <c r="N188" s="1"/>
      <c r="O188" s="1"/>
      <c r="P188" s="1"/>
      <c r="Q188" s="1"/>
      <c r="R188" s="5"/>
      <c r="S188" s="3"/>
      <c r="T188" s="11"/>
    </row>
    <row r="189" spans="1:20">
      <c r="A189" s="1">
        <v>188</v>
      </c>
      <c r="B189" t="s">
        <v>5</v>
      </c>
      <c r="C189" s="1">
        <v>15603000</v>
      </c>
      <c r="D189" s="1">
        <v>6309000</v>
      </c>
      <c r="E189" s="1">
        <v>502000</v>
      </c>
      <c r="F189" s="1"/>
      <c r="G189" s="1">
        <v>31101.5</v>
      </c>
      <c r="H189" s="5">
        <v>3.2173298299312592E-2</v>
      </c>
      <c r="I189" s="3">
        <v>16.562973022460938</v>
      </c>
      <c r="J189" s="11" t="s">
        <v>34</v>
      </c>
      <c r="K189" s="5"/>
      <c r="M189" s="1"/>
      <c r="N189" s="1"/>
      <c r="O189" s="1"/>
      <c r="P189" s="1"/>
      <c r="Q189" s="1"/>
      <c r="R189" s="5"/>
      <c r="S189" s="3"/>
      <c r="T189" s="11"/>
    </row>
    <row r="190" spans="1:20">
      <c r="A190" s="1">
        <v>189</v>
      </c>
      <c r="B190" t="s">
        <v>8</v>
      </c>
      <c r="C190" s="1">
        <v>6092500</v>
      </c>
      <c r="D190" s="1">
        <v>4222900</v>
      </c>
      <c r="E190" s="1">
        <v>1189500</v>
      </c>
      <c r="F190" s="1">
        <v>1086</v>
      </c>
      <c r="G190" s="1">
        <v>34065</v>
      </c>
      <c r="H190" s="5">
        <v>0.19524005055427551</v>
      </c>
      <c r="I190" s="3">
        <v>15.62256908416748</v>
      </c>
      <c r="K190" s="5"/>
      <c r="M190" s="1"/>
      <c r="N190" s="1"/>
      <c r="O190" s="1"/>
      <c r="P190" s="1"/>
      <c r="Q190" s="1"/>
      <c r="R190" s="5"/>
      <c r="S190" s="3"/>
      <c r="T190" s="11"/>
    </row>
    <row r="191" spans="1:20">
      <c r="A191" s="1">
        <v>190</v>
      </c>
      <c r="B191" t="s">
        <v>8</v>
      </c>
      <c r="C191" s="1">
        <v>73043717</v>
      </c>
      <c r="D191" s="1">
        <v>2375685</v>
      </c>
      <c r="E191" s="1">
        <v>673428</v>
      </c>
      <c r="F191" s="1"/>
      <c r="G191" s="1"/>
      <c r="H191" s="5">
        <v>9.2195197939872742E-3</v>
      </c>
      <c r="I191" s="3">
        <v>18.106569290161133</v>
      </c>
      <c r="J191" s="11" t="s">
        <v>32</v>
      </c>
      <c r="K191" s="5"/>
      <c r="M191" s="1"/>
      <c r="N191" s="1"/>
      <c r="O191" s="1"/>
      <c r="P191" s="1"/>
      <c r="Q191" s="1"/>
      <c r="R191" s="5"/>
      <c r="S191" s="3"/>
      <c r="T191" s="11"/>
    </row>
    <row r="192" spans="1:20">
      <c r="A192" s="1">
        <v>191</v>
      </c>
      <c r="B192" t="s">
        <v>3</v>
      </c>
      <c r="C192" s="1">
        <v>9722511</v>
      </c>
      <c r="D192" s="1">
        <v>5996458</v>
      </c>
      <c r="E192" s="1">
        <v>692164</v>
      </c>
      <c r="F192" s="1">
        <v>41786</v>
      </c>
      <c r="G192" s="1">
        <v>124688</v>
      </c>
      <c r="H192" s="5">
        <v>7.1191899478435516E-2</v>
      </c>
      <c r="I192" s="3">
        <v>16.089954376220703</v>
      </c>
      <c r="K192" s="5"/>
      <c r="M192" s="1"/>
      <c r="N192" s="1"/>
      <c r="O192" s="1"/>
      <c r="P192" s="1"/>
      <c r="Q192" s="1"/>
      <c r="R192" s="5"/>
      <c r="S192" s="3"/>
      <c r="T192" s="11"/>
    </row>
    <row r="193" spans="1:20">
      <c r="A193" s="1">
        <v>192</v>
      </c>
      <c r="B193" t="s">
        <v>11</v>
      </c>
      <c r="C193" s="1">
        <v>45564000</v>
      </c>
      <c r="D193" s="1">
        <v>8447000</v>
      </c>
      <c r="E193" s="1">
        <v>-3078000</v>
      </c>
      <c r="F193" s="1">
        <v>10222613</v>
      </c>
      <c r="G193" s="1">
        <v>957627</v>
      </c>
      <c r="H193" s="5">
        <v>-6.7553333938121796E-2</v>
      </c>
      <c r="I193" s="3">
        <v>17.634628295898438</v>
      </c>
      <c r="J193" s="11" t="s">
        <v>34</v>
      </c>
      <c r="K193" s="5"/>
      <c r="M193" s="1"/>
      <c r="N193" s="1"/>
      <c r="O193" s="1"/>
      <c r="P193" s="1"/>
      <c r="Q193" s="1"/>
      <c r="R193" s="5"/>
      <c r="S193" s="3"/>
      <c r="T193" s="11"/>
    </row>
    <row r="194" spans="1:20">
      <c r="A194" s="1">
        <v>193</v>
      </c>
      <c r="B194" t="s">
        <v>7</v>
      </c>
      <c r="C194" s="1">
        <v>9743000</v>
      </c>
      <c r="D194" s="1">
        <v>5505000</v>
      </c>
      <c r="E194" s="1">
        <v>930000</v>
      </c>
      <c r="F194" s="1"/>
      <c r="G194" s="1"/>
      <c r="H194" s="5">
        <v>9.5453143119812012E-2</v>
      </c>
      <c r="I194" s="3">
        <v>16.092060089111328</v>
      </c>
      <c r="J194" s="11" t="s">
        <v>32</v>
      </c>
      <c r="K194" s="5"/>
      <c r="M194" s="1"/>
      <c r="N194" s="1"/>
      <c r="O194" s="1"/>
      <c r="P194" s="1"/>
      <c r="Q194" s="1"/>
      <c r="R194" s="5"/>
      <c r="S194" s="3"/>
      <c r="T194" s="11"/>
    </row>
    <row r="195" spans="1:20">
      <c r="A195" s="1">
        <v>194</v>
      </c>
      <c r="B195" t="s">
        <v>8</v>
      </c>
      <c r="C195" s="1">
        <v>1742387000</v>
      </c>
      <c r="D195" s="1">
        <v>83006000</v>
      </c>
      <c r="E195" s="1">
        <v>14717000</v>
      </c>
      <c r="F195" s="1">
        <v>23265</v>
      </c>
      <c r="G195" s="1">
        <v>713641</v>
      </c>
      <c r="H195" s="5">
        <v>8.4464587271213531E-3</v>
      </c>
      <c r="I195" s="3">
        <v>21.278522491455078</v>
      </c>
      <c r="K195" s="5"/>
      <c r="M195" s="1"/>
      <c r="N195" s="1"/>
      <c r="O195" s="1"/>
      <c r="P195" s="1"/>
      <c r="Q195" s="1"/>
      <c r="R195" s="5"/>
      <c r="S195" s="3"/>
      <c r="T195" s="11"/>
    </row>
    <row r="196" spans="1:20">
      <c r="A196" s="1">
        <v>195</v>
      </c>
      <c r="B196" t="s">
        <v>8</v>
      </c>
      <c r="C196" s="1">
        <v>61941500</v>
      </c>
      <c r="D196" s="1">
        <v>11077000</v>
      </c>
      <c r="E196" s="1">
        <v>931400</v>
      </c>
      <c r="F196" s="1"/>
      <c r="G196" s="1"/>
      <c r="H196" s="5">
        <v>1.5036768279969692E-2</v>
      </c>
      <c r="I196" s="3">
        <v>17.941701889038086</v>
      </c>
      <c r="J196" s="11" t="s">
        <v>34</v>
      </c>
      <c r="K196" s="5"/>
      <c r="M196" s="1"/>
      <c r="N196" s="1"/>
      <c r="O196" s="1"/>
      <c r="P196" s="1"/>
      <c r="Q196" s="1"/>
      <c r="R196" s="5"/>
      <c r="S196" s="3"/>
      <c r="T196" s="11"/>
    </row>
    <row r="197" spans="1:20">
      <c r="A197" s="1">
        <v>196</v>
      </c>
      <c r="B197" t="s">
        <v>6</v>
      </c>
      <c r="C197" s="1">
        <v>5629963</v>
      </c>
      <c r="D197" s="1">
        <v>4707928</v>
      </c>
      <c r="E197" s="1">
        <v>636484</v>
      </c>
      <c r="F197" s="1"/>
      <c r="G197" s="1"/>
      <c r="H197" s="5">
        <v>0.11305296421051025</v>
      </c>
      <c r="I197" s="3">
        <v>15.543613433837891</v>
      </c>
      <c r="J197" s="11" t="s">
        <v>34</v>
      </c>
      <c r="K197" s="5"/>
      <c r="M197" s="1"/>
      <c r="N197" s="1"/>
      <c r="O197" s="1"/>
      <c r="P197" s="1"/>
      <c r="Q197" s="1"/>
      <c r="R197" s="5"/>
      <c r="S197" s="3"/>
      <c r="T197" s="11"/>
    </row>
    <row r="198" spans="1:20">
      <c r="A198" s="1">
        <v>197</v>
      </c>
      <c r="B198" t="s">
        <v>11</v>
      </c>
      <c r="C198" s="1">
        <v>75953000</v>
      </c>
      <c r="D198" s="1">
        <v>13070000</v>
      </c>
      <c r="E198" s="1">
        <v>708000</v>
      </c>
      <c r="F198" s="1"/>
      <c r="G198" s="1"/>
      <c r="H198" s="5">
        <v>9.3215545639395714E-3</v>
      </c>
      <c r="I198" s="3">
        <v>18.145626068115234</v>
      </c>
      <c r="J198" s="11" t="s">
        <v>32</v>
      </c>
      <c r="K198" s="5"/>
      <c r="M198" s="1"/>
      <c r="N198" s="1"/>
      <c r="O198" s="1"/>
      <c r="P198" s="1"/>
      <c r="Q198" s="1"/>
      <c r="R198" s="5"/>
      <c r="S198" s="3"/>
      <c r="T198" s="11"/>
    </row>
    <row r="199" spans="1:20">
      <c r="A199" s="1">
        <v>198</v>
      </c>
      <c r="B199" t="s">
        <v>3</v>
      </c>
      <c r="C199" s="1">
        <v>4795800</v>
      </c>
      <c r="D199" s="1">
        <v>4001800</v>
      </c>
      <c r="E199" s="1">
        <v>446100</v>
      </c>
      <c r="F199" s="1">
        <v>2921</v>
      </c>
      <c r="G199" s="1">
        <v>41908</v>
      </c>
      <c r="H199" s="5">
        <v>9.3018889427185059E-2</v>
      </c>
      <c r="I199" s="3">
        <v>15.383251190185547</v>
      </c>
      <c r="J199" s="11" t="s">
        <v>32</v>
      </c>
      <c r="K199" s="5"/>
      <c r="M199" s="1"/>
      <c r="N199" s="1"/>
      <c r="O199" s="1"/>
      <c r="P199" s="1"/>
      <c r="Q199" s="1"/>
      <c r="R199" s="5"/>
      <c r="S199" s="3"/>
      <c r="T199" s="11"/>
    </row>
    <row r="200" spans="1:20">
      <c r="A200" s="1">
        <v>199</v>
      </c>
      <c r="B200" t="s">
        <v>7</v>
      </c>
      <c r="C200" s="1">
        <v>12707114</v>
      </c>
      <c r="D200" s="1">
        <v>5854430</v>
      </c>
      <c r="E200" s="1">
        <v>1168782</v>
      </c>
      <c r="F200" s="1">
        <v>15261</v>
      </c>
      <c r="G200" s="1">
        <v>66519</v>
      </c>
      <c r="H200" s="5">
        <v>9.1978557407855988E-2</v>
      </c>
      <c r="I200" s="3">
        <v>16.357671737670898</v>
      </c>
      <c r="J200" s="11" t="s">
        <v>32</v>
      </c>
      <c r="K200" s="5"/>
      <c r="M200" s="1"/>
      <c r="N200" s="1"/>
      <c r="O200" s="1"/>
      <c r="P200" s="1"/>
      <c r="Q200" s="1"/>
      <c r="R200" s="5"/>
      <c r="S200" s="3"/>
      <c r="T200" s="11"/>
    </row>
    <row r="201" spans="1:20">
      <c r="A201" s="1">
        <v>200</v>
      </c>
      <c r="B201" t="s">
        <v>6</v>
      </c>
      <c r="C201" s="1">
        <v>33758000</v>
      </c>
      <c r="D201" s="1">
        <v>41490000</v>
      </c>
      <c r="E201" s="1">
        <v>2890000</v>
      </c>
      <c r="F201" s="1"/>
      <c r="G201" s="1"/>
      <c r="H201" s="5">
        <v>8.560933917760849E-2</v>
      </c>
      <c r="I201" s="3">
        <v>17.334728240966797</v>
      </c>
      <c r="J201" s="11" t="s">
        <v>34</v>
      </c>
      <c r="K201" s="5"/>
      <c r="M201" s="1"/>
      <c r="N201" s="1"/>
      <c r="O201" s="1"/>
      <c r="P201" s="1"/>
      <c r="Q201" s="1"/>
      <c r="R201" s="5"/>
      <c r="S201" s="3"/>
      <c r="T201" s="11"/>
    </row>
    <row r="202" spans="1:20">
      <c r="A202" s="1">
        <v>201</v>
      </c>
      <c r="B202" t="s">
        <v>7</v>
      </c>
      <c r="C202" s="1">
        <v>1840361</v>
      </c>
      <c r="D202" s="1">
        <v>1816083</v>
      </c>
      <c r="E202" s="1">
        <v>203086</v>
      </c>
      <c r="F202" s="1"/>
      <c r="G202" s="1"/>
      <c r="H202" s="5">
        <v>0.11035117506980896</v>
      </c>
      <c r="I202" s="3">
        <v>14.425472259521484</v>
      </c>
      <c r="J202" s="11" t="s">
        <v>32</v>
      </c>
      <c r="K202" s="5"/>
      <c r="M202" s="1"/>
      <c r="N202" s="1"/>
      <c r="O202" s="1"/>
      <c r="P202" s="1"/>
      <c r="Q202" s="1"/>
      <c r="R202" s="5"/>
      <c r="S202" s="3"/>
      <c r="T202" s="11"/>
    </row>
    <row r="203" spans="1:20">
      <c r="A203" s="1">
        <v>202</v>
      </c>
      <c r="B203" t="s">
        <v>5</v>
      </c>
      <c r="C203" s="1">
        <v>8189800</v>
      </c>
      <c r="D203" s="1">
        <v>6224300</v>
      </c>
      <c r="E203" s="1">
        <v>872300</v>
      </c>
      <c r="F203" s="1"/>
      <c r="G203" s="1"/>
      <c r="H203" s="5">
        <v>0.10651053488254547</v>
      </c>
      <c r="I203" s="3">
        <v>15.918399810791016</v>
      </c>
      <c r="J203" s="11" t="s">
        <v>32</v>
      </c>
      <c r="K203" s="5"/>
      <c r="M203" s="1"/>
      <c r="N203" s="1"/>
      <c r="O203" s="1"/>
      <c r="P203" s="1"/>
      <c r="Q203" s="1"/>
      <c r="R203" s="5"/>
      <c r="S203" s="3"/>
      <c r="T203" s="11"/>
    </row>
    <row r="204" spans="1:20">
      <c r="A204" s="1">
        <v>203</v>
      </c>
      <c r="B204" t="s">
        <v>3</v>
      </c>
      <c r="C204" s="1">
        <v>38936000</v>
      </c>
      <c r="D204" s="1">
        <v>16389000</v>
      </c>
      <c r="E204" s="1">
        <v>2779000</v>
      </c>
      <c r="F204" s="1">
        <v>10491277</v>
      </c>
      <c r="G204" s="1">
        <v>47759</v>
      </c>
      <c r="H204" s="5">
        <v>7.1373537182807922E-2</v>
      </c>
      <c r="I204" s="3">
        <v>17.47743034362793</v>
      </c>
      <c r="J204" s="11" t="s">
        <v>32</v>
      </c>
      <c r="K204" s="5"/>
      <c r="M204" s="1"/>
      <c r="N204" s="1"/>
      <c r="O204" s="1"/>
      <c r="P204" s="1"/>
      <c r="Q204" s="1"/>
      <c r="R204" s="5"/>
      <c r="S204" s="3"/>
      <c r="T204" s="11"/>
    </row>
    <row r="205" spans="1:20">
      <c r="A205" s="1">
        <v>204</v>
      </c>
      <c r="B205" t="s">
        <v>8</v>
      </c>
      <c r="C205" s="1">
        <v>223240000</v>
      </c>
      <c r="D205" s="1">
        <v>7644000</v>
      </c>
      <c r="E205" s="1">
        <v>1889000</v>
      </c>
      <c r="F205" s="1"/>
      <c r="G205" s="1"/>
      <c r="H205" s="5">
        <v>8.4617454558610916E-3</v>
      </c>
      <c r="I205" s="3">
        <v>19.223758697509766</v>
      </c>
      <c r="J205" s="11" t="s">
        <v>34</v>
      </c>
      <c r="K205" s="5"/>
      <c r="M205" s="1"/>
      <c r="N205" s="1"/>
      <c r="O205" s="1"/>
      <c r="P205" s="1"/>
      <c r="Q205" s="1"/>
      <c r="R205" s="5"/>
      <c r="S205" s="3"/>
    </row>
    <row r="206" spans="1:20">
      <c r="A206" s="1">
        <v>205</v>
      </c>
      <c r="B206" t="s">
        <v>6</v>
      </c>
      <c r="C206" s="1">
        <v>28085600</v>
      </c>
      <c r="D206" s="1">
        <v>11229200</v>
      </c>
      <c r="E206" s="1">
        <v>1999200</v>
      </c>
      <c r="F206" s="1">
        <v>18745</v>
      </c>
      <c r="G206" s="1">
        <v>13361</v>
      </c>
      <c r="H206" s="5">
        <v>7.1182385087013245E-2</v>
      </c>
      <c r="I206" s="3">
        <v>17.150768280029297</v>
      </c>
      <c r="K206" s="5"/>
      <c r="M206" s="1"/>
      <c r="N206" s="1"/>
      <c r="O206" s="1"/>
      <c r="P206" s="1"/>
      <c r="Q206" s="1"/>
      <c r="R206" s="5"/>
      <c r="S206" s="3"/>
      <c r="T206" s="11"/>
    </row>
    <row r="207" spans="1:20">
      <c r="A207" s="1">
        <v>206</v>
      </c>
      <c r="B207" t="s">
        <v>5</v>
      </c>
      <c r="C207" s="1">
        <v>6038000</v>
      </c>
      <c r="D207" s="1">
        <v>7068000</v>
      </c>
      <c r="E207" s="1">
        <v>573000</v>
      </c>
      <c r="F207" s="1"/>
      <c r="G207" s="1"/>
      <c r="H207" s="5">
        <v>9.4898976385593414E-2</v>
      </c>
      <c r="I207" s="3">
        <v>15.613583564758301</v>
      </c>
      <c r="K207" s="5"/>
      <c r="M207" s="1"/>
      <c r="N207" s="1"/>
      <c r="O207" s="1"/>
      <c r="P207" s="1"/>
      <c r="Q207" s="1"/>
      <c r="R207" s="5"/>
      <c r="S207" s="3"/>
    </row>
    <row r="208" spans="1:20">
      <c r="A208" s="1">
        <v>207</v>
      </c>
      <c r="B208" t="s">
        <v>5</v>
      </c>
      <c r="C208" s="1">
        <v>2668884</v>
      </c>
      <c r="D208" s="1">
        <v>3962036</v>
      </c>
      <c r="E208" s="1">
        <v>499478</v>
      </c>
      <c r="F208" s="1"/>
      <c r="G208" s="1"/>
      <c r="H208" s="5">
        <v>0.18714863061904907</v>
      </c>
      <c r="I208" s="3">
        <v>14.797170639038086</v>
      </c>
      <c r="J208" s="11" t="s">
        <v>32</v>
      </c>
      <c r="K208" s="5"/>
      <c r="M208" s="1"/>
      <c r="N208" s="1"/>
      <c r="O208" s="1"/>
      <c r="P208" s="1"/>
      <c r="Q208" s="1"/>
      <c r="R208" s="5"/>
      <c r="S208" s="3"/>
      <c r="T208" s="11"/>
    </row>
    <row r="209" spans="1:20">
      <c r="A209" s="1">
        <v>208</v>
      </c>
      <c r="B209" t="s">
        <v>8</v>
      </c>
      <c r="C209" s="1">
        <v>10693100</v>
      </c>
      <c r="D209" s="1">
        <v>5594800</v>
      </c>
      <c r="E209" s="1">
        <v>414400</v>
      </c>
      <c r="F209" s="1"/>
      <c r="G209" s="1"/>
      <c r="H209" s="5">
        <v>3.8753964006900787E-2</v>
      </c>
      <c r="I209" s="3">
        <v>16.185110092163086</v>
      </c>
      <c r="J209" s="11" t="s">
        <v>32</v>
      </c>
      <c r="K209" s="5"/>
      <c r="M209" s="1"/>
      <c r="N209" s="1"/>
      <c r="O209" s="1"/>
      <c r="P209" s="1"/>
      <c r="Q209" s="1"/>
      <c r="R209" s="5"/>
      <c r="S209" s="3"/>
      <c r="T209" s="11"/>
    </row>
    <row r="210" spans="1:20">
      <c r="A210" s="1">
        <v>209</v>
      </c>
      <c r="B210" t="s">
        <v>2</v>
      </c>
      <c r="C210" s="1">
        <v>16004300</v>
      </c>
      <c r="D210" s="1">
        <v>7162800</v>
      </c>
      <c r="E210" s="1">
        <v>297800</v>
      </c>
      <c r="F210" s="1">
        <v>2940000</v>
      </c>
      <c r="G210" s="1">
        <v>1600000</v>
      </c>
      <c r="H210" s="5">
        <v>1.8607499077916145E-2</v>
      </c>
      <c r="I210" s="3">
        <v>16.588367462158203</v>
      </c>
      <c r="J210" s="11" t="s">
        <v>32</v>
      </c>
      <c r="K210" s="5"/>
      <c r="M210" s="1"/>
      <c r="N210" s="1"/>
      <c r="O210" s="1"/>
      <c r="P210" s="1"/>
      <c r="Q210" s="1"/>
      <c r="R210" s="5"/>
      <c r="S210" s="3"/>
    </row>
    <row r="211" spans="1:20">
      <c r="A211" s="1">
        <v>210</v>
      </c>
      <c r="B211" t="s">
        <v>7</v>
      </c>
      <c r="C211" s="1">
        <v>4234616</v>
      </c>
      <c r="D211" s="1">
        <v>2194719</v>
      </c>
      <c r="E211" s="1">
        <v>227475</v>
      </c>
      <c r="F211" s="1"/>
      <c r="G211" s="1"/>
      <c r="H211" s="5">
        <v>5.3717974573373795E-2</v>
      </c>
      <c r="I211" s="3">
        <v>15.258803367614746</v>
      </c>
      <c r="J211" s="11" t="s">
        <v>34</v>
      </c>
      <c r="K211" s="5"/>
      <c r="M211" s="1"/>
      <c r="N211" s="1"/>
      <c r="O211" s="1"/>
      <c r="P211" s="1"/>
      <c r="Q211" s="1"/>
      <c r="R211" s="5"/>
      <c r="S211" s="3"/>
      <c r="T211" s="11"/>
    </row>
    <row r="212" spans="1:20">
      <c r="A212" s="1">
        <v>211</v>
      </c>
      <c r="B212" t="s">
        <v>11</v>
      </c>
      <c r="C212" s="1">
        <v>44413000</v>
      </c>
      <c r="D212" s="1">
        <v>56024000</v>
      </c>
      <c r="E212" s="1">
        <v>1173000</v>
      </c>
      <c r="F212" s="1"/>
      <c r="G212" s="1"/>
      <c r="H212" s="5">
        <v>2.6411185041069984E-2</v>
      </c>
      <c r="I212" s="3">
        <v>17.609043121337891</v>
      </c>
      <c r="J212" s="11" t="s">
        <v>32</v>
      </c>
      <c r="K212" s="5"/>
      <c r="M212" s="1"/>
      <c r="N212" s="1"/>
      <c r="O212" s="1"/>
      <c r="P212" s="1"/>
      <c r="Q212" s="1"/>
      <c r="R212" s="5"/>
      <c r="S212" s="3"/>
      <c r="T212" s="11"/>
    </row>
    <row r="213" spans="1:20">
      <c r="A213" s="1">
        <v>212</v>
      </c>
      <c r="B213" t="s">
        <v>3</v>
      </c>
      <c r="C213" s="1">
        <v>12973911</v>
      </c>
      <c r="D213" s="1">
        <v>4874340</v>
      </c>
      <c r="E213" s="1">
        <v>633085</v>
      </c>
      <c r="F213" s="1"/>
      <c r="G213" s="1"/>
      <c r="H213" s="5">
        <v>4.8796772956848145E-2</v>
      </c>
      <c r="I213" s="3">
        <v>16.378450393676758</v>
      </c>
      <c r="J213" s="11" t="s">
        <v>32</v>
      </c>
      <c r="K213" s="5"/>
      <c r="M213" s="1"/>
      <c r="N213" s="1"/>
      <c r="O213" s="1"/>
      <c r="P213" s="1"/>
      <c r="Q213" s="1"/>
      <c r="R213" s="5"/>
      <c r="S213" s="3"/>
      <c r="T213" s="11"/>
    </row>
    <row r="214" spans="1:20">
      <c r="A214" s="1">
        <v>213</v>
      </c>
      <c r="B214" t="s">
        <v>5</v>
      </c>
      <c r="C214" s="1">
        <v>5128500</v>
      </c>
      <c r="D214" s="1">
        <v>4984900</v>
      </c>
      <c r="E214" s="1">
        <v>413200</v>
      </c>
      <c r="F214" s="1"/>
      <c r="G214" s="1"/>
      <c r="H214" s="5">
        <v>8.0569364130496979E-2</v>
      </c>
      <c r="I214" s="3">
        <v>15.450324058532715</v>
      </c>
      <c r="K214" s="5"/>
      <c r="M214" s="1"/>
      <c r="N214" s="1"/>
      <c r="O214" s="1"/>
      <c r="P214" s="1"/>
      <c r="Q214" s="1"/>
      <c r="R214" s="5"/>
      <c r="S214" s="3"/>
      <c r="T214" s="11"/>
    </row>
    <row r="215" spans="1:20">
      <c r="A215" s="1">
        <v>214</v>
      </c>
      <c r="B215" t="s">
        <v>8</v>
      </c>
      <c r="C215" s="1">
        <v>31271709</v>
      </c>
      <c r="D215" s="1">
        <v>5522801</v>
      </c>
      <c r="E215" s="1">
        <v>528094</v>
      </c>
      <c r="F215" s="1"/>
      <c r="G215" s="1"/>
      <c r="H215" s="5">
        <v>1.6887277364730835E-2</v>
      </c>
      <c r="I215" s="3">
        <v>17.258224487304688</v>
      </c>
      <c r="J215" s="11" t="s">
        <v>32</v>
      </c>
      <c r="K215" s="5"/>
      <c r="M215" s="1"/>
      <c r="N215" s="1"/>
      <c r="O215" s="1"/>
      <c r="P215" s="1"/>
      <c r="Q215" s="1"/>
      <c r="R215" s="5"/>
      <c r="S215" s="3"/>
      <c r="T215" s="11"/>
    </row>
    <row r="216" spans="1:20">
      <c r="A216" s="1">
        <v>215</v>
      </c>
      <c r="B216" t="s">
        <v>6</v>
      </c>
      <c r="C216" s="1">
        <v>365397</v>
      </c>
      <c r="D216" s="1">
        <v>329543</v>
      </c>
      <c r="E216" s="1">
        <v>38147</v>
      </c>
      <c r="F216" s="1"/>
      <c r="G216" s="1"/>
      <c r="H216" s="5">
        <v>0.10439877957105637</v>
      </c>
      <c r="I216" s="3">
        <v>12.80873966217041</v>
      </c>
      <c r="J216" s="11" t="s">
        <v>32</v>
      </c>
      <c r="K216" s="5"/>
      <c r="M216" s="1"/>
      <c r="N216" s="1"/>
      <c r="O216" s="1"/>
      <c r="P216" s="1"/>
      <c r="Q216" s="1"/>
      <c r="R216" s="5"/>
      <c r="S216" s="3"/>
      <c r="T216" s="11"/>
    </row>
    <row r="217" spans="1:20">
      <c r="A217" s="1">
        <v>216</v>
      </c>
      <c r="B217" t="s">
        <v>5</v>
      </c>
      <c r="C217" s="1">
        <v>6474000</v>
      </c>
      <c r="D217" s="1">
        <v>3771000</v>
      </c>
      <c r="E217" s="1">
        <v>260000</v>
      </c>
      <c r="F217" s="1">
        <v>35105</v>
      </c>
      <c r="G217" s="1">
        <v>39893</v>
      </c>
      <c r="H217" s="5">
        <v>4.0160641074180603E-2</v>
      </c>
      <c r="I217" s="3">
        <v>15.683304786682129</v>
      </c>
      <c r="K217" s="5"/>
      <c r="M217" s="1"/>
      <c r="N217" s="1"/>
      <c r="O217" s="1"/>
      <c r="P217" s="1"/>
      <c r="Q217" s="1"/>
      <c r="R217" s="5"/>
      <c r="S217" s="3"/>
      <c r="T217" s="11"/>
    </row>
    <row r="218" spans="1:20">
      <c r="A218" s="1">
        <v>217</v>
      </c>
      <c r="B218" t="s">
        <v>3</v>
      </c>
      <c r="C218" s="1">
        <v>12009000</v>
      </c>
      <c r="D218" s="1">
        <v>16661000</v>
      </c>
      <c r="E218" s="1">
        <v>1257000</v>
      </c>
      <c r="F218" s="1"/>
      <c r="G218" s="1"/>
      <c r="H218" s="5">
        <v>0.10467149317264557</v>
      </c>
      <c r="I218" s="3">
        <v>16.301166534423828</v>
      </c>
      <c r="J218" s="11" t="s">
        <v>32</v>
      </c>
      <c r="K218" s="5"/>
      <c r="M218" s="1"/>
      <c r="N218" s="1"/>
      <c r="O218" s="1"/>
      <c r="P218" s="1"/>
      <c r="Q218" s="1"/>
      <c r="R218" s="5"/>
      <c r="S218" s="3"/>
      <c r="T218" s="11"/>
    </row>
    <row r="219" spans="1:20">
      <c r="A219" s="1">
        <v>218</v>
      </c>
      <c r="B219" t="s">
        <v>9</v>
      </c>
      <c r="C219" s="1">
        <v>2196000</v>
      </c>
      <c r="D219" s="1">
        <v>1480000</v>
      </c>
      <c r="E219" s="1">
        <v>120000</v>
      </c>
      <c r="F219" s="1"/>
      <c r="G219" s="1"/>
      <c r="H219" s="5">
        <v>5.4644808173179626E-2</v>
      </c>
      <c r="I219" s="3">
        <v>14.602148056030273</v>
      </c>
      <c r="J219" s="11" t="s">
        <v>32</v>
      </c>
      <c r="K219" s="5"/>
      <c r="M219" s="1"/>
      <c r="N219" s="1"/>
      <c r="O219" s="1"/>
      <c r="P219" s="1"/>
      <c r="Q219" s="1"/>
      <c r="R219" s="5"/>
      <c r="S219" s="3"/>
      <c r="T219" s="11"/>
    </row>
    <row r="220" spans="1:20">
      <c r="A220" s="1">
        <v>219</v>
      </c>
      <c r="B220" t="s">
        <v>3</v>
      </c>
      <c r="C220" s="1">
        <v>2542300</v>
      </c>
      <c r="D220" s="1">
        <v>4712100</v>
      </c>
      <c r="E220" s="1">
        <v>839100</v>
      </c>
      <c r="F220" s="1"/>
      <c r="G220" s="1"/>
      <c r="H220" s="5">
        <v>0.33005547523498535</v>
      </c>
      <c r="I220" s="3">
        <v>14.748579978942871</v>
      </c>
      <c r="K220" s="5"/>
      <c r="M220" s="1"/>
      <c r="N220" s="1"/>
      <c r="O220" s="1"/>
      <c r="P220" s="1"/>
      <c r="Q220" s="1"/>
      <c r="R220" s="5"/>
      <c r="S220" s="3"/>
      <c r="T220" s="11"/>
    </row>
    <row r="221" spans="1:20">
      <c r="A221" s="1">
        <v>220</v>
      </c>
      <c r="B221" t="s">
        <v>7</v>
      </c>
      <c r="C221" s="1">
        <v>75249000</v>
      </c>
      <c r="D221" s="1">
        <v>50123000</v>
      </c>
      <c r="E221" s="1">
        <v>3161000</v>
      </c>
      <c r="F221" s="1">
        <v>37300</v>
      </c>
      <c r="G221" s="1">
        <v>500998</v>
      </c>
      <c r="H221" s="5">
        <v>4.20072041451931E-2</v>
      </c>
      <c r="I221" s="3">
        <v>18.136312484741211</v>
      </c>
      <c r="J221" s="11" t="s">
        <v>32</v>
      </c>
      <c r="K221" s="5"/>
      <c r="M221" s="1"/>
      <c r="N221" s="1"/>
      <c r="O221" s="1"/>
      <c r="P221" s="1"/>
      <c r="Q221" s="1"/>
      <c r="R221" s="5"/>
      <c r="S221" s="3"/>
    </row>
    <row r="222" spans="1:20">
      <c r="A222" s="1">
        <v>221</v>
      </c>
      <c r="B222" t="s">
        <v>6</v>
      </c>
      <c r="C222" s="1">
        <v>18741257</v>
      </c>
      <c r="D222" s="1">
        <v>14745105</v>
      </c>
      <c r="E222" s="1">
        <v>879874</v>
      </c>
      <c r="F222" s="1"/>
      <c r="G222" s="1"/>
      <c r="H222" s="5">
        <v>4.6948503702878952E-2</v>
      </c>
      <c r="I222" s="3">
        <v>16.746238708496094</v>
      </c>
      <c r="J222" s="11" t="s">
        <v>32</v>
      </c>
      <c r="K222" s="5"/>
      <c r="M222" s="1"/>
      <c r="N222" s="1"/>
      <c r="O222" s="1"/>
      <c r="P222" s="1"/>
      <c r="Q222" s="1"/>
      <c r="R222" s="5"/>
      <c r="S222" s="3"/>
    </row>
    <row r="223" spans="1:20">
      <c r="A223" s="1">
        <v>222</v>
      </c>
      <c r="B223" t="s">
        <v>6</v>
      </c>
      <c r="C223" s="1">
        <v>6713711</v>
      </c>
      <c r="D223" s="1">
        <v>11571668</v>
      </c>
      <c r="E223" s="1">
        <v>506778</v>
      </c>
      <c r="F223" s="1"/>
      <c r="G223" s="1"/>
      <c r="H223" s="5">
        <v>7.5484037399291992E-2</v>
      </c>
      <c r="I223" s="3">
        <v>15.719662666320801</v>
      </c>
      <c r="J223" s="11" t="s">
        <v>33</v>
      </c>
      <c r="K223" s="5"/>
      <c r="M223" s="1"/>
      <c r="N223" s="1"/>
      <c r="O223" s="1"/>
      <c r="P223" s="1"/>
      <c r="Q223" s="1"/>
      <c r="R223" s="5"/>
      <c r="S223" s="3"/>
      <c r="T223" s="11"/>
    </row>
    <row r="224" spans="1:20">
      <c r="A224" s="1">
        <v>223</v>
      </c>
      <c r="B224" t="s">
        <v>10</v>
      </c>
      <c r="C224" s="1">
        <v>8801300</v>
      </c>
      <c r="D224" s="1">
        <v>11262300</v>
      </c>
      <c r="E224" s="1">
        <v>1114600</v>
      </c>
      <c r="F224" s="1"/>
      <c r="G224" s="1"/>
      <c r="H224" s="5">
        <v>0.12664037942886353</v>
      </c>
      <c r="I224" s="3">
        <v>15.990409851074219</v>
      </c>
      <c r="J224" s="11" t="s">
        <v>32</v>
      </c>
      <c r="K224" s="5"/>
      <c r="M224" s="1"/>
      <c r="N224" s="1"/>
      <c r="O224" s="1"/>
      <c r="P224" s="1"/>
      <c r="Q224" s="1"/>
      <c r="R224" s="5"/>
      <c r="S224" s="3"/>
      <c r="T224" s="11"/>
    </row>
    <row r="225" spans="1:20">
      <c r="A225" s="1">
        <v>224</v>
      </c>
      <c r="B225" t="s">
        <v>6</v>
      </c>
      <c r="C225" s="1">
        <v>4662059</v>
      </c>
      <c r="D225" s="1">
        <v>2167423</v>
      </c>
      <c r="E225" s="1">
        <v>521503</v>
      </c>
      <c r="F225" s="1"/>
      <c r="G225" s="1"/>
      <c r="H225" s="5">
        <v>0.11186108738183975</v>
      </c>
      <c r="I225" s="3">
        <v>15.354968070983887</v>
      </c>
      <c r="J225" s="11" t="s">
        <v>32</v>
      </c>
      <c r="K225" s="5"/>
      <c r="M225" s="1"/>
      <c r="N225" s="1"/>
      <c r="O225" s="1"/>
      <c r="P225" s="1"/>
      <c r="Q225" s="1"/>
      <c r="R225" s="5"/>
      <c r="S225" s="3"/>
      <c r="T225" s="11"/>
    </row>
    <row r="226" spans="1:20">
      <c r="A226" s="1">
        <v>225</v>
      </c>
      <c r="B226" t="s">
        <v>7</v>
      </c>
      <c r="C226" s="1">
        <v>9416000</v>
      </c>
      <c r="D226" s="1">
        <v>5546000</v>
      </c>
      <c r="E226" s="1">
        <v>229000</v>
      </c>
      <c r="F226" s="1"/>
      <c r="G226" s="1"/>
      <c r="H226" s="5">
        <v>2.432030625641346E-2</v>
      </c>
      <c r="I226" s="3">
        <v>16.057920455932617</v>
      </c>
      <c r="J226" s="11" t="s">
        <v>32</v>
      </c>
      <c r="K226" s="5"/>
      <c r="M226" s="1"/>
      <c r="N226" s="1"/>
      <c r="O226" s="1"/>
      <c r="P226" s="1"/>
      <c r="Q226" s="1"/>
      <c r="R226" s="5"/>
      <c r="S226" s="3"/>
      <c r="T226" s="11"/>
    </row>
    <row r="227" spans="1:20">
      <c r="A227" s="1">
        <v>226</v>
      </c>
      <c r="B227" t="s">
        <v>7</v>
      </c>
      <c r="C227" s="1">
        <v>6137831</v>
      </c>
      <c r="D227" s="1">
        <v>3418265</v>
      </c>
      <c r="E227" s="1">
        <v>536112</v>
      </c>
      <c r="F227" s="1"/>
      <c r="G227" s="1"/>
      <c r="H227" s="5">
        <v>8.7345510721206665E-2</v>
      </c>
      <c r="I227" s="3">
        <v>15.629981994628906</v>
      </c>
      <c r="J227" s="11" t="s">
        <v>32</v>
      </c>
      <c r="K227" s="5"/>
      <c r="M227" s="1"/>
      <c r="N227" s="1"/>
      <c r="O227" s="1"/>
      <c r="P227" s="1"/>
      <c r="Q227" s="1"/>
      <c r="R227" s="5"/>
      <c r="S227" s="3"/>
      <c r="T227" s="11"/>
    </row>
    <row r="228" spans="1:20">
      <c r="A228" s="1">
        <v>227</v>
      </c>
      <c r="B228" t="s">
        <v>8</v>
      </c>
      <c r="C228" s="1">
        <v>220151000</v>
      </c>
      <c r="D228" s="1">
        <v>18364000</v>
      </c>
      <c r="E228" s="1">
        <v>896000</v>
      </c>
      <c r="F228" s="1">
        <v>16157</v>
      </c>
      <c r="G228" s="1">
        <v>26026</v>
      </c>
      <c r="H228" s="5">
        <v>4.0699336677789688E-3</v>
      </c>
      <c r="I228" s="3">
        <v>19.209823608398438</v>
      </c>
      <c r="J228" s="11" t="s">
        <v>33</v>
      </c>
      <c r="K228" s="5"/>
      <c r="M228" s="1"/>
      <c r="N228" s="1"/>
      <c r="O228" s="1"/>
      <c r="P228" s="1"/>
      <c r="Q228" s="1"/>
      <c r="R228" s="5"/>
      <c r="S228" s="3"/>
      <c r="T228" s="11"/>
    </row>
    <row r="229" spans="1:20">
      <c r="A229" s="1">
        <v>228</v>
      </c>
      <c r="B229" t="s">
        <v>9</v>
      </c>
      <c r="C229" s="1">
        <v>64961000</v>
      </c>
      <c r="D229" s="1">
        <v>27638000</v>
      </c>
      <c r="E229" s="1">
        <v>10188000</v>
      </c>
      <c r="F229" s="1">
        <v>15000</v>
      </c>
      <c r="G229" s="1">
        <v>540000</v>
      </c>
      <c r="H229" s="5">
        <v>0.15683256089687347</v>
      </c>
      <c r="I229" s="3">
        <v>17.989297866821289</v>
      </c>
      <c r="J229" s="11" t="s">
        <v>32</v>
      </c>
      <c r="K229" s="5"/>
      <c r="M229" s="1"/>
      <c r="N229" s="1"/>
      <c r="O229" s="1"/>
      <c r="P229" s="1"/>
      <c r="Q229" s="1"/>
      <c r="R229" s="5"/>
      <c r="S229" s="3"/>
    </row>
    <row r="230" spans="1:20">
      <c r="A230" s="1">
        <v>229</v>
      </c>
      <c r="B230" t="s">
        <v>11</v>
      </c>
      <c r="C230" s="1">
        <v>51653000</v>
      </c>
      <c r="D230" s="1">
        <v>84730000</v>
      </c>
      <c r="E230" s="1">
        <v>1549000</v>
      </c>
      <c r="F230" s="1">
        <v>29700000</v>
      </c>
      <c r="G230" s="1"/>
      <c r="H230" s="5">
        <v>2.9988577589392662E-2</v>
      </c>
      <c r="I230" s="3">
        <v>17.760059356689453</v>
      </c>
      <c r="J230" s="11" t="s">
        <v>32</v>
      </c>
      <c r="K230" s="5"/>
      <c r="M230" s="1"/>
      <c r="N230" s="1"/>
      <c r="O230" s="1"/>
      <c r="P230" s="1"/>
      <c r="Q230" s="1"/>
      <c r="R230" s="5"/>
      <c r="S230" s="3"/>
      <c r="T230" s="11"/>
    </row>
    <row r="231" spans="1:20">
      <c r="A231" s="1">
        <v>230</v>
      </c>
      <c r="B231" t="s">
        <v>9</v>
      </c>
      <c r="C231" s="1">
        <v>167114000</v>
      </c>
      <c r="D231" s="1">
        <v>90272000</v>
      </c>
      <c r="E231" s="1">
        <v>19478000</v>
      </c>
      <c r="F231" s="1">
        <v>66218</v>
      </c>
      <c r="G231" s="1">
        <v>2902554</v>
      </c>
      <c r="H231" s="5">
        <v>0.11655516922473907</v>
      </c>
      <c r="I231" s="3">
        <v>18.934186935424805</v>
      </c>
      <c r="J231" s="11" t="s">
        <v>33</v>
      </c>
      <c r="K231" s="5"/>
      <c r="M231" s="1"/>
      <c r="N231" s="1"/>
      <c r="O231" s="1"/>
      <c r="P231" s="1"/>
      <c r="Q231" s="1"/>
      <c r="R231" s="5"/>
      <c r="S231" s="3"/>
      <c r="T231" s="11"/>
    </row>
    <row r="232" spans="1:20">
      <c r="A232" s="1">
        <v>231</v>
      </c>
      <c r="B232" t="s">
        <v>6</v>
      </c>
      <c r="C232" s="1">
        <v>13253000</v>
      </c>
      <c r="D232" s="1">
        <v>3084000</v>
      </c>
      <c r="E232" s="1">
        <v>399000</v>
      </c>
      <c r="F232" s="1"/>
      <c r="G232" s="1"/>
      <c r="H232" s="5">
        <v>3.0106391757726669E-2</v>
      </c>
      <c r="I232" s="3">
        <v>16.399734497070313</v>
      </c>
      <c r="J232" s="11" t="s">
        <v>32</v>
      </c>
      <c r="K232" s="5"/>
      <c r="M232" s="1"/>
      <c r="N232" s="1"/>
      <c r="O232" s="1"/>
      <c r="P232" s="1"/>
      <c r="Q232" s="1"/>
      <c r="R232" s="5"/>
      <c r="S232" s="3"/>
    </row>
    <row r="233" spans="1:20">
      <c r="A233" s="1">
        <v>232</v>
      </c>
      <c r="B233" t="s">
        <v>10</v>
      </c>
      <c r="C233" s="1">
        <v>7084500</v>
      </c>
      <c r="D233" s="1">
        <v>4349100</v>
      </c>
      <c r="E233" s="1">
        <v>156900</v>
      </c>
      <c r="F233" s="1"/>
      <c r="G233" s="1"/>
      <c r="H233" s="5">
        <v>2.2146940231323242E-2</v>
      </c>
      <c r="I233" s="3">
        <v>15.773419380187988</v>
      </c>
      <c r="J233" s="11" t="s">
        <v>33</v>
      </c>
      <c r="K233" s="5"/>
      <c r="M233" s="1"/>
      <c r="N233" s="1"/>
      <c r="O233" s="1"/>
      <c r="P233" s="1"/>
      <c r="Q233" s="1"/>
      <c r="R233" s="5"/>
      <c r="S233" s="3"/>
      <c r="T233" s="11"/>
    </row>
    <row r="234" spans="1:20">
      <c r="A234" s="1">
        <v>233</v>
      </c>
      <c r="B234" t="s">
        <v>8</v>
      </c>
      <c r="C234" s="1">
        <v>620854000</v>
      </c>
      <c r="D234" s="1">
        <v>222853000</v>
      </c>
      <c r="E234" s="1">
        <v>24074000</v>
      </c>
      <c r="F234" s="1"/>
      <c r="G234" s="1"/>
      <c r="H234" s="5">
        <v>3.8775622844696045E-2</v>
      </c>
      <c r="I234" s="3">
        <v>20.246606826782227</v>
      </c>
      <c r="J234" s="11" t="s">
        <v>32</v>
      </c>
      <c r="K234" s="5"/>
      <c r="M234" s="1"/>
      <c r="N234" s="1"/>
      <c r="O234" s="1"/>
      <c r="P234" s="1"/>
      <c r="Q234" s="1"/>
      <c r="R234" s="5"/>
      <c r="S234" s="3"/>
      <c r="T234" s="11"/>
    </row>
    <row r="235" spans="1:20">
      <c r="A235" s="1">
        <v>234</v>
      </c>
      <c r="B235" t="s">
        <v>7</v>
      </c>
      <c r="C235" s="1">
        <v>2758199</v>
      </c>
      <c r="D235" s="1">
        <v>988465</v>
      </c>
      <c r="E235" s="1">
        <v>265636</v>
      </c>
      <c r="F235" s="1"/>
      <c r="G235" s="1"/>
      <c r="H235" s="5">
        <v>9.6307769417762756E-2</v>
      </c>
      <c r="I235" s="3">
        <v>14.83008861541748</v>
      </c>
      <c r="J235" s="11" t="s">
        <v>32</v>
      </c>
      <c r="K235" s="5"/>
      <c r="M235" s="1"/>
      <c r="N235" s="1"/>
      <c r="O235" s="1"/>
      <c r="P235" s="1"/>
      <c r="Q235" s="1"/>
      <c r="R235" s="5"/>
      <c r="S235" s="3"/>
    </row>
    <row r="236" spans="1:20">
      <c r="A236" s="1">
        <v>235</v>
      </c>
      <c r="B236" t="s">
        <v>6</v>
      </c>
      <c r="C236" s="1">
        <v>10100000</v>
      </c>
      <c r="D236" s="1">
        <v>7515000</v>
      </c>
      <c r="E236" s="1">
        <v>642000</v>
      </c>
      <c r="F236" s="1">
        <v>83570</v>
      </c>
      <c r="G236" s="1">
        <v>137295</v>
      </c>
      <c r="H236" s="5">
        <v>6.356436014175415E-2</v>
      </c>
      <c r="I236" s="3">
        <v>16.128046035766602</v>
      </c>
      <c r="J236" s="11" t="s">
        <v>32</v>
      </c>
      <c r="K236" s="5"/>
      <c r="M236" s="1"/>
      <c r="N236" s="1"/>
      <c r="O236" s="1"/>
      <c r="P236" s="1"/>
      <c r="Q236" s="1"/>
      <c r="R236" s="5"/>
      <c r="S236" s="3"/>
      <c r="T236" s="11"/>
    </row>
    <row r="237" spans="1:20">
      <c r="A237" s="1">
        <v>236</v>
      </c>
      <c r="B237" t="s">
        <v>11</v>
      </c>
      <c r="C237" s="1">
        <v>5349680</v>
      </c>
      <c r="D237" s="1">
        <v>527107</v>
      </c>
      <c r="E237" s="1">
        <v>-165034</v>
      </c>
      <c r="F237" s="1"/>
      <c r="G237" s="1"/>
      <c r="H237" s="5">
        <v>-3.084932267665863E-2</v>
      </c>
      <c r="I237" s="3">
        <v>15.492547035217285</v>
      </c>
      <c r="J237" s="11" t="s">
        <v>32</v>
      </c>
      <c r="K237" s="5"/>
      <c r="M237" s="1"/>
      <c r="N237" s="1"/>
      <c r="O237" s="1"/>
      <c r="P237" s="1"/>
      <c r="Q237" s="1"/>
      <c r="R237" s="5"/>
      <c r="S237" s="3"/>
      <c r="T237" s="11"/>
    </row>
    <row r="238" spans="1:20">
      <c r="A238" s="1">
        <v>237</v>
      </c>
      <c r="B238" t="s">
        <v>3</v>
      </c>
      <c r="C238" s="1">
        <v>14319714</v>
      </c>
      <c r="D238" s="1">
        <v>15149675</v>
      </c>
      <c r="E238" s="1">
        <v>623428</v>
      </c>
      <c r="F238" s="1"/>
      <c r="G238" s="1"/>
      <c r="H238" s="5">
        <v>4.3536342680454254E-2</v>
      </c>
      <c r="I238" s="3">
        <v>16.477148056030273</v>
      </c>
      <c r="J238" s="11" t="s">
        <v>32</v>
      </c>
      <c r="K238" s="5"/>
      <c r="M238" s="1"/>
      <c r="N238" s="1"/>
      <c r="O238" s="1"/>
      <c r="P238" s="1"/>
      <c r="Q238" s="1"/>
      <c r="R238" s="5"/>
      <c r="S238" s="3"/>
      <c r="T238" s="11"/>
    </row>
    <row r="239" spans="1:20">
      <c r="A239" s="1">
        <v>238</v>
      </c>
      <c r="B239" t="s">
        <v>6</v>
      </c>
      <c r="C239" s="1">
        <v>66099000</v>
      </c>
      <c r="D239" s="1">
        <v>25638000</v>
      </c>
      <c r="E239" s="1">
        <v>5923000</v>
      </c>
      <c r="F239" s="1">
        <v>297000</v>
      </c>
      <c r="G239" s="1">
        <v>319000</v>
      </c>
      <c r="H239" s="5">
        <v>8.960801362991333E-2</v>
      </c>
      <c r="I239" s="3">
        <v>18.006664276123047</v>
      </c>
      <c r="J239" s="11" t="s">
        <v>32</v>
      </c>
      <c r="K239" s="5"/>
      <c r="M239" s="1"/>
      <c r="N239" s="1"/>
      <c r="O239" s="1"/>
      <c r="P239" s="1"/>
      <c r="Q239" s="1"/>
      <c r="R239" s="5"/>
      <c r="S239" s="3"/>
      <c r="T239" s="11"/>
    </row>
    <row r="240" spans="1:20">
      <c r="A240" s="1">
        <v>239</v>
      </c>
      <c r="B240" t="s">
        <v>3</v>
      </c>
      <c r="C240" s="1">
        <v>4704000</v>
      </c>
      <c r="D240" s="1">
        <v>6366000</v>
      </c>
      <c r="E240" s="1">
        <v>1619000</v>
      </c>
      <c r="F240" s="1">
        <v>133309</v>
      </c>
      <c r="G240" s="1">
        <v>2040006</v>
      </c>
      <c r="H240" s="5">
        <v>0.34417515993118286</v>
      </c>
      <c r="I240" s="3">
        <v>15.363924026489258</v>
      </c>
      <c r="K240" s="5"/>
      <c r="M240" s="1"/>
      <c r="N240" s="1"/>
      <c r="O240" s="1"/>
      <c r="P240" s="1"/>
      <c r="Q240" s="1"/>
      <c r="R240" s="5"/>
      <c r="S240" s="3"/>
      <c r="T240" s="11"/>
    </row>
    <row r="241" spans="1:20">
      <c r="A241" s="1">
        <v>240</v>
      </c>
      <c r="B241" t="s">
        <v>5</v>
      </c>
      <c r="C241" s="1">
        <v>3685508</v>
      </c>
      <c r="D241" s="1">
        <v>13144413</v>
      </c>
      <c r="E241" s="1">
        <v>513384</v>
      </c>
      <c r="F241" s="1"/>
      <c r="G241" s="1"/>
      <c r="H241" s="5">
        <v>0.13929802179336548</v>
      </c>
      <c r="I241" s="3">
        <v>15.119918823242188</v>
      </c>
      <c r="J241" s="11" t="s">
        <v>33</v>
      </c>
      <c r="K241" s="5"/>
      <c r="M241" s="1"/>
      <c r="N241" s="1"/>
      <c r="O241" s="1"/>
      <c r="P241" s="1"/>
      <c r="Q241" s="1"/>
      <c r="R241" s="5"/>
      <c r="S241" s="3"/>
      <c r="T241" s="11"/>
    </row>
    <row r="242" spans="1:20">
      <c r="A242" s="1">
        <v>241</v>
      </c>
      <c r="B242" t="s">
        <v>6</v>
      </c>
      <c r="C242" s="1">
        <v>7553000</v>
      </c>
      <c r="D242" s="1">
        <v>4888000</v>
      </c>
      <c r="E242" s="1">
        <v>821000</v>
      </c>
      <c r="F242" s="1"/>
      <c r="G242" s="1"/>
      <c r="H242" s="5">
        <v>0.1086985319852829</v>
      </c>
      <c r="I242" s="3">
        <v>15.837455749511719</v>
      </c>
      <c r="J242" s="11" t="s">
        <v>32</v>
      </c>
      <c r="K242" s="5"/>
      <c r="M242" s="1"/>
      <c r="N242" s="1"/>
      <c r="O242" s="1"/>
      <c r="P242" s="1"/>
      <c r="Q242" s="1"/>
      <c r="R242" s="5"/>
      <c r="S242" s="3"/>
      <c r="T242" s="11"/>
    </row>
    <row r="243" spans="1:20">
      <c r="A243" s="1">
        <v>242</v>
      </c>
      <c r="B243" t="s">
        <v>8</v>
      </c>
      <c r="C243" s="1">
        <v>48243000</v>
      </c>
      <c r="D243" s="1">
        <v>2026000</v>
      </c>
      <c r="E243" s="1">
        <v>552000</v>
      </c>
      <c r="F243" s="1"/>
      <c r="G243" s="1"/>
      <c r="H243" s="5">
        <v>1.1442074552178383E-2</v>
      </c>
      <c r="I243" s="3">
        <v>17.691761016845703</v>
      </c>
      <c r="J243" s="11" t="s">
        <v>33</v>
      </c>
      <c r="K243" s="5"/>
      <c r="M243" s="1"/>
      <c r="N243" s="1"/>
      <c r="O243" s="1"/>
      <c r="P243" s="1"/>
      <c r="Q243" s="1"/>
      <c r="R243" s="5"/>
      <c r="S243" s="3"/>
      <c r="T243" s="11"/>
    </row>
    <row r="244" spans="1:20">
      <c r="A244" s="1">
        <v>243</v>
      </c>
      <c r="B244" t="s">
        <v>6</v>
      </c>
      <c r="C244" s="1">
        <v>21119000</v>
      </c>
      <c r="D244" s="1">
        <v>6878000</v>
      </c>
      <c r="E244" s="1">
        <v>115000</v>
      </c>
      <c r="F244" s="1"/>
      <c r="G244" s="1"/>
      <c r="H244" s="5">
        <v>5.4453336633741856E-3</v>
      </c>
      <c r="I244" s="3">
        <v>16.865684509277344</v>
      </c>
      <c r="J244" s="11" t="s">
        <v>32</v>
      </c>
      <c r="K244" s="5"/>
      <c r="M244" s="1"/>
      <c r="N244" s="1"/>
      <c r="O244" s="1"/>
      <c r="P244" s="1"/>
      <c r="Q244" s="1"/>
      <c r="R244" s="5"/>
      <c r="S244" s="3"/>
      <c r="T244" s="11"/>
    </row>
    <row r="245" spans="1:20">
      <c r="A245" s="1">
        <v>244</v>
      </c>
      <c r="B245" t="s">
        <v>11</v>
      </c>
      <c r="C245" s="1">
        <v>21054000</v>
      </c>
      <c r="D245" s="1">
        <v>7251000</v>
      </c>
      <c r="E245" s="1">
        <v>-2412000</v>
      </c>
      <c r="F245" s="1"/>
      <c r="G245" s="1"/>
      <c r="H245" s="5">
        <v>-0.11456255614757538</v>
      </c>
      <c r="I245" s="3">
        <v>16.862600326538086</v>
      </c>
      <c r="J245" s="11" t="s">
        <v>32</v>
      </c>
      <c r="K245" s="5"/>
      <c r="M245" s="1"/>
      <c r="N245" s="1"/>
      <c r="O245" s="1"/>
      <c r="P245" s="1"/>
      <c r="Q245" s="1"/>
      <c r="R245" s="5"/>
      <c r="S245" s="3"/>
      <c r="T245" s="11"/>
    </row>
    <row r="246" spans="1:20">
      <c r="A246" s="1">
        <v>245</v>
      </c>
      <c r="B246" t="s">
        <v>7</v>
      </c>
      <c r="C246" s="1">
        <v>1658047</v>
      </c>
      <c r="D246" s="1">
        <v>1129167</v>
      </c>
      <c r="E246" s="1">
        <v>182965</v>
      </c>
      <c r="F246" s="1"/>
      <c r="G246" s="1"/>
      <c r="H246" s="5">
        <v>0.11034970730543137</v>
      </c>
      <c r="I246" s="3">
        <v>14.321150779724121</v>
      </c>
      <c r="J246" s="11" t="s">
        <v>33</v>
      </c>
      <c r="K246" s="5"/>
      <c r="M246" s="1"/>
      <c r="N246" s="1"/>
      <c r="O246" s="1"/>
      <c r="P246" s="1"/>
      <c r="Q246" s="1"/>
      <c r="R246" s="5"/>
      <c r="S246" s="3"/>
      <c r="T246" s="11"/>
    </row>
    <row r="247" spans="1:20">
      <c r="A247" s="1">
        <v>246</v>
      </c>
      <c r="B247" t="s">
        <v>8</v>
      </c>
      <c r="C247" s="1">
        <v>90207000</v>
      </c>
      <c r="D247" s="1">
        <v>15040000</v>
      </c>
      <c r="E247" s="1">
        <v>2251000</v>
      </c>
      <c r="F247" s="1"/>
      <c r="G247" s="1"/>
      <c r="H247" s="5">
        <v>2.4953717365860939E-2</v>
      </c>
      <c r="I247" s="3">
        <v>18.317617416381836</v>
      </c>
      <c r="J247" s="11" t="s">
        <v>32</v>
      </c>
      <c r="K247" s="5"/>
      <c r="M247" s="1"/>
      <c r="N247" s="1"/>
      <c r="O247" s="1"/>
      <c r="P247" s="1"/>
      <c r="Q247" s="1"/>
      <c r="R247" s="5"/>
      <c r="S247" s="3"/>
      <c r="T247" s="11"/>
    </row>
    <row r="248" spans="1:20">
      <c r="A248" s="1">
        <v>247</v>
      </c>
      <c r="B248" t="s">
        <v>9</v>
      </c>
      <c r="C248" s="1">
        <v>2590277</v>
      </c>
      <c r="D248" s="1">
        <v>1413698</v>
      </c>
      <c r="E248" s="1">
        <v>-8302</v>
      </c>
      <c r="F248" s="1"/>
      <c r="G248" s="1"/>
      <c r="H248" s="5">
        <v>-3.2050625886768103E-3</v>
      </c>
      <c r="I248" s="3">
        <v>14.767275810241699</v>
      </c>
      <c r="K248" s="5"/>
      <c r="M248" s="1"/>
      <c r="N248" s="1"/>
      <c r="O248" s="1"/>
      <c r="P248" s="1"/>
      <c r="Q248" s="1"/>
      <c r="R248" s="5"/>
      <c r="S248" s="3"/>
      <c r="T248" s="11"/>
    </row>
    <row r="249" spans="1:20">
      <c r="A249" s="1">
        <v>248</v>
      </c>
      <c r="B249" t="s">
        <v>5</v>
      </c>
      <c r="C249" s="1">
        <v>13921800</v>
      </c>
      <c r="D249" s="1">
        <v>2734800</v>
      </c>
      <c r="E249" s="1">
        <v>152800</v>
      </c>
      <c r="F249" s="1">
        <v>509</v>
      </c>
      <c r="G249" s="1">
        <v>20248</v>
      </c>
      <c r="H249" s="5">
        <v>1.0975591838359833E-2</v>
      </c>
      <c r="I249" s="3">
        <v>16.448966979980469</v>
      </c>
      <c r="K249" s="5"/>
      <c r="M249" s="1"/>
      <c r="N249" s="1"/>
      <c r="O249" s="1"/>
      <c r="P249" s="1"/>
      <c r="Q249" s="1"/>
      <c r="R249" s="5"/>
      <c r="S249" s="3"/>
      <c r="T249" s="11"/>
    </row>
    <row r="250" spans="1:20">
      <c r="A250" s="1">
        <v>249</v>
      </c>
      <c r="B250" t="s">
        <v>3</v>
      </c>
      <c r="C250" s="1">
        <v>83402000</v>
      </c>
      <c r="D250" s="1">
        <v>135987000</v>
      </c>
      <c r="E250" s="1">
        <v>2371000</v>
      </c>
      <c r="F250" s="1"/>
      <c r="G250" s="1"/>
      <c r="H250" s="5">
        <v>2.8428575024008751E-2</v>
      </c>
      <c r="I250" s="3">
        <v>18.23918342590332</v>
      </c>
      <c r="J250" s="11" t="s">
        <v>32</v>
      </c>
      <c r="K250" s="5"/>
      <c r="M250" s="1"/>
      <c r="N250" s="1"/>
      <c r="O250" s="1"/>
      <c r="P250" s="1"/>
      <c r="Q250" s="1"/>
      <c r="R250" s="5"/>
      <c r="S250" s="3"/>
      <c r="T250" s="11"/>
    </row>
    <row r="251" spans="1:20">
      <c r="A251" s="1">
        <v>250</v>
      </c>
      <c r="B251" t="s">
        <v>4</v>
      </c>
      <c r="C251" s="1">
        <v>10354888</v>
      </c>
      <c r="D251" s="1">
        <v>925421</v>
      </c>
      <c r="E251" s="1">
        <v>-130918</v>
      </c>
      <c r="F251" s="1"/>
      <c r="G251" s="1"/>
      <c r="H251" s="5">
        <v>-1.2643110938370228E-2</v>
      </c>
      <c r="I251" s="3">
        <v>16.152969360351563</v>
      </c>
      <c r="J251" s="11" t="s">
        <v>32</v>
      </c>
      <c r="K251" s="5"/>
      <c r="M251" s="1"/>
      <c r="N251" s="1"/>
      <c r="O251" s="1"/>
      <c r="P251" s="1"/>
      <c r="Q251" s="1"/>
      <c r="R251" s="5"/>
      <c r="S251" s="3"/>
      <c r="T251" s="11"/>
    </row>
    <row r="252" spans="1:20">
      <c r="A252" s="1">
        <v>251</v>
      </c>
      <c r="B252" t="s">
        <v>9</v>
      </c>
      <c r="C252" s="1">
        <v>14881000</v>
      </c>
      <c r="D252" s="1">
        <v>8292000</v>
      </c>
      <c r="E252" s="1">
        <v>179000</v>
      </c>
      <c r="F252" s="1">
        <v>22641.51</v>
      </c>
      <c r="G252" s="1">
        <v>182389.94</v>
      </c>
      <c r="H252" s="5">
        <v>1.2028761208057404E-2</v>
      </c>
      <c r="I252" s="3">
        <v>16.515596389770508</v>
      </c>
      <c r="J252" s="11" t="s">
        <v>32</v>
      </c>
      <c r="K252" s="5"/>
      <c r="M252" s="1"/>
      <c r="N252" s="1"/>
      <c r="O252" s="1"/>
      <c r="P252" s="1"/>
      <c r="Q252" s="1"/>
      <c r="R252" s="5"/>
      <c r="S252" s="3"/>
      <c r="T252" s="11"/>
    </row>
    <row r="253" spans="1:20">
      <c r="A253" s="1">
        <v>252</v>
      </c>
      <c r="B253" t="s">
        <v>9</v>
      </c>
      <c r="C253" s="1">
        <v>14881000</v>
      </c>
      <c r="D253" s="1">
        <v>8292000</v>
      </c>
      <c r="E253" s="1">
        <v>179000</v>
      </c>
      <c r="F253" s="1">
        <v>22641.51</v>
      </c>
      <c r="G253" s="1">
        <v>182389.94</v>
      </c>
      <c r="H253" s="5">
        <v>1.2028761208057404E-2</v>
      </c>
      <c r="I253" s="3">
        <v>16.515596389770508</v>
      </c>
      <c r="J253" s="11" t="s">
        <v>32</v>
      </c>
      <c r="K253" s="5"/>
      <c r="M253" s="1"/>
      <c r="N253" s="1"/>
      <c r="O253" s="1"/>
      <c r="P253" s="1"/>
      <c r="Q253" s="1"/>
      <c r="R253" s="5"/>
      <c r="S253" s="3"/>
      <c r="T253" s="11"/>
    </row>
    <row r="254" spans="1:20">
      <c r="A254" s="1">
        <v>253</v>
      </c>
      <c r="B254" t="s">
        <v>3</v>
      </c>
      <c r="C254" s="1">
        <v>6094000</v>
      </c>
      <c r="D254" s="1">
        <v>7405000</v>
      </c>
      <c r="E254" s="1">
        <v>396000</v>
      </c>
      <c r="F254" s="1"/>
      <c r="G254" s="1"/>
      <c r="H254" s="5">
        <v>6.4981952309608459E-2</v>
      </c>
      <c r="I254" s="3">
        <v>15.622815132141113</v>
      </c>
      <c r="J254" s="11" t="s">
        <v>32</v>
      </c>
      <c r="K254" s="5"/>
      <c r="M254" s="1"/>
      <c r="N254" s="1"/>
      <c r="O254" s="1"/>
      <c r="P254" s="1"/>
      <c r="Q254" s="1"/>
      <c r="R254" s="5"/>
      <c r="S254" s="3"/>
      <c r="T254" s="11"/>
    </row>
    <row r="255" spans="1:20">
      <c r="A255" s="1">
        <v>254</v>
      </c>
      <c r="B255" t="s">
        <v>4</v>
      </c>
      <c r="C255" s="1">
        <v>18851643</v>
      </c>
      <c r="D255" s="1">
        <v>2631426</v>
      </c>
      <c r="E255" s="1">
        <v>512785</v>
      </c>
      <c r="F255" s="1">
        <v>10839</v>
      </c>
      <c r="G255" s="1">
        <v>235358</v>
      </c>
      <c r="H255" s="5">
        <v>2.7201076969504356E-2</v>
      </c>
      <c r="I255" s="3">
        <v>16.752111434936523</v>
      </c>
      <c r="J255" s="11" t="s">
        <v>33</v>
      </c>
      <c r="K255" s="5"/>
      <c r="M255" s="1"/>
      <c r="N255" s="1"/>
      <c r="O255" s="1"/>
      <c r="P255" s="1"/>
      <c r="Q255" s="1"/>
      <c r="R255" s="5"/>
      <c r="S255" s="3"/>
    </row>
    <row r="256" spans="1:20">
      <c r="A256" s="1">
        <v>255</v>
      </c>
      <c r="B256" t="s">
        <v>4</v>
      </c>
      <c r="C256" s="1">
        <v>9486800</v>
      </c>
      <c r="D256" s="1">
        <v>3511453</v>
      </c>
      <c r="E256" s="1">
        <v>104824</v>
      </c>
      <c r="F256" s="1">
        <v>167279</v>
      </c>
      <c r="G256" s="1">
        <v>159778</v>
      </c>
      <c r="H256" s="5">
        <v>1.104945782572031E-2</v>
      </c>
      <c r="I256" s="3">
        <v>16.065412521362305</v>
      </c>
      <c r="J256" s="11" t="s">
        <v>32</v>
      </c>
      <c r="K256" s="5"/>
      <c r="M256" s="1"/>
      <c r="N256" s="1"/>
      <c r="O256" s="1"/>
      <c r="P256" s="1"/>
      <c r="Q256" s="1"/>
      <c r="R256" s="5"/>
      <c r="S256" s="3"/>
      <c r="T256" s="11"/>
    </row>
    <row r="257" spans="1:20">
      <c r="A257" s="1">
        <v>256</v>
      </c>
      <c r="B257" t="s">
        <v>11</v>
      </c>
      <c r="C257" s="1">
        <v>16459000</v>
      </c>
      <c r="D257" s="1">
        <v>3951000</v>
      </c>
      <c r="E257" s="1">
        <v>-556000</v>
      </c>
      <c r="F257" s="1"/>
      <c r="G257" s="1"/>
      <c r="H257" s="5">
        <v>-3.3780910074710846E-2</v>
      </c>
      <c r="I257" s="3">
        <v>16.616382598876953</v>
      </c>
      <c r="J257" s="11" t="s">
        <v>32</v>
      </c>
      <c r="K257" s="5"/>
      <c r="M257" s="1"/>
      <c r="N257" s="1"/>
      <c r="O257" s="1"/>
      <c r="P257" s="1"/>
      <c r="Q257" s="1"/>
      <c r="R257" s="5"/>
      <c r="S257" s="3"/>
      <c r="T257" s="11"/>
    </row>
    <row r="258" spans="1:20">
      <c r="A258" s="1">
        <v>257</v>
      </c>
      <c r="B258" t="s">
        <v>4</v>
      </c>
      <c r="C258" s="1">
        <v>15857787</v>
      </c>
      <c r="D258" s="1">
        <v>2102097</v>
      </c>
      <c r="E258" s="1">
        <v>261131</v>
      </c>
      <c r="F258" s="1">
        <v>8813.4</v>
      </c>
      <c r="G258" s="1">
        <v>104486</v>
      </c>
      <c r="H258" s="5">
        <v>1.6467051580548286E-2</v>
      </c>
      <c r="I258" s="3">
        <v>16.579172134399414</v>
      </c>
      <c r="K258" s="5"/>
      <c r="M258" s="1"/>
      <c r="N258" s="1"/>
      <c r="O258" s="1"/>
      <c r="P258" s="1"/>
      <c r="Q258" s="1"/>
      <c r="R258" s="5"/>
      <c r="S258" s="3"/>
      <c r="T258" s="11"/>
    </row>
    <row r="259" spans="1:20">
      <c r="A259" s="1">
        <v>258</v>
      </c>
      <c r="B259" t="s">
        <v>11</v>
      </c>
      <c r="C259" s="1">
        <v>17183164</v>
      </c>
      <c r="D259" s="1">
        <v>8335022</v>
      </c>
      <c r="E259" s="1">
        <v>356338</v>
      </c>
      <c r="F259" s="1"/>
      <c r="G259" s="1"/>
      <c r="H259" s="5">
        <v>2.0737623795866966E-2</v>
      </c>
      <c r="I259" s="3">
        <v>16.659440994262695</v>
      </c>
      <c r="J259" s="11" t="s">
        <v>32</v>
      </c>
      <c r="K259" s="5"/>
      <c r="M259" s="1"/>
      <c r="N259" s="1"/>
      <c r="O259" s="1"/>
      <c r="P259" s="1"/>
      <c r="Q259" s="1"/>
      <c r="R259" s="5"/>
      <c r="S259" s="3"/>
      <c r="T259" s="11"/>
    </row>
    <row r="260" spans="1:20">
      <c r="A260" s="1">
        <v>259</v>
      </c>
      <c r="B260" t="s">
        <v>11</v>
      </c>
      <c r="C260" s="1">
        <v>89772000</v>
      </c>
      <c r="D260" s="1">
        <v>24147000</v>
      </c>
      <c r="E260" s="1">
        <v>-3615000</v>
      </c>
      <c r="F260" s="1">
        <v>25000000</v>
      </c>
      <c r="G260" s="1">
        <v>1500000</v>
      </c>
      <c r="H260" s="5">
        <v>-4.0268681943416595E-2</v>
      </c>
      <c r="I260" s="3">
        <v>18.312784194946289</v>
      </c>
      <c r="J260" s="11" t="s">
        <v>32</v>
      </c>
      <c r="K260" s="5"/>
      <c r="M260" s="1"/>
      <c r="N260" s="1"/>
      <c r="O260" s="1"/>
      <c r="P260" s="1"/>
      <c r="Q260" s="1"/>
      <c r="R260" s="5"/>
      <c r="S260" s="3"/>
      <c r="T260" s="11"/>
    </row>
    <row r="261" spans="1:20">
      <c r="A261" s="1">
        <v>260</v>
      </c>
      <c r="B261" t="s">
        <v>12</v>
      </c>
      <c r="C261" s="1">
        <v>21622000</v>
      </c>
      <c r="D261" s="1">
        <v>6399000</v>
      </c>
      <c r="E261" s="1">
        <v>551000</v>
      </c>
      <c r="F261" s="1"/>
      <c r="G261" s="1"/>
      <c r="H261" s="5">
        <v>2.5483304634690285E-2</v>
      </c>
      <c r="I261" s="3">
        <v>16.88922119140625</v>
      </c>
      <c r="J261" s="11" t="s">
        <v>33</v>
      </c>
      <c r="K261" s="5"/>
      <c r="M261" s="1"/>
      <c r="N261" s="1"/>
      <c r="O261" s="1"/>
      <c r="P261" s="1"/>
      <c r="Q261" s="1"/>
      <c r="R261" s="5"/>
      <c r="S261" s="3"/>
      <c r="T261" s="11"/>
    </row>
    <row r="262" spans="1:20">
      <c r="A262" s="1">
        <v>261</v>
      </c>
      <c r="B262" t="s">
        <v>3</v>
      </c>
      <c r="C262" s="1">
        <v>9739287</v>
      </c>
      <c r="D262" s="1">
        <v>12019003</v>
      </c>
      <c r="E262" s="1">
        <v>1074106</v>
      </c>
      <c r="F262" s="1"/>
      <c r="G262" s="1"/>
      <c r="H262" s="5">
        <v>0.11028589308261871</v>
      </c>
      <c r="I262" s="3">
        <v>16.091678619384766</v>
      </c>
      <c r="J262" s="11" t="s">
        <v>32</v>
      </c>
      <c r="K262" s="5"/>
      <c r="M262" s="1"/>
      <c r="N262" s="1"/>
      <c r="O262" s="1"/>
      <c r="P262" s="1"/>
      <c r="Q262" s="1"/>
      <c r="R262" s="5"/>
      <c r="S262" s="3"/>
      <c r="T262" s="11"/>
    </row>
    <row r="263" spans="1:20">
      <c r="A263" s="1">
        <v>262</v>
      </c>
      <c r="B263" t="s">
        <v>2</v>
      </c>
      <c r="C263" s="1">
        <v>15615000</v>
      </c>
      <c r="D263" s="1">
        <v>14751000</v>
      </c>
      <c r="E263" s="1">
        <v>877000</v>
      </c>
      <c r="F263" s="1"/>
      <c r="G263" s="1"/>
      <c r="H263" s="5">
        <v>5.616394430398941E-2</v>
      </c>
      <c r="I263" s="3">
        <v>16.563741683959961</v>
      </c>
      <c r="K263" s="5"/>
      <c r="M263" s="1"/>
      <c r="N263" s="1"/>
      <c r="O263" s="1"/>
      <c r="P263" s="1"/>
      <c r="Q263" s="1"/>
      <c r="R263" s="5"/>
      <c r="S263" s="3"/>
    </row>
    <row r="264" spans="1:20">
      <c r="A264" s="1">
        <v>263</v>
      </c>
      <c r="B264" t="s">
        <v>5</v>
      </c>
      <c r="C264" s="1">
        <v>34892000</v>
      </c>
      <c r="D264" s="1">
        <v>9888000</v>
      </c>
      <c r="E264" s="1">
        <v>1663000</v>
      </c>
      <c r="F264" s="1">
        <v>4927038</v>
      </c>
      <c r="G264" s="1">
        <v>234425</v>
      </c>
      <c r="H264" s="5">
        <v>4.7661356627941132E-2</v>
      </c>
      <c r="I264" s="3">
        <v>17.367767333984375</v>
      </c>
      <c r="J264" s="11" t="s">
        <v>32</v>
      </c>
      <c r="K264" s="5"/>
      <c r="M264" s="1"/>
      <c r="N264" s="1"/>
      <c r="O264" s="1"/>
      <c r="P264" s="1"/>
      <c r="Q264" s="1"/>
      <c r="R264" s="5"/>
      <c r="S264" s="3"/>
    </row>
    <row r="265" spans="1:20">
      <c r="A265" s="1">
        <v>264</v>
      </c>
      <c r="B265" t="s">
        <v>12</v>
      </c>
      <c r="C265" s="1">
        <v>47526000</v>
      </c>
      <c r="D265" s="1">
        <v>10201000</v>
      </c>
      <c r="E265" s="1">
        <v>1371000</v>
      </c>
      <c r="F265" s="1">
        <v>4900000</v>
      </c>
      <c r="G265" s="1">
        <v>216000</v>
      </c>
      <c r="H265" s="5">
        <v>2.8847368434071541E-2</v>
      </c>
      <c r="I265" s="3">
        <v>17.676788330078125</v>
      </c>
      <c r="J265" s="11" t="s">
        <v>32</v>
      </c>
      <c r="K265" s="5"/>
      <c r="M265" s="1"/>
      <c r="N265" s="1"/>
      <c r="O265" s="1"/>
      <c r="P265" s="1"/>
      <c r="Q265" s="1"/>
      <c r="R265" s="5"/>
      <c r="S265" s="3"/>
      <c r="T265" s="11"/>
    </row>
    <row r="266" spans="1:20">
      <c r="A266" s="1">
        <v>265</v>
      </c>
      <c r="B266" t="s">
        <v>12</v>
      </c>
      <c r="C266" s="1">
        <v>38315000</v>
      </c>
      <c r="D266" s="1">
        <v>7517000</v>
      </c>
      <c r="E266" s="1">
        <v>1896000</v>
      </c>
      <c r="F266" s="1">
        <v>28941770</v>
      </c>
      <c r="G266" s="1">
        <v>643425.1</v>
      </c>
      <c r="H266" s="5">
        <v>4.9484536051750183E-2</v>
      </c>
      <c r="I266" s="3">
        <v>17.46135139465332</v>
      </c>
      <c r="J266" s="11" t="s">
        <v>32</v>
      </c>
      <c r="K266" s="5"/>
      <c r="M266" s="1"/>
      <c r="N266" s="1"/>
      <c r="O266" s="1"/>
      <c r="P266" s="1"/>
      <c r="Q266" s="1"/>
      <c r="R266" s="5"/>
      <c r="S266" s="3"/>
      <c r="T266" s="11"/>
    </row>
    <row r="267" spans="1:20">
      <c r="A267" s="1">
        <v>266</v>
      </c>
      <c r="B267" t="s">
        <v>5</v>
      </c>
      <c r="C267" s="1">
        <v>32484000</v>
      </c>
      <c r="D267" s="1">
        <v>30109000</v>
      </c>
      <c r="E267" s="1">
        <v>5050000</v>
      </c>
      <c r="F267" s="1">
        <v>4140000</v>
      </c>
      <c r="G267" s="1">
        <v>1840000</v>
      </c>
      <c r="H267" s="5">
        <v>0.1554611474275589</v>
      </c>
      <c r="I267" s="3">
        <v>17.296258926391602</v>
      </c>
      <c r="J267" s="11" t="s">
        <v>32</v>
      </c>
      <c r="K267" s="5"/>
      <c r="M267" s="1"/>
      <c r="N267" s="1"/>
      <c r="O267" s="1"/>
      <c r="P267" s="1"/>
      <c r="Q267" s="1"/>
      <c r="R267" s="5"/>
      <c r="S267" s="3"/>
      <c r="T267" s="11"/>
    </row>
    <row r="268" spans="1:20">
      <c r="A268" s="1">
        <v>267</v>
      </c>
      <c r="B268" t="s">
        <v>5</v>
      </c>
      <c r="C268" s="1">
        <v>71914000</v>
      </c>
      <c r="D268" s="1">
        <v>38537000</v>
      </c>
      <c r="E268" s="1">
        <v>-67000</v>
      </c>
      <c r="F268" s="1">
        <v>863000</v>
      </c>
      <c r="G268" s="1">
        <v>1314000</v>
      </c>
      <c r="H268" s="5">
        <v>-9.3166838632896543E-4</v>
      </c>
      <c r="I268" s="3">
        <v>18.090982437133789</v>
      </c>
      <c r="J268" s="11" t="s">
        <v>32</v>
      </c>
      <c r="K268" s="5"/>
      <c r="M268" s="1"/>
      <c r="N268" s="1"/>
      <c r="O268" s="1"/>
      <c r="P268" s="1"/>
      <c r="Q268" s="1"/>
      <c r="R268" s="5"/>
      <c r="S268" s="3"/>
      <c r="T268" s="11"/>
    </row>
    <row r="269" spans="1:20">
      <c r="A269" s="1">
        <v>268</v>
      </c>
      <c r="B269" t="s">
        <v>3</v>
      </c>
      <c r="C269" s="1">
        <v>228246000</v>
      </c>
      <c r="D269" s="1">
        <v>151800000</v>
      </c>
      <c r="E269" s="1">
        <v>4596000</v>
      </c>
      <c r="F269" s="1">
        <v>1300000</v>
      </c>
      <c r="G269" s="1">
        <v>3300000</v>
      </c>
      <c r="H269" s="5">
        <v>2.0136168226599693E-2</v>
      </c>
      <c r="I269" s="3">
        <v>19.245935440063477</v>
      </c>
      <c r="J269" s="11" t="s">
        <v>32</v>
      </c>
      <c r="K269" s="5"/>
      <c r="M269" s="1"/>
      <c r="N269" s="1"/>
      <c r="O269" s="1"/>
      <c r="P269" s="1"/>
      <c r="Q269" s="1"/>
      <c r="R269" s="5"/>
      <c r="S269" s="3"/>
      <c r="T269" s="11"/>
    </row>
    <row r="270" spans="1:20">
      <c r="A270" s="1">
        <v>269</v>
      </c>
      <c r="B270" t="s">
        <v>5</v>
      </c>
      <c r="C270" s="1">
        <v>6467300</v>
      </c>
      <c r="D270" s="1">
        <v>5879500</v>
      </c>
      <c r="E270" s="1">
        <v>729000</v>
      </c>
      <c r="F270" s="1">
        <v>40704</v>
      </c>
      <c r="G270" s="1">
        <v>86496</v>
      </c>
      <c r="H270" s="5">
        <v>0.11272092163562775</v>
      </c>
      <c r="I270" s="3">
        <v>15.682269096374512</v>
      </c>
      <c r="J270" s="11" t="s">
        <v>32</v>
      </c>
      <c r="K270" s="5"/>
      <c r="M270" s="1"/>
      <c r="N270" s="1"/>
      <c r="O270" s="1"/>
      <c r="P270" s="1"/>
      <c r="Q270" s="1"/>
      <c r="R270" s="5"/>
      <c r="S270" s="3"/>
      <c r="T270" s="11"/>
    </row>
    <row r="271" spans="1:20">
      <c r="A271" s="1">
        <v>270</v>
      </c>
      <c r="B271" t="s">
        <v>8</v>
      </c>
      <c r="C271" s="1">
        <v>2490972000</v>
      </c>
      <c r="D271" s="1">
        <v>105514000</v>
      </c>
      <c r="E271" s="1">
        <v>24230000</v>
      </c>
      <c r="F271" s="1">
        <v>79556</v>
      </c>
      <c r="G271" s="1">
        <v>906093</v>
      </c>
      <c r="H271" s="5">
        <v>9.72712691873312E-3</v>
      </c>
      <c r="I271" s="3">
        <v>21.63593864440918</v>
      </c>
      <c r="J271" s="11" t="s">
        <v>32</v>
      </c>
      <c r="K271" s="5"/>
      <c r="M271" s="1"/>
      <c r="N271" s="1"/>
      <c r="O271" s="1"/>
      <c r="P271" s="1"/>
      <c r="Q271" s="1"/>
      <c r="R271" s="5"/>
      <c r="S271" s="3"/>
      <c r="T271" s="11"/>
    </row>
    <row r="272" spans="1:20">
      <c r="A272" s="1">
        <v>271</v>
      </c>
      <c r="B272" t="s">
        <v>3</v>
      </c>
      <c r="C272" s="1">
        <v>3669000</v>
      </c>
      <c r="D272" s="1">
        <v>7766000</v>
      </c>
      <c r="E272" s="1">
        <v>664000</v>
      </c>
      <c r="F272" s="1"/>
      <c r="G272" s="1"/>
      <c r="H272" s="5">
        <v>0.18097575008869171</v>
      </c>
      <c r="I272" s="3">
        <v>15.115429878234863</v>
      </c>
      <c r="J272" s="11" t="s">
        <v>32</v>
      </c>
      <c r="K272" s="5"/>
      <c r="M272" s="1"/>
      <c r="N272" s="1"/>
      <c r="O272" s="1"/>
      <c r="P272" s="1"/>
      <c r="Q272" s="1"/>
      <c r="R272" s="5"/>
      <c r="S272" s="3"/>
      <c r="T272" s="11"/>
    </row>
    <row r="273" spans="1:20">
      <c r="A273" s="1">
        <v>272</v>
      </c>
      <c r="B273" t="s">
        <v>12</v>
      </c>
      <c r="C273" s="1">
        <v>48255000</v>
      </c>
      <c r="D273" s="1">
        <v>12075000</v>
      </c>
      <c r="E273" s="1">
        <v>1245000</v>
      </c>
      <c r="F273" s="1"/>
      <c r="G273" s="1"/>
      <c r="H273" s="5">
        <v>2.5800434872508049E-2</v>
      </c>
      <c r="I273" s="3">
        <v>17.692010879516602</v>
      </c>
      <c r="J273" s="11" t="s">
        <v>32</v>
      </c>
      <c r="K273" s="5"/>
      <c r="M273" s="1"/>
      <c r="N273" s="1"/>
      <c r="O273" s="1"/>
      <c r="P273" s="1"/>
      <c r="Q273" s="1"/>
      <c r="R273" s="5"/>
      <c r="S273" s="3"/>
    </row>
    <row r="274" spans="1:20">
      <c r="A274" s="1">
        <v>273</v>
      </c>
      <c r="B274" t="s">
        <v>12</v>
      </c>
      <c r="C274" s="1">
        <v>11487074</v>
      </c>
      <c r="D274" s="1">
        <v>2562087</v>
      </c>
      <c r="E274" s="1">
        <v>345863</v>
      </c>
      <c r="F274" s="1"/>
      <c r="G274" s="1"/>
      <c r="H274" s="5">
        <v>3.010888583958149E-2</v>
      </c>
      <c r="I274" s="3">
        <v>16.256732940673828</v>
      </c>
      <c r="J274" s="11" t="s">
        <v>32</v>
      </c>
      <c r="K274" s="5"/>
      <c r="M274" s="1"/>
      <c r="N274" s="1"/>
      <c r="O274" s="1"/>
      <c r="P274" s="1"/>
      <c r="Q274" s="1"/>
      <c r="R274" s="5"/>
      <c r="S274" s="3"/>
      <c r="T274" s="11"/>
    </row>
    <row r="275" spans="1:20">
      <c r="A275" s="1">
        <v>274</v>
      </c>
      <c r="B275" t="s">
        <v>12</v>
      </c>
      <c r="C275" s="1">
        <v>45786549</v>
      </c>
      <c r="D275" s="1">
        <v>10845645</v>
      </c>
      <c r="E275" s="1">
        <v>-564503</v>
      </c>
      <c r="F275" s="1">
        <v>35200000</v>
      </c>
      <c r="G275" s="1">
        <v>190000</v>
      </c>
      <c r="H275" s="5">
        <v>-1.2329014018177986E-2</v>
      </c>
      <c r="I275" s="3">
        <v>17.639501571655273</v>
      </c>
      <c r="J275" s="11" t="s">
        <v>32</v>
      </c>
      <c r="K275" s="5"/>
      <c r="M275" s="1"/>
      <c r="N275" s="1"/>
      <c r="O275" s="1"/>
      <c r="P275" s="1"/>
      <c r="Q275" s="1"/>
      <c r="R275" s="5"/>
      <c r="S275" s="3"/>
      <c r="T275" s="11"/>
    </row>
    <row r="276" spans="1:20">
      <c r="A276" s="1">
        <v>275</v>
      </c>
      <c r="B276" t="s">
        <v>12</v>
      </c>
      <c r="C276" s="1">
        <v>114904000</v>
      </c>
      <c r="D276" s="1">
        <v>31360000</v>
      </c>
      <c r="E276" s="1">
        <v>1134000</v>
      </c>
      <c r="F276" s="1">
        <v>9723000</v>
      </c>
      <c r="G276" s="1">
        <v>7061000</v>
      </c>
      <c r="H276" s="5">
        <v>9.8691079765558243E-3</v>
      </c>
      <c r="I276" s="3">
        <v>18.559608459472656</v>
      </c>
      <c r="K276" s="5"/>
      <c r="M276" s="1"/>
      <c r="N276" s="1"/>
      <c r="O276" s="1"/>
      <c r="P276" s="1"/>
      <c r="Q276" s="1"/>
      <c r="R276" s="5"/>
      <c r="S276" s="3"/>
      <c r="T276" s="11"/>
    </row>
    <row r="277" spans="1:20">
      <c r="A277" s="1">
        <v>276</v>
      </c>
      <c r="B277" t="s">
        <v>12</v>
      </c>
      <c r="C277" s="1">
        <v>40070000</v>
      </c>
      <c r="D277" s="1">
        <v>9061000</v>
      </c>
      <c r="E277" s="1">
        <v>887000</v>
      </c>
      <c r="F277" s="1">
        <v>13116015</v>
      </c>
      <c r="G277" s="1">
        <v>1004285</v>
      </c>
      <c r="H277" s="5">
        <v>2.2136261686682701E-2</v>
      </c>
      <c r="I277" s="3">
        <v>17.506137847900391</v>
      </c>
      <c r="K277" s="5"/>
      <c r="M277" s="1"/>
      <c r="N277" s="1"/>
      <c r="O277" s="1"/>
      <c r="P277" s="1"/>
      <c r="Q277" s="1"/>
      <c r="R277" s="5"/>
      <c r="S277" s="3"/>
      <c r="T277" s="11"/>
    </row>
    <row r="278" spans="1:20">
      <c r="A278" s="1">
        <v>277</v>
      </c>
      <c r="B278" t="s">
        <v>12</v>
      </c>
      <c r="C278" s="1">
        <v>51319000</v>
      </c>
      <c r="D278" s="1">
        <v>11869000</v>
      </c>
      <c r="E278" s="1">
        <v>1434000</v>
      </c>
      <c r="F278" s="1">
        <v>2400000</v>
      </c>
      <c r="G278" s="1">
        <v>1600000</v>
      </c>
      <c r="H278" s="5">
        <v>2.7942867949604988E-2</v>
      </c>
      <c r="I278" s="3">
        <v>17.753572463989258</v>
      </c>
      <c r="K278" s="5"/>
      <c r="M278" s="1"/>
      <c r="N278" s="1"/>
      <c r="O278" s="1"/>
      <c r="P278" s="1"/>
      <c r="Q278" s="1"/>
      <c r="R278" s="5"/>
      <c r="S278" s="3"/>
    </row>
    <row r="279" spans="1:20">
      <c r="A279" s="1">
        <v>278</v>
      </c>
      <c r="B279" t="s">
        <v>12</v>
      </c>
      <c r="C279" s="1">
        <v>109697000</v>
      </c>
      <c r="D279" s="1">
        <v>19896000</v>
      </c>
      <c r="E279" s="1">
        <v>2493000</v>
      </c>
      <c r="F279" s="1">
        <v>100502889</v>
      </c>
      <c r="G279" s="1"/>
      <c r="H279" s="5">
        <v>2.2726235911250114E-2</v>
      </c>
      <c r="I279" s="3">
        <v>18.513233184814453</v>
      </c>
      <c r="K279" s="5"/>
      <c r="M279" s="1"/>
      <c r="N279" s="1"/>
      <c r="O279" s="1"/>
      <c r="P279" s="1"/>
      <c r="Q279" s="1"/>
      <c r="R279" s="5"/>
      <c r="S279" s="3"/>
      <c r="T279" s="11"/>
    </row>
    <row r="280" spans="1:20">
      <c r="A280" s="1">
        <v>279</v>
      </c>
      <c r="B280" t="s">
        <v>12</v>
      </c>
      <c r="C280" s="1">
        <v>30123200</v>
      </c>
      <c r="D280" s="1">
        <v>7472300</v>
      </c>
      <c r="E280" s="1">
        <v>940200</v>
      </c>
      <c r="F280" s="1"/>
      <c r="G280" s="1"/>
      <c r="H280" s="5">
        <v>3.1211823225021362E-2</v>
      </c>
      <c r="I280" s="3">
        <v>17.220806121826172</v>
      </c>
      <c r="J280" s="11" t="s">
        <v>33</v>
      </c>
      <c r="K280" s="5"/>
      <c r="M280" s="1"/>
      <c r="N280" s="1"/>
      <c r="O280" s="1"/>
      <c r="P280" s="1"/>
      <c r="Q280" s="1"/>
      <c r="R280" s="5"/>
      <c r="S280" s="3"/>
      <c r="T280" s="11"/>
    </row>
    <row r="281" spans="1:20">
      <c r="A281" s="1">
        <v>280</v>
      </c>
      <c r="B281" t="s">
        <v>10</v>
      </c>
      <c r="C281" s="1">
        <v>14602000</v>
      </c>
      <c r="D281" s="1">
        <v>18202000</v>
      </c>
      <c r="E281" s="1">
        <v>2166000</v>
      </c>
      <c r="F281" s="1">
        <v>2100000</v>
      </c>
      <c r="G281" s="1">
        <v>2400000</v>
      </c>
      <c r="H281" s="5">
        <v>0.14833584427833557</v>
      </c>
      <c r="I281" s="3">
        <v>16.496669769287109</v>
      </c>
      <c r="J281" s="11" t="s">
        <v>32</v>
      </c>
      <c r="K281" s="5"/>
      <c r="M281" s="1"/>
      <c r="N281" s="1"/>
      <c r="O281" s="1"/>
      <c r="P281" s="1"/>
      <c r="Q281" s="1"/>
      <c r="R281" s="5"/>
      <c r="S281" s="3"/>
      <c r="T281" s="11"/>
    </row>
    <row r="282" spans="1:20">
      <c r="A282" s="1">
        <v>281</v>
      </c>
      <c r="B282" t="s">
        <v>12</v>
      </c>
      <c r="C282" s="1">
        <v>16004253</v>
      </c>
      <c r="D282" s="1">
        <v>3497911</v>
      </c>
      <c r="E282" s="1">
        <v>442034</v>
      </c>
      <c r="F282" s="1">
        <v>10053453</v>
      </c>
      <c r="G282" s="1">
        <v>15478</v>
      </c>
      <c r="H282" s="5">
        <v>2.7619782835245132E-2</v>
      </c>
      <c r="I282" s="3">
        <v>16.58836555480957</v>
      </c>
      <c r="J282" s="11" t="s">
        <v>33</v>
      </c>
      <c r="K282" s="5"/>
      <c r="M282" s="1"/>
      <c r="N282" s="1"/>
      <c r="O282" s="1"/>
      <c r="P282" s="1"/>
      <c r="Q282" s="1"/>
      <c r="R282" s="5"/>
      <c r="S282" s="3"/>
      <c r="T282" s="11"/>
    </row>
    <row r="283" spans="1:20">
      <c r="A283" s="1">
        <v>282</v>
      </c>
      <c r="B283" t="s">
        <v>5</v>
      </c>
      <c r="C283" s="1">
        <v>30059000</v>
      </c>
      <c r="D283" s="1">
        <v>19747000</v>
      </c>
      <c r="E283" s="1">
        <v>1922000</v>
      </c>
      <c r="F283" s="1">
        <v>150000</v>
      </c>
      <c r="G283" s="1">
        <v>824000</v>
      </c>
      <c r="H283" s="5">
        <v>6.3940912485122681E-2</v>
      </c>
      <c r="I283" s="3">
        <v>17.218671798706055</v>
      </c>
      <c r="J283" s="11" t="s">
        <v>32</v>
      </c>
      <c r="K283" s="5"/>
      <c r="M283" s="1"/>
      <c r="N283" s="1"/>
      <c r="O283" s="1"/>
      <c r="P283" s="1"/>
      <c r="Q283" s="1"/>
      <c r="R283" s="5"/>
      <c r="S283" s="3"/>
      <c r="T283" s="11"/>
    </row>
    <row r="284" spans="1:20">
      <c r="A284" s="1">
        <v>283</v>
      </c>
      <c r="B284" t="s">
        <v>6</v>
      </c>
      <c r="C284" s="1">
        <v>169803000</v>
      </c>
      <c r="D284" s="1">
        <v>52824000</v>
      </c>
      <c r="E284" s="1">
        <v>7215000</v>
      </c>
      <c r="F284" s="1"/>
      <c r="G284" s="1"/>
      <c r="H284" s="5">
        <v>4.2490415275096893E-2</v>
      </c>
      <c r="I284" s="3">
        <v>18.950149536132813</v>
      </c>
      <c r="K284" s="5"/>
      <c r="M284" s="1"/>
      <c r="N284" s="1"/>
      <c r="O284" s="1"/>
      <c r="P284" s="1"/>
      <c r="Q284" s="1"/>
      <c r="R284" s="5"/>
      <c r="S284" s="3"/>
      <c r="T284" s="11"/>
    </row>
    <row r="285" spans="1:20">
      <c r="A285" s="1">
        <v>284</v>
      </c>
      <c r="B285" t="s">
        <v>2</v>
      </c>
      <c r="C285" s="1">
        <v>33345000</v>
      </c>
      <c r="D285" s="1">
        <v>21079000</v>
      </c>
      <c r="E285" s="1">
        <v>904000</v>
      </c>
      <c r="F285" s="1">
        <v>9400000</v>
      </c>
      <c r="G285" s="1">
        <v>4200000</v>
      </c>
      <c r="H285" s="5">
        <v>2.7110511437058449E-2</v>
      </c>
      <c r="I285" s="3">
        <v>17.322418212890625</v>
      </c>
      <c r="J285" s="11" t="s">
        <v>33</v>
      </c>
      <c r="K285" s="5"/>
      <c r="M285" s="1"/>
      <c r="N285" s="1"/>
      <c r="O285" s="1"/>
      <c r="P285" s="1"/>
      <c r="Q285" s="1"/>
      <c r="R285" s="5"/>
      <c r="S285" s="3"/>
      <c r="T285" s="11"/>
    </row>
    <row r="286" spans="1:20">
      <c r="A286" s="1">
        <v>285</v>
      </c>
      <c r="B286" t="s">
        <v>10</v>
      </c>
      <c r="C286" s="1">
        <v>87270000</v>
      </c>
      <c r="D286" s="1">
        <v>41901000</v>
      </c>
      <c r="E286" s="1">
        <v>6527000</v>
      </c>
      <c r="F286" s="1"/>
      <c r="G286" s="1"/>
      <c r="H286" s="5">
        <v>7.4790880084037781E-2</v>
      </c>
      <c r="I286" s="3">
        <v>18.284517288208008</v>
      </c>
      <c r="J286" s="11" t="s">
        <v>32</v>
      </c>
      <c r="K286" s="5"/>
      <c r="M286" s="1"/>
      <c r="N286" s="1"/>
      <c r="O286" s="1"/>
      <c r="P286" s="1"/>
      <c r="Q286" s="1"/>
      <c r="R286" s="5"/>
      <c r="S286" s="3"/>
      <c r="T286" s="11"/>
    </row>
    <row r="287" spans="1:20">
      <c r="A287" s="1">
        <v>286</v>
      </c>
      <c r="B287" t="s">
        <v>12</v>
      </c>
      <c r="C287" s="1">
        <v>132761000</v>
      </c>
      <c r="D287" s="1">
        <v>22743000</v>
      </c>
      <c r="E287" s="1">
        <v>2152000</v>
      </c>
      <c r="F287" s="1"/>
      <c r="G287" s="1"/>
      <c r="H287" s="5">
        <v>1.620958000421524E-2</v>
      </c>
      <c r="I287" s="3">
        <v>18.704061508178711</v>
      </c>
      <c r="J287" s="11" t="s">
        <v>33</v>
      </c>
      <c r="K287" s="5"/>
      <c r="M287" s="1"/>
      <c r="N287" s="1"/>
      <c r="O287" s="1"/>
      <c r="P287" s="1"/>
      <c r="Q287" s="1"/>
      <c r="R287" s="5"/>
      <c r="S287" s="3"/>
      <c r="T287" s="11"/>
    </row>
    <row r="288" spans="1:20">
      <c r="A288" s="1">
        <v>287</v>
      </c>
      <c r="B288" t="s">
        <v>11</v>
      </c>
      <c r="C288" s="1">
        <v>16138751</v>
      </c>
      <c r="D288" s="1">
        <v>8920934</v>
      </c>
      <c r="E288" s="1">
        <v>352039</v>
      </c>
      <c r="F288" s="1">
        <v>2500000</v>
      </c>
      <c r="G288" s="1"/>
      <c r="H288" s="5">
        <v>2.1813273429870605E-2</v>
      </c>
      <c r="I288" s="3">
        <v>16.596733093261719</v>
      </c>
      <c r="J288" s="11" t="s">
        <v>32</v>
      </c>
      <c r="K288" s="5"/>
      <c r="M288" s="1"/>
      <c r="N288" s="1"/>
      <c r="O288" s="1"/>
      <c r="P288" s="1"/>
      <c r="Q288" s="1"/>
      <c r="R288" s="5"/>
      <c r="S288" s="3"/>
      <c r="T288" s="11"/>
    </row>
    <row r="289" spans="1:20">
      <c r="A289" s="1">
        <v>288</v>
      </c>
      <c r="B289" t="s">
        <v>11</v>
      </c>
      <c r="C289" s="1">
        <v>25040000</v>
      </c>
      <c r="D289" s="1">
        <v>15887000</v>
      </c>
      <c r="E289" s="1">
        <v>-5763000</v>
      </c>
      <c r="F289" s="1">
        <v>1770698</v>
      </c>
      <c r="G289" s="1">
        <v>205273</v>
      </c>
      <c r="H289" s="5">
        <v>-0.23015175759792328</v>
      </c>
      <c r="I289" s="3">
        <v>17.035985946655273</v>
      </c>
      <c r="J289" s="11" t="s">
        <v>32</v>
      </c>
      <c r="K289" s="5"/>
      <c r="M289" s="1"/>
      <c r="N289" s="1"/>
      <c r="O289" s="1"/>
      <c r="P289" s="1"/>
      <c r="Q289" s="1"/>
      <c r="R289" s="5"/>
      <c r="S289" s="3"/>
      <c r="T289" s="11"/>
    </row>
    <row r="290" spans="1:20">
      <c r="A290" s="1">
        <v>289</v>
      </c>
      <c r="B290" t="s">
        <v>8</v>
      </c>
      <c r="C290" s="1">
        <v>17093000</v>
      </c>
      <c r="D290" s="1">
        <v>13211000</v>
      </c>
      <c r="E290" s="1">
        <v>1768000</v>
      </c>
      <c r="F290" s="1">
        <v>12510.64</v>
      </c>
      <c r="G290" s="1">
        <v>81319.149999999994</v>
      </c>
      <c r="H290" s="5">
        <v>0.10343415290117264</v>
      </c>
      <c r="I290" s="3">
        <v>16.654180526733398</v>
      </c>
      <c r="K290" s="5"/>
      <c r="M290" s="1"/>
      <c r="N290" s="1"/>
      <c r="O290" s="1"/>
      <c r="P290" s="1"/>
      <c r="Q290" s="1"/>
      <c r="R290" s="5"/>
      <c r="S290" s="3"/>
      <c r="T290" s="11"/>
    </row>
    <row r="291" spans="1:20">
      <c r="A291" s="1">
        <v>290</v>
      </c>
      <c r="B291" t="s">
        <v>5</v>
      </c>
      <c r="C291" s="1">
        <v>89665000</v>
      </c>
      <c r="D291" s="1">
        <v>94571000</v>
      </c>
      <c r="E291" s="1">
        <v>4892000</v>
      </c>
      <c r="F291" s="1">
        <v>736584.75</v>
      </c>
      <c r="G291" s="1">
        <v>1183000</v>
      </c>
      <c r="H291" s="5">
        <v>5.4558634757995605E-2</v>
      </c>
      <c r="I291" s="3">
        <v>18.311590194702148</v>
      </c>
      <c r="K291" s="5"/>
      <c r="M291" s="1"/>
      <c r="N291" s="1"/>
      <c r="O291" s="1"/>
      <c r="P291" s="1"/>
      <c r="Q291" s="1"/>
      <c r="R291" s="5"/>
      <c r="S291" s="3"/>
    </row>
    <row r="292" spans="1:20">
      <c r="A292" s="1">
        <v>291</v>
      </c>
      <c r="B292" t="s">
        <v>5</v>
      </c>
      <c r="C292" s="1">
        <v>10115991</v>
      </c>
      <c r="D292" s="1">
        <v>6794342</v>
      </c>
      <c r="E292" s="1">
        <v>508892</v>
      </c>
      <c r="F292" s="1"/>
      <c r="G292" s="1"/>
      <c r="H292" s="5">
        <v>5.0305698066949844E-2</v>
      </c>
      <c r="I292" s="3">
        <v>16.129627227783203</v>
      </c>
      <c r="J292" s="11" t="s">
        <v>32</v>
      </c>
      <c r="K292" s="5"/>
      <c r="M292" s="1"/>
      <c r="N292" s="1"/>
      <c r="O292" s="1"/>
      <c r="P292" s="1"/>
      <c r="Q292" s="1"/>
      <c r="R292" s="5"/>
      <c r="S292" s="3"/>
    </row>
    <row r="293" spans="1:20">
      <c r="A293" s="1">
        <v>292</v>
      </c>
      <c r="B293" t="s">
        <v>12</v>
      </c>
      <c r="C293" s="1">
        <v>21829000</v>
      </c>
      <c r="D293" s="1">
        <v>7528000</v>
      </c>
      <c r="E293" s="1">
        <v>432000</v>
      </c>
      <c r="F293" s="1"/>
      <c r="G293" s="1"/>
      <c r="H293" s="5">
        <v>1.9790187478065491E-2</v>
      </c>
      <c r="I293" s="3">
        <v>16.898750305175781</v>
      </c>
      <c r="J293" s="11" t="s">
        <v>33</v>
      </c>
      <c r="K293" s="5"/>
      <c r="M293" s="1"/>
      <c r="N293" s="1"/>
      <c r="O293" s="1"/>
      <c r="P293" s="1"/>
      <c r="Q293" s="1"/>
      <c r="R293" s="5"/>
      <c r="S293" s="3"/>
    </row>
    <row r="294" spans="1:20">
      <c r="A294" s="1">
        <v>293</v>
      </c>
      <c r="B294" t="s">
        <v>10</v>
      </c>
      <c r="C294" s="1">
        <v>45932000</v>
      </c>
      <c r="D294" s="1">
        <v>19337000</v>
      </c>
      <c r="E294" s="1">
        <v>14215000</v>
      </c>
      <c r="F294" s="1">
        <v>170442</v>
      </c>
      <c r="G294" s="1">
        <v>210416</v>
      </c>
      <c r="H294" s="5">
        <v>0.3094792366027832</v>
      </c>
      <c r="I294" s="3">
        <v>17.642673492431641</v>
      </c>
      <c r="J294" s="11" t="s">
        <v>32</v>
      </c>
      <c r="K294" s="5"/>
      <c r="M294" s="1"/>
      <c r="N294" s="1"/>
      <c r="O294" s="1"/>
      <c r="P294" s="1"/>
      <c r="Q294" s="1"/>
      <c r="R294" s="5"/>
      <c r="S294" s="3"/>
    </row>
    <row r="295" spans="1:20">
      <c r="A295" s="1">
        <v>294</v>
      </c>
      <c r="B295" t="s">
        <v>10</v>
      </c>
      <c r="C295" s="1">
        <v>72689000</v>
      </c>
      <c r="D295" s="1">
        <v>117351000</v>
      </c>
      <c r="E295" s="1">
        <v>4173000</v>
      </c>
      <c r="F295" s="1">
        <v>120000</v>
      </c>
      <c r="G295" s="1">
        <v>2022000</v>
      </c>
      <c r="H295" s="5">
        <v>5.7408962398767471E-2</v>
      </c>
      <c r="I295" s="3">
        <v>18.101699829101563</v>
      </c>
      <c r="J295" s="11" t="s">
        <v>32</v>
      </c>
      <c r="K295" s="5"/>
      <c r="M295" s="1"/>
      <c r="N295" s="1"/>
      <c r="O295" s="1"/>
      <c r="P295" s="1"/>
      <c r="Q295" s="1"/>
      <c r="R295" s="5"/>
      <c r="S295" s="3"/>
      <c r="T295" s="11"/>
    </row>
    <row r="296" spans="1:20">
      <c r="A296" s="1">
        <v>295</v>
      </c>
      <c r="B296" t="s">
        <v>3</v>
      </c>
      <c r="C296" s="1">
        <v>16999000</v>
      </c>
      <c r="D296" s="1">
        <v>20718000</v>
      </c>
      <c r="E296" s="1">
        <v>888000</v>
      </c>
      <c r="F296" s="1"/>
      <c r="G296" s="1"/>
      <c r="H296" s="5">
        <v>5.223836749792099E-2</v>
      </c>
      <c r="I296" s="3">
        <v>16.648664474487305</v>
      </c>
      <c r="J296" s="11" t="s">
        <v>32</v>
      </c>
      <c r="K296" s="5"/>
      <c r="M296" s="1"/>
      <c r="N296" s="1"/>
      <c r="O296" s="1"/>
      <c r="P296" s="1"/>
      <c r="Q296" s="1"/>
      <c r="R296" s="5"/>
      <c r="S296" s="3"/>
      <c r="T296" s="11"/>
    </row>
    <row r="297" spans="1:20">
      <c r="A297" s="1">
        <v>296</v>
      </c>
      <c r="B297" t="s">
        <v>7</v>
      </c>
      <c r="C297" s="1">
        <v>6244000</v>
      </c>
      <c r="D297" s="1">
        <v>6038000</v>
      </c>
      <c r="E297" s="1">
        <v>560000</v>
      </c>
      <c r="F297" s="1">
        <v>17400</v>
      </c>
      <c r="G297" s="1">
        <v>106100</v>
      </c>
      <c r="H297" s="5">
        <v>8.9686095714569092E-2</v>
      </c>
      <c r="I297" s="3">
        <v>15.64713191986084</v>
      </c>
      <c r="J297" s="11" t="s">
        <v>32</v>
      </c>
      <c r="K297" s="5"/>
      <c r="M297" s="1"/>
      <c r="N297" s="1"/>
      <c r="O297" s="1"/>
      <c r="P297" s="1"/>
      <c r="Q297" s="1"/>
      <c r="R297" s="5"/>
      <c r="S297" s="3"/>
      <c r="T297" s="11"/>
    </row>
    <row r="298" spans="1:20">
      <c r="A298" s="1">
        <v>297</v>
      </c>
      <c r="B298" t="s">
        <v>12</v>
      </c>
      <c r="C298" s="1">
        <v>41155277</v>
      </c>
      <c r="D298" s="1">
        <v>11104352</v>
      </c>
      <c r="E298" s="1">
        <v>1123379</v>
      </c>
      <c r="F298" s="1">
        <v>52832512.899999999</v>
      </c>
      <c r="G298" s="1">
        <v>891278.6</v>
      </c>
      <c r="H298" s="5">
        <v>2.7296110987663269E-2</v>
      </c>
      <c r="I298" s="3">
        <v>17.532863616943359</v>
      </c>
      <c r="J298" s="11" t="s">
        <v>32</v>
      </c>
      <c r="K298" s="5"/>
      <c r="M298" s="1"/>
      <c r="N298" s="1"/>
      <c r="O298" s="1"/>
      <c r="P298" s="1"/>
      <c r="Q298" s="1"/>
      <c r="R298" s="5"/>
      <c r="S298" s="3"/>
      <c r="T298" s="11"/>
    </row>
    <row r="299" spans="1:20">
      <c r="A299" s="1">
        <v>298</v>
      </c>
      <c r="B299" t="s">
        <v>12</v>
      </c>
      <c r="C299" s="1">
        <v>89993000</v>
      </c>
      <c r="D299" s="1">
        <v>15696000</v>
      </c>
      <c r="E299" s="1">
        <v>2912000</v>
      </c>
      <c r="F299" s="1">
        <v>46159388</v>
      </c>
      <c r="G299" s="1"/>
      <c r="H299" s="5">
        <v>3.2358072698116302E-2</v>
      </c>
      <c r="I299" s="3">
        <v>18.315242767333984</v>
      </c>
      <c r="J299" s="11" t="s">
        <v>32</v>
      </c>
      <c r="K299" s="5"/>
      <c r="M299" s="1"/>
      <c r="N299" s="1"/>
      <c r="O299" s="1"/>
      <c r="P299" s="1"/>
      <c r="Q299" s="1"/>
      <c r="R299" s="5"/>
      <c r="S299" s="3"/>
    </row>
    <row r="300" spans="1:20">
      <c r="A300" s="1">
        <v>299</v>
      </c>
      <c r="B300" t="s">
        <v>6</v>
      </c>
      <c r="C300" s="1">
        <v>95377000</v>
      </c>
      <c r="D300" s="1">
        <v>39807000</v>
      </c>
      <c r="E300" s="1">
        <v>3920000</v>
      </c>
      <c r="F300" s="1">
        <v>860700</v>
      </c>
      <c r="G300" s="1">
        <v>501200</v>
      </c>
      <c r="H300" s="5">
        <v>4.1100054979324341E-2</v>
      </c>
      <c r="I300" s="3">
        <v>18.373348236083984</v>
      </c>
      <c r="J300" s="11" t="s">
        <v>32</v>
      </c>
      <c r="K300" s="5"/>
      <c r="M300" s="1"/>
      <c r="N300" s="1"/>
      <c r="O300" s="1"/>
      <c r="P300" s="1"/>
      <c r="Q300" s="1"/>
      <c r="R300" s="5"/>
      <c r="S300" s="3"/>
      <c r="T300" s="11"/>
    </row>
    <row r="301" spans="1:20">
      <c r="A301" s="1">
        <v>300</v>
      </c>
      <c r="B301" t="s">
        <v>11</v>
      </c>
      <c r="C301" s="1">
        <v>255429000</v>
      </c>
      <c r="D301" s="1">
        <v>110484000</v>
      </c>
      <c r="E301" s="1">
        <v>-497000</v>
      </c>
      <c r="F301" s="1">
        <v>58000000</v>
      </c>
      <c r="G301" s="1">
        <v>4000000</v>
      </c>
      <c r="H301" s="5">
        <v>-1.9457461312413216E-3</v>
      </c>
      <c r="I301" s="3">
        <v>19.358455657958984</v>
      </c>
      <c r="J301" s="11" t="s">
        <v>33</v>
      </c>
      <c r="K301" s="5"/>
      <c r="M301" s="1"/>
      <c r="N301" s="1"/>
      <c r="O301" s="1"/>
      <c r="P301" s="1"/>
      <c r="Q301" s="1"/>
      <c r="R301" s="5"/>
      <c r="S301" s="3"/>
      <c r="T301" s="11"/>
    </row>
    <row r="302" spans="1:20">
      <c r="A302" s="1">
        <v>301</v>
      </c>
      <c r="B302" t="s">
        <v>11</v>
      </c>
      <c r="C302" s="1">
        <v>330314000</v>
      </c>
      <c r="D302" s="1">
        <v>197518000</v>
      </c>
      <c r="E302" s="1">
        <v>7840000</v>
      </c>
      <c r="F302" s="1">
        <v>115000000</v>
      </c>
      <c r="G302" s="1">
        <v>8000000</v>
      </c>
      <c r="H302" s="5">
        <v>2.3734992370009422E-2</v>
      </c>
      <c r="I302" s="3">
        <v>19.615554809570313</v>
      </c>
      <c r="J302" s="11" t="s">
        <v>32</v>
      </c>
      <c r="K302" s="5"/>
      <c r="M302" s="1"/>
      <c r="N302" s="1"/>
      <c r="O302" s="1"/>
      <c r="P302" s="1"/>
      <c r="Q302" s="1"/>
      <c r="R302" s="5"/>
      <c r="S302" s="3"/>
      <c r="T302" s="11"/>
    </row>
    <row r="303" spans="1:20">
      <c r="A303" s="1">
        <v>302</v>
      </c>
      <c r="B303" t="s">
        <v>2</v>
      </c>
      <c r="C303" s="1">
        <v>3878348</v>
      </c>
      <c r="D303" s="1">
        <v>3116350</v>
      </c>
      <c r="E303" s="1">
        <v>404031</v>
      </c>
      <c r="F303" s="1">
        <v>108965.27</v>
      </c>
      <c r="G303" s="1">
        <v>120557.32</v>
      </c>
      <c r="H303" s="5">
        <v>0.10417605936527252</v>
      </c>
      <c r="I303" s="3">
        <v>15.170919418334961</v>
      </c>
      <c r="J303" s="11" t="s">
        <v>32</v>
      </c>
      <c r="K303" s="5"/>
      <c r="M303" s="1"/>
      <c r="N303" s="1"/>
      <c r="O303" s="1"/>
      <c r="P303" s="1"/>
      <c r="Q303" s="1"/>
      <c r="R303" s="5"/>
      <c r="S303" s="3"/>
      <c r="T303" s="11"/>
    </row>
    <row r="304" spans="1:20">
      <c r="A304" s="1">
        <v>303</v>
      </c>
      <c r="B304" t="s">
        <v>5</v>
      </c>
      <c r="C304" s="1">
        <v>14752000</v>
      </c>
      <c r="D304" s="1">
        <v>13599000</v>
      </c>
      <c r="E304" s="1">
        <v>2035000</v>
      </c>
      <c r="F304" s="1">
        <v>106524</v>
      </c>
      <c r="G304" s="1">
        <v>539767</v>
      </c>
      <c r="H304" s="5">
        <v>0.13794739544391632</v>
      </c>
      <c r="I304" s="3">
        <v>16.506889343261719</v>
      </c>
      <c r="J304" s="11" t="s">
        <v>32</v>
      </c>
      <c r="K304" s="5"/>
      <c r="M304" s="1"/>
      <c r="N304" s="1"/>
      <c r="O304" s="1"/>
      <c r="P304" s="1"/>
      <c r="Q304" s="1"/>
      <c r="R304" s="5"/>
      <c r="S304" s="3"/>
      <c r="T304" s="11"/>
    </row>
    <row r="305" spans="1:20">
      <c r="A305" s="1">
        <v>304</v>
      </c>
      <c r="B305" t="s">
        <v>7</v>
      </c>
      <c r="C305" s="1">
        <v>16057000</v>
      </c>
      <c r="D305" s="1">
        <v>13370000</v>
      </c>
      <c r="E305" s="1">
        <v>3551000</v>
      </c>
      <c r="F305" s="1">
        <v>1076947</v>
      </c>
      <c r="G305" s="1">
        <v>1319215</v>
      </c>
      <c r="H305" s="5">
        <v>0.22114965319633484</v>
      </c>
      <c r="I305" s="3">
        <v>16.591655731201172</v>
      </c>
      <c r="J305" s="11" t="s">
        <v>33</v>
      </c>
      <c r="K305" s="5"/>
      <c r="M305" s="1"/>
      <c r="N305" s="1"/>
      <c r="O305" s="1"/>
      <c r="P305" s="1"/>
      <c r="Q305" s="1"/>
      <c r="R305" s="5"/>
      <c r="S305" s="3"/>
    </row>
    <row r="306" spans="1:20">
      <c r="A306" s="1">
        <v>305</v>
      </c>
      <c r="B306" t="s">
        <v>10</v>
      </c>
      <c r="C306" s="1">
        <v>7796000</v>
      </c>
      <c r="D306" s="1">
        <v>7961000</v>
      </c>
      <c r="E306" s="1">
        <v>563000</v>
      </c>
      <c r="F306" s="1">
        <v>403057</v>
      </c>
      <c r="G306" s="1">
        <v>321939</v>
      </c>
      <c r="H306" s="5">
        <v>7.2216518223285675E-2</v>
      </c>
      <c r="I306" s="3">
        <v>15.869121551513672</v>
      </c>
      <c r="K306" s="5"/>
      <c r="M306" s="1"/>
      <c r="N306" s="1"/>
      <c r="O306" s="1"/>
      <c r="P306" s="1"/>
      <c r="Q306" s="1"/>
      <c r="R306" s="5"/>
      <c r="S306" s="3"/>
    </row>
    <row r="307" spans="1:20">
      <c r="A307" s="1">
        <v>306</v>
      </c>
      <c r="B307" t="s">
        <v>10</v>
      </c>
      <c r="C307" s="1">
        <v>5467472</v>
      </c>
      <c r="D307" s="1">
        <v>7440181</v>
      </c>
      <c r="E307" s="1">
        <v>720044</v>
      </c>
      <c r="F307" s="1">
        <v>110889</v>
      </c>
      <c r="G307" s="1">
        <v>190412</v>
      </c>
      <c r="H307" s="5">
        <v>0.13169597089290619</v>
      </c>
      <c r="I307" s="3">
        <v>15.514327049255371</v>
      </c>
      <c r="J307" s="11" t="s">
        <v>32</v>
      </c>
      <c r="K307" s="5"/>
      <c r="M307" s="1"/>
      <c r="N307" s="1"/>
      <c r="O307" s="1"/>
      <c r="P307" s="1"/>
      <c r="Q307" s="1"/>
      <c r="R307" s="5"/>
      <c r="S307" s="3"/>
      <c r="T307" s="11"/>
    </row>
    <row r="308" spans="1:20">
      <c r="A308" s="1">
        <v>307</v>
      </c>
      <c r="B308" t="s">
        <v>6</v>
      </c>
      <c r="C308" s="1">
        <v>30711000</v>
      </c>
      <c r="D308" s="1">
        <v>19427000</v>
      </c>
      <c r="E308" s="1">
        <v>4457000</v>
      </c>
      <c r="F308" s="1">
        <v>206000</v>
      </c>
      <c r="G308" s="1">
        <v>151000</v>
      </c>
      <c r="H308" s="5">
        <v>0.14512714743614197</v>
      </c>
      <c r="I308" s="3">
        <v>17.240131378173828</v>
      </c>
      <c r="J308" s="11" t="s">
        <v>32</v>
      </c>
      <c r="K308" s="5"/>
      <c r="M308" s="1"/>
      <c r="N308" s="1"/>
      <c r="O308" s="1"/>
      <c r="P308" s="1"/>
      <c r="Q308" s="1"/>
      <c r="R308" s="5"/>
      <c r="S308" s="3"/>
      <c r="T308" s="11"/>
    </row>
    <row r="309" spans="1:20">
      <c r="A309" s="1">
        <v>308</v>
      </c>
      <c r="B309" t="s">
        <v>2</v>
      </c>
      <c r="C309" s="1">
        <v>5894500</v>
      </c>
      <c r="D309" s="1">
        <v>3282400</v>
      </c>
      <c r="E309" s="1">
        <v>208400</v>
      </c>
      <c r="F309" s="1">
        <v>275000</v>
      </c>
      <c r="G309" s="1">
        <v>71000</v>
      </c>
      <c r="H309" s="5">
        <v>3.5354990512132645E-2</v>
      </c>
      <c r="I309" s="3">
        <v>15.589529991149902</v>
      </c>
      <c r="J309" s="11" t="s">
        <v>32</v>
      </c>
      <c r="K309" s="5"/>
      <c r="M309" s="1"/>
      <c r="N309" s="1"/>
      <c r="O309" s="1"/>
      <c r="P309" s="1"/>
      <c r="Q309" s="1"/>
      <c r="R309" s="5"/>
      <c r="S309" s="3"/>
      <c r="T309" s="11"/>
    </row>
    <row r="310" spans="1:20">
      <c r="A310" s="1">
        <v>309</v>
      </c>
      <c r="B310" t="s">
        <v>11</v>
      </c>
      <c r="C310" s="1">
        <v>43109000</v>
      </c>
      <c r="D310" s="1">
        <v>10196000</v>
      </c>
      <c r="E310" s="1">
        <v>-574000</v>
      </c>
      <c r="F310" s="1">
        <v>11100000</v>
      </c>
      <c r="G310" s="1">
        <v>4900000</v>
      </c>
      <c r="H310" s="5">
        <v>-1.331508532166481E-2</v>
      </c>
      <c r="I310" s="3">
        <v>17.579242706298828</v>
      </c>
      <c r="K310" s="5"/>
      <c r="M310" s="1"/>
      <c r="N310" s="1"/>
      <c r="O310" s="1"/>
      <c r="P310" s="1"/>
      <c r="Q310" s="1"/>
      <c r="R310" s="5"/>
      <c r="S310" s="3"/>
      <c r="T310" s="11"/>
    </row>
    <row r="311" spans="1:20">
      <c r="A311" s="1">
        <v>310</v>
      </c>
      <c r="B311" t="s">
        <v>5</v>
      </c>
      <c r="C311" s="1">
        <v>55718000</v>
      </c>
      <c r="D311" s="1">
        <v>19941000</v>
      </c>
      <c r="E311" s="1">
        <v>4233000</v>
      </c>
      <c r="F311" s="1">
        <v>9913870</v>
      </c>
      <c r="G311" s="1">
        <v>771380</v>
      </c>
      <c r="H311" s="5">
        <v>7.5971856713294983E-2</v>
      </c>
      <c r="I311" s="3">
        <v>17.835813522338867</v>
      </c>
      <c r="J311" s="11" t="s">
        <v>32</v>
      </c>
      <c r="K311" s="5"/>
      <c r="M311" s="1"/>
      <c r="N311" s="1"/>
      <c r="O311" s="1"/>
      <c r="P311" s="1"/>
      <c r="Q311" s="1"/>
      <c r="R311" s="5"/>
      <c r="S311" s="3"/>
      <c r="T311" s="11"/>
    </row>
    <row r="312" spans="1:20">
      <c r="A312" s="1">
        <v>311</v>
      </c>
      <c r="B312" t="s">
        <v>5</v>
      </c>
      <c r="C312" s="1">
        <v>18804000</v>
      </c>
      <c r="D312" s="1">
        <v>12394000</v>
      </c>
      <c r="E312" s="1">
        <v>-941000</v>
      </c>
      <c r="F312" s="1">
        <v>1570000</v>
      </c>
      <c r="G312" s="1">
        <v>1740000</v>
      </c>
      <c r="H312" s="5">
        <v>-5.0042543560266495E-2</v>
      </c>
      <c r="I312" s="3">
        <v>16.749580383300781</v>
      </c>
      <c r="J312" s="11" t="s">
        <v>32</v>
      </c>
      <c r="K312" s="5"/>
      <c r="M312" s="1"/>
      <c r="N312" s="1"/>
      <c r="O312" s="1"/>
      <c r="P312" s="1"/>
      <c r="Q312" s="1"/>
      <c r="R312" s="5"/>
      <c r="S312" s="3"/>
      <c r="T312" s="11"/>
    </row>
    <row r="313" spans="1:20">
      <c r="A313" s="1">
        <v>312</v>
      </c>
      <c r="B313" t="s">
        <v>5</v>
      </c>
      <c r="C313" s="1">
        <v>21743000</v>
      </c>
      <c r="D313" s="1">
        <v>14522000</v>
      </c>
      <c r="E313" s="1">
        <v>1635000</v>
      </c>
      <c r="F313" s="1">
        <v>175499</v>
      </c>
      <c r="G313" s="1">
        <v>604155</v>
      </c>
      <c r="H313" s="5">
        <v>7.5196616351604462E-2</v>
      </c>
      <c r="I313" s="3">
        <v>16.894802093505859</v>
      </c>
      <c r="J313" s="11" t="s">
        <v>33</v>
      </c>
      <c r="K313" s="5"/>
      <c r="M313" s="1"/>
      <c r="N313" s="1"/>
      <c r="O313" s="1"/>
      <c r="P313" s="1"/>
      <c r="Q313" s="1"/>
      <c r="R313" s="5"/>
      <c r="S313" s="3"/>
      <c r="T313" s="11"/>
    </row>
    <row r="314" spans="1:20">
      <c r="A314" s="1">
        <v>313</v>
      </c>
      <c r="B314" t="s">
        <v>5</v>
      </c>
      <c r="C314" s="1">
        <v>87897000</v>
      </c>
      <c r="D314" s="1">
        <v>57244000</v>
      </c>
      <c r="E314" s="1">
        <v>5055000</v>
      </c>
      <c r="F314" s="1"/>
      <c r="G314" s="1"/>
      <c r="H314" s="5">
        <v>5.7510495185852051E-2</v>
      </c>
      <c r="I314" s="3">
        <v>18.291675567626953</v>
      </c>
      <c r="J314" s="11" t="s">
        <v>33</v>
      </c>
      <c r="K314" s="5"/>
      <c r="M314" s="1"/>
      <c r="N314" s="1"/>
      <c r="O314" s="1"/>
      <c r="P314" s="1"/>
      <c r="Q314" s="1"/>
      <c r="R314" s="5"/>
      <c r="S314" s="3"/>
      <c r="T314" s="11"/>
    </row>
    <row r="315" spans="1:20">
      <c r="A315" s="1">
        <v>314</v>
      </c>
      <c r="B315" t="s">
        <v>5</v>
      </c>
      <c r="C315" s="1">
        <v>11451583</v>
      </c>
      <c r="D315" s="1">
        <v>11360753</v>
      </c>
      <c r="E315" s="1">
        <v>806840</v>
      </c>
      <c r="F315" s="1"/>
      <c r="G315" s="1"/>
      <c r="H315" s="5">
        <v>7.0456631481647491E-2</v>
      </c>
      <c r="I315" s="3">
        <v>16.253639221191406</v>
      </c>
      <c r="K315" s="5"/>
      <c r="M315" s="1"/>
      <c r="N315" s="1"/>
      <c r="O315" s="1"/>
      <c r="P315" s="1"/>
      <c r="Q315" s="1"/>
      <c r="R315" s="5"/>
      <c r="S315" s="3"/>
      <c r="T315" s="11"/>
    </row>
    <row r="316" spans="1:20">
      <c r="A316" s="1">
        <v>315</v>
      </c>
      <c r="B316" t="s">
        <v>12</v>
      </c>
      <c r="C316" s="1">
        <v>43148000</v>
      </c>
      <c r="D316" s="1">
        <v>14562000</v>
      </c>
      <c r="E316" s="1">
        <v>-6177000</v>
      </c>
      <c r="F316" s="1">
        <v>46436324</v>
      </c>
      <c r="G316" s="1">
        <v>22494336</v>
      </c>
      <c r="H316" s="5">
        <v>-0.1431584358215332</v>
      </c>
      <c r="I316" s="3">
        <v>17.580146789550781</v>
      </c>
      <c r="J316" s="11" t="s">
        <v>32</v>
      </c>
      <c r="K316" s="5"/>
      <c r="M316" s="1"/>
      <c r="N316" s="1"/>
      <c r="O316" s="1"/>
      <c r="P316" s="1"/>
      <c r="Q316" s="1"/>
      <c r="R316" s="5"/>
      <c r="S316" s="3"/>
      <c r="T316" s="11"/>
    </row>
    <row r="317" spans="1:20">
      <c r="A317" s="1">
        <v>316</v>
      </c>
      <c r="B317" t="s">
        <v>12</v>
      </c>
      <c r="C317" s="1">
        <v>32041000</v>
      </c>
      <c r="D317" s="1">
        <v>10737000</v>
      </c>
      <c r="E317" s="1">
        <v>868000</v>
      </c>
      <c r="F317" s="1">
        <v>28948987</v>
      </c>
      <c r="G317" s="1">
        <v>5982810</v>
      </c>
      <c r="H317" s="5">
        <v>2.7090290561318398E-2</v>
      </c>
      <c r="I317" s="3">
        <v>17.282526016235352</v>
      </c>
      <c r="J317" s="11" t="s">
        <v>32</v>
      </c>
      <c r="K317" s="5"/>
      <c r="M317" s="1"/>
      <c r="N317" s="1"/>
      <c r="O317" s="1"/>
      <c r="P317" s="1"/>
      <c r="Q317" s="1"/>
      <c r="R317" s="5"/>
      <c r="S317" s="3"/>
      <c r="T317" s="11"/>
    </row>
    <row r="318" spans="1:20">
      <c r="A318" s="1">
        <v>317</v>
      </c>
      <c r="B318" t="s">
        <v>2</v>
      </c>
      <c r="C318" s="1">
        <v>17862600</v>
      </c>
      <c r="D318" s="1">
        <v>9524400</v>
      </c>
      <c r="E318" s="1">
        <v>631100</v>
      </c>
      <c r="F318" s="1">
        <v>15000000</v>
      </c>
      <c r="G318" s="1">
        <v>10700000</v>
      </c>
      <c r="H318" s="5">
        <v>3.5330802202224731E-2</v>
      </c>
      <c r="I318" s="3">
        <v>16.698219299316406</v>
      </c>
      <c r="J318" s="11" t="s">
        <v>32</v>
      </c>
      <c r="K318" s="5"/>
      <c r="M318" s="1"/>
      <c r="N318" s="1"/>
      <c r="O318" s="1"/>
      <c r="P318" s="1"/>
      <c r="Q318" s="1"/>
      <c r="R318" s="5"/>
      <c r="S318" s="3"/>
      <c r="T318" s="11"/>
    </row>
    <row r="319" spans="1:20">
      <c r="A319" s="1">
        <v>318</v>
      </c>
      <c r="B319" t="s">
        <v>7</v>
      </c>
      <c r="C319" s="1">
        <v>7934273</v>
      </c>
      <c r="D319" s="1">
        <v>3421409</v>
      </c>
      <c r="E319" s="1">
        <v>861664</v>
      </c>
      <c r="F319" s="1">
        <v>23500</v>
      </c>
      <c r="G319" s="1">
        <v>83194</v>
      </c>
      <c r="H319" s="5">
        <v>0.10860024392604828</v>
      </c>
      <c r="I319" s="3">
        <v>15.886702537536621</v>
      </c>
      <c r="J319" s="11" t="s">
        <v>32</v>
      </c>
      <c r="K319" s="5"/>
      <c r="M319" s="1"/>
      <c r="N319" s="1"/>
      <c r="O319" s="1"/>
      <c r="P319" s="1"/>
      <c r="Q319" s="1"/>
      <c r="R319" s="5"/>
      <c r="S319" s="3"/>
      <c r="T319" s="11"/>
    </row>
    <row r="320" spans="1:20">
      <c r="A320" s="1">
        <v>319</v>
      </c>
      <c r="B320" t="s">
        <v>7</v>
      </c>
      <c r="C320" s="1">
        <v>28756000</v>
      </c>
      <c r="D320" s="1">
        <v>48238000</v>
      </c>
      <c r="E320" s="1">
        <v>2496000</v>
      </c>
      <c r="F320" s="1">
        <v>66000</v>
      </c>
      <c r="G320" s="1">
        <v>352400</v>
      </c>
      <c r="H320" s="5">
        <v>8.6799278855323792E-2</v>
      </c>
      <c r="I320" s="3">
        <v>17.174356460571289</v>
      </c>
      <c r="J320" s="11" t="s">
        <v>32</v>
      </c>
      <c r="K320" s="5"/>
      <c r="M320" s="1"/>
      <c r="N320" s="1"/>
      <c r="O320" s="1"/>
      <c r="P320" s="1"/>
      <c r="Q320" s="1"/>
      <c r="R320" s="5"/>
      <c r="S320" s="3"/>
      <c r="T320" s="11"/>
    </row>
    <row r="321" spans="1:20">
      <c r="A321" s="1">
        <v>320</v>
      </c>
      <c r="B321" t="s">
        <v>7</v>
      </c>
      <c r="C321" s="1">
        <v>16670000</v>
      </c>
      <c r="D321" s="1">
        <v>10771000</v>
      </c>
      <c r="E321" s="1">
        <v>-477000</v>
      </c>
      <c r="F321" s="1">
        <v>99111</v>
      </c>
      <c r="G321" s="1">
        <v>81017</v>
      </c>
      <c r="H321" s="5">
        <v>-2.8614277020096779E-2</v>
      </c>
      <c r="I321" s="3">
        <v>16.629121780395508</v>
      </c>
      <c r="J321" s="11" t="s">
        <v>32</v>
      </c>
      <c r="K321" s="5"/>
      <c r="M321" s="1"/>
      <c r="N321" s="1"/>
      <c r="O321" s="1"/>
      <c r="P321" s="1"/>
      <c r="Q321" s="1"/>
      <c r="R321" s="5"/>
      <c r="S321" s="3"/>
    </row>
    <row r="322" spans="1:20">
      <c r="A322" s="1">
        <v>321</v>
      </c>
      <c r="B322" t="s">
        <v>7</v>
      </c>
      <c r="C322" s="1">
        <v>14110000</v>
      </c>
      <c r="D322" s="1">
        <v>10825000</v>
      </c>
      <c r="E322" s="1">
        <v>1721000</v>
      </c>
      <c r="F322" s="1"/>
      <c r="G322" s="1"/>
      <c r="H322" s="5">
        <v>0.12197023630142212</v>
      </c>
      <c r="I322" s="3">
        <v>16.462394714355469</v>
      </c>
      <c r="J322" s="11" t="s">
        <v>34</v>
      </c>
      <c r="K322" s="5"/>
      <c r="M322" s="1"/>
      <c r="N322" s="1"/>
      <c r="O322" s="1"/>
      <c r="P322" s="1"/>
      <c r="Q322" s="1"/>
      <c r="R322" s="5"/>
      <c r="S322" s="3"/>
      <c r="T322" s="11"/>
    </row>
    <row r="323" spans="1:20">
      <c r="A323" s="1">
        <v>322</v>
      </c>
      <c r="B323" t="s">
        <v>2</v>
      </c>
      <c r="C323" s="1">
        <v>6752521</v>
      </c>
      <c r="D323" s="1">
        <v>11855602</v>
      </c>
      <c r="E323" s="1">
        <v>1132703</v>
      </c>
      <c r="F323" s="1">
        <v>285665</v>
      </c>
      <c r="G323" s="1">
        <v>298715</v>
      </c>
      <c r="H323" s="5">
        <v>0.1677452027797699</v>
      </c>
      <c r="I323" s="3">
        <v>15.72542667388916</v>
      </c>
      <c r="J323" s="11" t="s">
        <v>32</v>
      </c>
      <c r="K323" s="5"/>
      <c r="M323" s="1"/>
      <c r="N323" s="1"/>
      <c r="O323" s="1"/>
      <c r="P323" s="1"/>
      <c r="Q323" s="1"/>
      <c r="R323" s="5"/>
      <c r="S323" s="3"/>
      <c r="T323" s="11"/>
    </row>
    <row r="324" spans="1:20">
      <c r="A324" s="1">
        <v>323</v>
      </c>
      <c r="B324" t="s">
        <v>5</v>
      </c>
      <c r="C324" s="1">
        <v>11398000</v>
      </c>
      <c r="D324" s="1">
        <v>7467000</v>
      </c>
      <c r="E324" s="1">
        <v>323000</v>
      </c>
      <c r="F324" s="1"/>
      <c r="G324" s="1"/>
      <c r="H324" s="5">
        <v>2.8338305652141571E-2</v>
      </c>
      <c r="I324" s="3">
        <v>16.24894905090332</v>
      </c>
      <c r="J324" s="11" t="s">
        <v>34</v>
      </c>
      <c r="K324" s="5"/>
      <c r="M324" s="1"/>
      <c r="N324" s="1"/>
      <c r="O324" s="1"/>
      <c r="P324" s="1"/>
      <c r="Q324" s="1"/>
      <c r="R324" s="5"/>
      <c r="S324" s="3"/>
      <c r="T324" s="11"/>
    </row>
    <row r="325" spans="1:20">
      <c r="A325" s="1">
        <v>324</v>
      </c>
      <c r="B325" t="s">
        <v>8</v>
      </c>
      <c r="C325" s="1">
        <v>8669000</v>
      </c>
      <c r="D325" s="1">
        <v>5661000</v>
      </c>
      <c r="E325" s="1">
        <v>2106000</v>
      </c>
      <c r="F325" s="1"/>
      <c r="G325" s="1"/>
      <c r="H325" s="5">
        <v>0.24293459951877594</v>
      </c>
      <c r="I325" s="3">
        <v>15.975263595581055</v>
      </c>
      <c r="J325" s="11" t="s">
        <v>34</v>
      </c>
      <c r="K325" s="5"/>
      <c r="M325" s="1"/>
      <c r="N325" s="1"/>
      <c r="O325" s="1"/>
      <c r="P325" s="1"/>
      <c r="Q325" s="1"/>
      <c r="R325" s="5"/>
      <c r="S325" s="3"/>
    </row>
    <row r="326" spans="1:20">
      <c r="A326" s="1">
        <v>325</v>
      </c>
      <c r="B326" t="s">
        <v>12</v>
      </c>
      <c r="C326" s="1">
        <v>63467700</v>
      </c>
      <c r="D326" s="1">
        <v>16380100</v>
      </c>
      <c r="E326" s="1">
        <v>610900</v>
      </c>
      <c r="F326" s="1">
        <v>93000000</v>
      </c>
      <c r="G326" s="1"/>
      <c r="H326" s="5">
        <v>9.6253687515854836E-3</v>
      </c>
      <c r="I326" s="3">
        <v>17.966041564941406</v>
      </c>
      <c r="J326" s="11" t="s">
        <v>32</v>
      </c>
      <c r="K326" s="5"/>
      <c r="M326" s="1"/>
      <c r="N326" s="1"/>
      <c r="O326" s="1"/>
      <c r="P326" s="1"/>
      <c r="Q326" s="1"/>
      <c r="R326" s="5"/>
      <c r="S326" s="3"/>
      <c r="T326" s="11"/>
    </row>
    <row r="327" spans="1:20">
      <c r="A327" s="1">
        <v>326</v>
      </c>
      <c r="B327" t="s">
        <v>5</v>
      </c>
      <c r="C327" s="1">
        <v>16492735</v>
      </c>
      <c r="D327" s="1">
        <v>12239334</v>
      </c>
      <c r="E327" s="1">
        <v>1337467</v>
      </c>
      <c r="F327" s="1">
        <v>390856</v>
      </c>
      <c r="G327" s="1">
        <v>215614</v>
      </c>
      <c r="H327" s="5">
        <v>8.1094309687614441E-2</v>
      </c>
      <c r="I327" s="3">
        <v>16.618431091308594</v>
      </c>
      <c r="J327" s="11" t="s">
        <v>32</v>
      </c>
      <c r="K327" s="5"/>
      <c r="M327" s="1"/>
      <c r="N327" s="1"/>
      <c r="O327" s="1"/>
      <c r="P327" s="1"/>
      <c r="Q327" s="1"/>
      <c r="R327" s="5"/>
      <c r="S327" s="3"/>
      <c r="T327" s="11"/>
    </row>
    <row r="328" spans="1:20">
      <c r="A328" s="1">
        <v>327</v>
      </c>
      <c r="B328" t="s">
        <v>3</v>
      </c>
      <c r="C328" s="1">
        <v>2737652</v>
      </c>
      <c r="D328" s="1">
        <v>3038153</v>
      </c>
      <c r="E328" s="1">
        <v>373549</v>
      </c>
      <c r="F328" s="1"/>
      <c r="G328" s="1"/>
      <c r="H328" s="5">
        <v>0.13644868135452271</v>
      </c>
      <c r="I328" s="3">
        <v>14.822610855102539</v>
      </c>
      <c r="J328" s="11" t="s">
        <v>32</v>
      </c>
      <c r="K328" s="5"/>
      <c r="M328" s="1"/>
      <c r="N328" s="1"/>
      <c r="O328" s="1"/>
      <c r="P328" s="1"/>
      <c r="Q328" s="1"/>
      <c r="R328" s="5"/>
      <c r="S328" s="3"/>
      <c r="T328" s="11"/>
    </row>
    <row r="329" spans="1:20">
      <c r="A329" s="1">
        <v>328</v>
      </c>
      <c r="B329" t="s">
        <v>3</v>
      </c>
      <c r="C329" s="1">
        <v>34186000</v>
      </c>
      <c r="D329" s="1">
        <v>65017000</v>
      </c>
      <c r="E329" s="1">
        <v>3062000</v>
      </c>
      <c r="F329" s="1">
        <v>354000</v>
      </c>
      <c r="G329" s="1">
        <v>2054000</v>
      </c>
      <c r="H329" s="5">
        <v>8.9568831026554108E-2</v>
      </c>
      <c r="I329" s="3">
        <v>17.347326278686523</v>
      </c>
      <c r="J329" s="11" t="s">
        <v>32</v>
      </c>
      <c r="K329" s="5"/>
      <c r="M329" s="1"/>
      <c r="N329" s="1"/>
      <c r="O329" s="1"/>
      <c r="P329" s="1"/>
      <c r="Q329" s="1"/>
      <c r="R329" s="5"/>
      <c r="S329" s="3"/>
      <c r="T329" s="11"/>
    </row>
    <row r="330" spans="1:20">
      <c r="A330" s="1">
        <v>329</v>
      </c>
      <c r="B330" t="s">
        <v>5</v>
      </c>
      <c r="C330" s="1">
        <v>5069000</v>
      </c>
      <c r="D330" s="1">
        <v>7357000</v>
      </c>
      <c r="E330" s="1">
        <v>485000</v>
      </c>
      <c r="F330" s="1"/>
      <c r="G330" s="1"/>
      <c r="H330" s="5">
        <v>9.5679618418216705E-2</v>
      </c>
      <c r="I330" s="3">
        <v>15.438653945922852</v>
      </c>
      <c r="J330" s="11" t="s">
        <v>32</v>
      </c>
      <c r="K330" s="5"/>
      <c r="M330" s="1"/>
      <c r="N330" s="1"/>
      <c r="O330" s="1"/>
      <c r="P330" s="1"/>
      <c r="Q330" s="1"/>
      <c r="R330" s="5"/>
      <c r="S330" s="3"/>
    </row>
    <row r="331" spans="1:20">
      <c r="A331" s="1">
        <v>330</v>
      </c>
      <c r="B331" t="s">
        <v>5</v>
      </c>
      <c r="C331" s="1">
        <v>23286000</v>
      </c>
      <c r="D331" s="1">
        <v>20425000</v>
      </c>
      <c r="E331" s="1">
        <v>2246000</v>
      </c>
      <c r="F331" s="1">
        <v>19664622</v>
      </c>
      <c r="G331" s="1">
        <v>53264</v>
      </c>
      <c r="H331" s="5">
        <v>9.6452802419662476E-2</v>
      </c>
      <c r="I331" s="3">
        <v>16.963363647460938</v>
      </c>
      <c r="J331" s="11" t="s">
        <v>32</v>
      </c>
      <c r="K331" s="5"/>
      <c r="M331" s="1"/>
      <c r="N331" s="1"/>
      <c r="O331" s="1"/>
      <c r="P331" s="1"/>
      <c r="Q331" s="1"/>
      <c r="R331" s="5"/>
      <c r="S331" s="3"/>
      <c r="T331" s="11"/>
    </row>
    <row r="332" spans="1:20">
      <c r="A332" s="1">
        <v>331</v>
      </c>
      <c r="B332" t="s">
        <v>5</v>
      </c>
      <c r="C332" s="1">
        <v>874661</v>
      </c>
      <c r="D332" s="1">
        <v>1573477</v>
      </c>
      <c r="E332" s="1">
        <v>167369</v>
      </c>
      <c r="F332" s="1"/>
      <c r="G332" s="1"/>
      <c r="H332" s="5">
        <v>0.19135299324989319</v>
      </c>
      <c r="I332" s="3">
        <v>13.681591987609863</v>
      </c>
      <c r="J332" s="11" t="s">
        <v>32</v>
      </c>
      <c r="K332" s="5"/>
      <c r="M332" s="1"/>
      <c r="N332" s="1"/>
      <c r="O332" s="1"/>
      <c r="P332" s="1"/>
      <c r="Q332" s="1"/>
      <c r="R332" s="5"/>
      <c r="S332" s="3"/>
      <c r="T332" s="11"/>
    </row>
    <row r="333" spans="1:20">
      <c r="A333" s="1">
        <v>332</v>
      </c>
      <c r="B333" t="s">
        <v>10</v>
      </c>
      <c r="C333" s="1">
        <v>74129000</v>
      </c>
      <c r="D333" s="1">
        <v>62799000</v>
      </c>
      <c r="E333" s="1">
        <v>6329000</v>
      </c>
      <c r="F333" s="1">
        <v>3798343</v>
      </c>
      <c r="G333" s="1">
        <v>1901746</v>
      </c>
      <c r="H333" s="5">
        <v>8.5378192365169525E-2</v>
      </c>
      <c r="I333" s="3">
        <v>18.121316909790039</v>
      </c>
      <c r="J333" s="11" t="s">
        <v>34</v>
      </c>
      <c r="K333" s="5"/>
      <c r="M333" s="1"/>
      <c r="N333" s="1"/>
      <c r="O333" s="1"/>
      <c r="P333" s="1"/>
      <c r="Q333" s="1"/>
      <c r="R333" s="5"/>
      <c r="S333" s="3"/>
      <c r="T333" s="11"/>
    </row>
    <row r="334" spans="1:20">
      <c r="A334" s="1">
        <v>333</v>
      </c>
      <c r="B334" t="s">
        <v>5</v>
      </c>
      <c r="C334" s="1">
        <v>4655584</v>
      </c>
      <c r="D334" s="1">
        <v>3991462</v>
      </c>
      <c r="E334" s="1">
        <v>145066</v>
      </c>
      <c r="F334" s="1">
        <v>20155</v>
      </c>
      <c r="G334" s="1">
        <v>80157</v>
      </c>
      <c r="H334" s="5">
        <v>3.1159570440649986E-2</v>
      </c>
      <c r="I334" s="3">
        <v>15.353577613830566</v>
      </c>
      <c r="J334" s="11" t="s">
        <v>32</v>
      </c>
      <c r="K334" s="5"/>
      <c r="M334" s="1"/>
      <c r="N334" s="1"/>
      <c r="O334" s="1"/>
      <c r="P334" s="1"/>
      <c r="Q334" s="1"/>
      <c r="R334" s="5"/>
      <c r="S334" s="3"/>
      <c r="T334" s="11"/>
    </row>
    <row r="335" spans="1:20">
      <c r="A335" s="1">
        <v>334</v>
      </c>
      <c r="B335" t="s">
        <v>4</v>
      </c>
      <c r="C335" s="1">
        <v>10130338</v>
      </c>
      <c r="D335" s="1">
        <v>2561238</v>
      </c>
      <c r="E335" s="1">
        <v>1448966</v>
      </c>
      <c r="F335" s="1"/>
      <c r="G335" s="1"/>
      <c r="H335" s="5">
        <v>0.14303234219551086</v>
      </c>
      <c r="I335" s="3">
        <v>16.131044387817383</v>
      </c>
      <c r="K335" s="5"/>
      <c r="M335" s="1"/>
      <c r="N335" s="1"/>
      <c r="O335" s="1"/>
      <c r="P335" s="1"/>
      <c r="Q335" s="1"/>
      <c r="R335" s="5"/>
      <c r="S335" s="3"/>
      <c r="T335" s="11"/>
    </row>
    <row r="336" spans="1:20">
      <c r="A336" s="1">
        <v>335</v>
      </c>
      <c r="B336" t="s">
        <v>10</v>
      </c>
      <c r="C336" s="1">
        <v>21712300</v>
      </c>
      <c r="D336" s="1">
        <v>16563100</v>
      </c>
      <c r="E336" s="1">
        <v>1697400</v>
      </c>
      <c r="F336" s="1">
        <v>295000</v>
      </c>
      <c r="G336" s="1">
        <v>676000</v>
      </c>
      <c r="H336" s="5">
        <v>7.8176885843276978E-2</v>
      </c>
      <c r="I336" s="3">
        <v>16.893388748168945</v>
      </c>
      <c r="J336" s="11" t="s">
        <v>32</v>
      </c>
      <c r="K336" s="5"/>
      <c r="M336" s="1"/>
      <c r="N336" s="1"/>
      <c r="O336" s="1"/>
      <c r="P336" s="1"/>
      <c r="Q336" s="1"/>
      <c r="R336" s="5"/>
      <c r="S336" s="3"/>
      <c r="T336" s="11"/>
    </row>
    <row r="337" spans="1:20">
      <c r="A337" s="1">
        <v>336</v>
      </c>
      <c r="B337" t="s">
        <v>11</v>
      </c>
      <c r="C337" s="1">
        <v>28562000</v>
      </c>
      <c r="D337" s="1">
        <v>4762000</v>
      </c>
      <c r="E337" s="1">
        <v>-6132000</v>
      </c>
      <c r="F337" s="1">
        <v>4100000</v>
      </c>
      <c r="G337" s="1">
        <v>500000</v>
      </c>
      <c r="H337" s="5">
        <v>-0.21469084918498993</v>
      </c>
      <c r="I337" s="3">
        <v>17.167587280273438</v>
      </c>
      <c r="J337" s="11" t="s">
        <v>32</v>
      </c>
      <c r="K337" s="5"/>
      <c r="M337" s="1"/>
      <c r="N337" s="1"/>
      <c r="O337" s="1"/>
      <c r="P337" s="1"/>
      <c r="Q337" s="1"/>
      <c r="R337" s="5"/>
      <c r="S337" s="3"/>
      <c r="T337" s="11"/>
    </row>
    <row r="338" spans="1:20">
      <c r="A338" s="1">
        <v>337</v>
      </c>
      <c r="B338" t="s">
        <v>5</v>
      </c>
      <c r="C338" s="1">
        <v>24152000</v>
      </c>
      <c r="D338" s="1">
        <v>24508000</v>
      </c>
      <c r="E338" s="1">
        <v>2200000</v>
      </c>
      <c r="F338" s="1">
        <v>130490</v>
      </c>
      <c r="G338" s="1">
        <v>400915</v>
      </c>
      <c r="H338" s="5">
        <v>9.108976274728775E-2</v>
      </c>
      <c r="I338" s="3">
        <v>16.9998779296875</v>
      </c>
      <c r="K338" s="5"/>
      <c r="M338" s="1"/>
      <c r="N338" s="1"/>
      <c r="O338" s="1"/>
      <c r="P338" s="1"/>
      <c r="Q338" s="1"/>
      <c r="R338" s="5"/>
      <c r="S338" s="3"/>
      <c r="T338" s="11"/>
    </row>
    <row r="339" spans="1:20">
      <c r="A339" s="1">
        <v>338</v>
      </c>
      <c r="B339" t="s">
        <v>2</v>
      </c>
      <c r="C339" s="1">
        <v>8471475</v>
      </c>
      <c r="D339" s="1">
        <v>3592667</v>
      </c>
      <c r="E339" s="1">
        <v>419491</v>
      </c>
      <c r="F339" s="1">
        <v>589054.71999999997</v>
      </c>
      <c r="G339" s="1">
        <v>334328.36</v>
      </c>
      <c r="H339" s="5">
        <v>4.9518059939146042E-2</v>
      </c>
      <c r="I339" s="3">
        <v>15.952215194702148</v>
      </c>
      <c r="J339" s="11" t="s">
        <v>32</v>
      </c>
      <c r="K339" s="5"/>
      <c r="M339" s="1"/>
      <c r="N339" s="1"/>
      <c r="O339" s="1"/>
      <c r="P339" s="1"/>
      <c r="Q339" s="1"/>
      <c r="R339" s="5"/>
      <c r="S339" s="3"/>
      <c r="T339" s="11"/>
    </row>
    <row r="340" spans="1:20">
      <c r="A340" s="1">
        <v>339</v>
      </c>
      <c r="B340" t="s">
        <v>4</v>
      </c>
      <c r="C340" s="1">
        <v>18950000</v>
      </c>
      <c r="D340" s="1">
        <v>6365000</v>
      </c>
      <c r="E340" s="1">
        <v>481000</v>
      </c>
      <c r="F340" s="1">
        <v>500000</v>
      </c>
      <c r="G340" s="1">
        <v>780000</v>
      </c>
      <c r="H340" s="5">
        <v>2.5382585823535919E-2</v>
      </c>
      <c r="I340" s="3">
        <v>16.757314682006836</v>
      </c>
      <c r="J340" s="11" t="s">
        <v>32</v>
      </c>
      <c r="K340" s="5"/>
      <c r="M340" s="1"/>
      <c r="N340" s="1"/>
      <c r="O340" s="1"/>
      <c r="P340" s="1"/>
      <c r="Q340" s="1"/>
      <c r="R340" s="5"/>
      <c r="S340" s="3"/>
      <c r="T340" s="11"/>
    </row>
    <row r="341" spans="1:20">
      <c r="A341" s="1">
        <v>340</v>
      </c>
      <c r="B341" t="s">
        <v>8</v>
      </c>
      <c r="C341" s="1">
        <v>333469000</v>
      </c>
      <c r="D341" s="1">
        <v>15640000</v>
      </c>
      <c r="E341" s="1">
        <v>3495000</v>
      </c>
      <c r="F341" s="1">
        <v>9000</v>
      </c>
      <c r="G341" s="1">
        <v>3350</v>
      </c>
      <c r="H341" s="5">
        <v>1.0480734519660473E-2</v>
      </c>
      <c r="I341" s="3">
        <v>19.62506103515625</v>
      </c>
      <c r="J341" s="11" t="s">
        <v>32</v>
      </c>
      <c r="K341" s="5"/>
      <c r="M341" s="1"/>
      <c r="N341" s="1"/>
      <c r="O341" s="1"/>
      <c r="P341" s="1"/>
      <c r="Q341" s="1"/>
      <c r="R341" s="5"/>
      <c r="S341" s="3"/>
      <c r="T341" s="11"/>
    </row>
    <row r="342" spans="1:20">
      <c r="A342" s="1">
        <v>341</v>
      </c>
      <c r="B342" t="s">
        <v>8</v>
      </c>
      <c r="C342" s="1">
        <v>123926900</v>
      </c>
      <c r="D342" s="1">
        <v>5143800</v>
      </c>
      <c r="E342" s="1">
        <v>1013800</v>
      </c>
      <c r="F342" s="1">
        <v>2345.4899999999998</v>
      </c>
      <c r="G342" s="1">
        <v>44479.86</v>
      </c>
      <c r="H342" s="5">
        <v>8.1806294620037079E-3</v>
      </c>
      <c r="I342" s="3">
        <v>18.635202407836914</v>
      </c>
      <c r="J342" s="11" t="s">
        <v>32</v>
      </c>
      <c r="K342" s="5"/>
      <c r="M342" s="1"/>
      <c r="N342" s="1"/>
      <c r="O342" s="1"/>
      <c r="P342" s="1"/>
      <c r="Q342" s="1"/>
      <c r="R342" s="5"/>
      <c r="S342" s="3"/>
      <c r="T342" s="11"/>
    </row>
    <row r="343" spans="1:20">
      <c r="A343" s="1">
        <v>342</v>
      </c>
      <c r="B343" t="s">
        <v>6</v>
      </c>
      <c r="C343" s="1">
        <v>25586000</v>
      </c>
      <c r="D343" s="1">
        <v>12483000</v>
      </c>
      <c r="E343" s="1">
        <v>976000</v>
      </c>
      <c r="F343" s="1">
        <v>73750</v>
      </c>
      <c r="G343" s="1">
        <v>165628</v>
      </c>
      <c r="H343" s="5">
        <v>3.8145862519741058E-2</v>
      </c>
      <c r="I343" s="3">
        <v>17.05755615234375</v>
      </c>
      <c r="J343" s="11" t="s">
        <v>32</v>
      </c>
      <c r="K343" s="5"/>
      <c r="M343" s="1"/>
      <c r="N343" s="1"/>
      <c r="O343" s="1"/>
      <c r="P343" s="1"/>
      <c r="Q343" s="1"/>
      <c r="R343" s="5"/>
      <c r="S343" s="3"/>
      <c r="T343" s="11"/>
    </row>
    <row r="344" spans="1:20">
      <c r="A344" s="1">
        <v>343</v>
      </c>
      <c r="B344" t="s">
        <v>5</v>
      </c>
      <c r="C344" s="1">
        <v>5629532</v>
      </c>
      <c r="D344" s="1">
        <v>10137204</v>
      </c>
      <c r="E344" s="1">
        <v>600501</v>
      </c>
      <c r="F344" s="1">
        <v>39820</v>
      </c>
      <c r="G344" s="1">
        <v>88752</v>
      </c>
      <c r="H344" s="5">
        <v>0.10666979104280472</v>
      </c>
      <c r="I344" s="3">
        <v>15.543537139892578</v>
      </c>
      <c r="J344" s="11" t="s">
        <v>34</v>
      </c>
      <c r="K344" s="5"/>
      <c r="M344" s="1"/>
      <c r="N344" s="1"/>
      <c r="O344" s="1"/>
      <c r="P344" s="1"/>
      <c r="Q344" s="1"/>
      <c r="R344" s="5"/>
      <c r="S344" s="3"/>
      <c r="T344" s="11"/>
    </row>
    <row r="345" spans="1:20">
      <c r="A345" s="1">
        <v>344</v>
      </c>
      <c r="B345" t="s">
        <v>5</v>
      </c>
      <c r="C345" s="1">
        <v>8817500</v>
      </c>
      <c r="D345" s="1">
        <v>2334200</v>
      </c>
      <c r="E345" s="1">
        <v>478100</v>
      </c>
      <c r="F345" s="1">
        <v>1374392</v>
      </c>
      <c r="G345" s="1">
        <v>31811</v>
      </c>
      <c r="H345" s="5">
        <v>5.422171950340271E-2</v>
      </c>
      <c r="I345" s="3">
        <v>15.99224853515625</v>
      </c>
      <c r="J345" s="11" t="s">
        <v>32</v>
      </c>
      <c r="K345" s="5"/>
      <c r="M345" s="1"/>
      <c r="N345" s="1"/>
      <c r="O345" s="1"/>
      <c r="P345" s="1"/>
      <c r="Q345" s="1"/>
      <c r="R345" s="5"/>
      <c r="S345" s="3"/>
      <c r="T345" s="11"/>
    </row>
    <row r="346" spans="1:20">
      <c r="A346" s="1">
        <v>345</v>
      </c>
      <c r="B346" t="s">
        <v>10</v>
      </c>
      <c r="C346" s="1">
        <v>14941000</v>
      </c>
      <c r="D346" s="1">
        <v>13014000</v>
      </c>
      <c r="E346" s="1">
        <v>694000</v>
      </c>
      <c r="F346" s="1">
        <v>468335</v>
      </c>
      <c r="G346" s="1">
        <v>715000</v>
      </c>
      <c r="H346" s="5">
        <v>4.6449366956949234E-2</v>
      </c>
      <c r="I346" s="3">
        <v>16.519618988037109</v>
      </c>
      <c r="J346" s="11" t="s">
        <v>32</v>
      </c>
      <c r="K346" s="5"/>
      <c r="M346" s="1"/>
      <c r="N346" s="1"/>
      <c r="O346" s="1"/>
      <c r="P346" s="1"/>
      <c r="Q346" s="1"/>
      <c r="R346" s="5"/>
      <c r="S346" s="3"/>
      <c r="T346" s="11"/>
    </row>
    <row r="347" spans="1:20">
      <c r="A347" s="1">
        <v>346</v>
      </c>
      <c r="B347" t="s">
        <v>5</v>
      </c>
      <c r="C347" s="1">
        <v>15011000</v>
      </c>
      <c r="D347" s="1">
        <v>17509000</v>
      </c>
      <c r="E347" s="1">
        <v>1394000</v>
      </c>
      <c r="F347" s="1">
        <v>303944</v>
      </c>
      <c r="G347" s="1">
        <v>533162</v>
      </c>
      <c r="H347" s="5">
        <v>9.2865228652954102E-2</v>
      </c>
      <c r="I347" s="3">
        <v>16.524293899536133</v>
      </c>
      <c r="J347" s="11" t="s">
        <v>34</v>
      </c>
      <c r="K347" s="5"/>
      <c r="M347" s="1"/>
      <c r="N347" s="1"/>
      <c r="O347" s="1"/>
      <c r="P347" s="1"/>
      <c r="Q347" s="1"/>
      <c r="R347" s="5"/>
      <c r="S347" s="3"/>
      <c r="T347" s="11"/>
    </row>
    <row r="348" spans="1:20">
      <c r="A348" s="1">
        <v>347</v>
      </c>
      <c r="B348" t="s">
        <v>4</v>
      </c>
      <c r="C348" s="1">
        <v>5423279</v>
      </c>
      <c r="D348" s="1">
        <v>801591</v>
      </c>
      <c r="E348" s="1">
        <v>216750</v>
      </c>
      <c r="F348" s="1"/>
      <c r="G348" s="1"/>
      <c r="H348" s="5">
        <v>3.996659442782402E-2</v>
      </c>
      <c r="I348" s="3">
        <v>15.506211280822754</v>
      </c>
      <c r="K348" s="5"/>
      <c r="M348" s="1"/>
      <c r="N348" s="1"/>
      <c r="O348" s="1"/>
      <c r="P348" s="1"/>
      <c r="Q348" s="1"/>
      <c r="R348" s="5"/>
      <c r="S348" s="3"/>
      <c r="T348" s="11"/>
    </row>
    <row r="349" spans="1:20">
      <c r="A349" s="1">
        <v>348</v>
      </c>
      <c r="B349" t="s">
        <v>10</v>
      </c>
      <c r="C349" s="1">
        <v>29341500</v>
      </c>
      <c r="D349" s="1">
        <v>4885000</v>
      </c>
      <c r="E349" s="1">
        <v>1975900</v>
      </c>
      <c r="F349" s="1">
        <v>472295</v>
      </c>
      <c r="G349" s="1">
        <v>832949</v>
      </c>
      <c r="H349" s="5">
        <v>6.7341476678848267E-2</v>
      </c>
      <c r="I349" s="3">
        <v>17.194513320922852</v>
      </c>
      <c r="J349" s="11" t="s">
        <v>34</v>
      </c>
      <c r="K349" s="5"/>
      <c r="M349" s="1"/>
      <c r="N349" s="1"/>
      <c r="O349" s="1"/>
      <c r="P349" s="1"/>
      <c r="Q349" s="1"/>
      <c r="R349" s="5"/>
      <c r="S349" s="3"/>
      <c r="T349" s="11"/>
    </row>
    <row r="350" spans="1:20">
      <c r="A350" s="1">
        <v>349</v>
      </c>
      <c r="B350" t="s">
        <v>10</v>
      </c>
      <c r="C350" s="1">
        <v>11822000</v>
      </c>
      <c r="D350" s="1">
        <v>15195000</v>
      </c>
      <c r="E350" s="1">
        <v>2441000</v>
      </c>
      <c r="F350" s="1">
        <v>203000</v>
      </c>
      <c r="G350" s="1">
        <v>324000</v>
      </c>
      <c r="H350" s="5">
        <v>0.20647944509983063</v>
      </c>
      <c r="I350" s="3">
        <v>16.285472869873047</v>
      </c>
      <c r="J350" s="11" t="s">
        <v>32</v>
      </c>
      <c r="K350" s="5"/>
      <c r="M350" s="1"/>
      <c r="N350" s="1"/>
      <c r="O350" s="1"/>
      <c r="P350" s="1"/>
      <c r="Q350" s="1"/>
      <c r="R350" s="5"/>
      <c r="S350" s="3"/>
    </row>
    <row r="351" spans="1:20">
      <c r="A351" s="1">
        <v>350</v>
      </c>
      <c r="B351" t="s">
        <v>5</v>
      </c>
      <c r="C351" s="1">
        <v>363350000</v>
      </c>
      <c r="D351" s="1">
        <v>119688000</v>
      </c>
      <c r="E351" s="1">
        <v>10071000</v>
      </c>
      <c r="F351" s="1"/>
      <c r="G351" s="1"/>
      <c r="H351" s="5">
        <v>2.7717078104615211E-2</v>
      </c>
      <c r="I351" s="3">
        <v>19.71087646484375</v>
      </c>
      <c r="J351" s="11" t="s">
        <v>32</v>
      </c>
      <c r="K351" s="5"/>
      <c r="M351" s="1"/>
      <c r="N351" s="1"/>
      <c r="O351" s="1"/>
      <c r="P351" s="1"/>
      <c r="Q351" s="1"/>
      <c r="R351" s="5"/>
      <c r="S351" s="3"/>
      <c r="T351" s="11"/>
    </row>
    <row r="352" spans="1:20">
      <c r="A352" s="1">
        <v>351</v>
      </c>
      <c r="B352" t="s">
        <v>8</v>
      </c>
      <c r="C352" s="1">
        <v>156557000</v>
      </c>
      <c r="D352" s="1">
        <v>33823000</v>
      </c>
      <c r="E352" s="1">
        <v>5365000</v>
      </c>
      <c r="F352" s="1">
        <v>25438</v>
      </c>
      <c r="G352" s="1">
        <v>127760</v>
      </c>
      <c r="H352" s="5">
        <v>3.4268669784069061E-2</v>
      </c>
      <c r="I352" s="3">
        <v>18.868930816650391</v>
      </c>
      <c r="J352" s="11" t="s">
        <v>32</v>
      </c>
      <c r="K352" s="5"/>
      <c r="M352" s="1"/>
      <c r="N352" s="1"/>
      <c r="O352" s="1"/>
      <c r="P352" s="1"/>
      <c r="Q352" s="1"/>
      <c r="R352" s="5"/>
      <c r="S352" s="3"/>
      <c r="T352" s="11"/>
    </row>
    <row r="353" spans="1:20">
      <c r="A353" s="1">
        <v>352</v>
      </c>
      <c r="B353" t="s">
        <v>12</v>
      </c>
      <c r="C353" s="1">
        <v>18691900</v>
      </c>
      <c r="D353" s="1">
        <v>4492500</v>
      </c>
      <c r="E353" s="1">
        <v>331500</v>
      </c>
      <c r="F353" s="1">
        <v>12266517</v>
      </c>
      <c r="G353" s="1">
        <v>56027</v>
      </c>
      <c r="H353" s="5">
        <v>1.7734954133629799E-2</v>
      </c>
      <c r="I353" s="3">
        <v>16.743600845336914</v>
      </c>
      <c r="J353" s="11" t="s">
        <v>32</v>
      </c>
      <c r="K353" s="5"/>
      <c r="M353" s="1"/>
      <c r="N353" s="1"/>
      <c r="O353" s="1"/>
      <c r="P353" s="1"/>
      <c r="Q353" s="1"/>
      <c r="R353" s="5"/>
      <c r="S353" s="3"/>
    </row>
    <row r="354" spans="1:20">
      <c r="A354" s="1">
        <v>353</v>
      </c>
      <c r="B354" t="s">
        <v>7</v>
      </c>
      <c r="C354" s="1">
        <v>112246000</v>
      </c>
      <c r="D354" s="1">
        <v>79919000</v>
      </c>
      <c r="E354" s="1">
        <v>11872000</v>
      </c>
      <c r="F354" s="1">
        <v>133623</v>
      </c>
      <c r="G354" s="1">
        <v>1155833</v>
      </c>
      <c r="H354" s="5">
        <v>0.10576768964529037</v>
      </c>
      <c r="I354" s="3">
        <v>18.536203384399414</v>
      </c>
      <c r="J354" s="11" t="s">
        <v>32</v>
      </c>
      <c r="K354" s="5"/>
      <c r="M354" s="1"/>
      <c r="N354" s="1"/>
      <c r="O354" s="1"/>
      <c r="P354" s="1"/>
      <c r="Q354" s="1"/>
      <c r="R354" s="5"/>
      <c r="S354" s="3"/>
      <c r="T354" s="11"/>
    </row>
    <row r="355" spans="1:20">
      <c r="A355" s="1">
        <v>354</v>
      </c>
      <c r="B355" t="s">
        <v>5</v>
      </c>
      <c r="C355" s="1">
        <v>55017000</v>
      </c>
      <c r="D355" s="1">
        <v>26644000</v>
      </c>
      <c r="E355" s="1">
        <v>1523200</v>
      </c>
      <c r="F355" s="1"/>
      <c r="G355" s="1"/>
      <c r="H355" s="5">
        <v>2.7685988694429398E-2</v>
      </c>
      <c r="I355" s="3">
        <v>17.823152542114258</v>
      </c>
      <c r="J355" s="11" t="s">
        <v>32</v>
      </c>
      <c r="K355" s="5"/>
      <c r="M355" s="1"/>
      <c r="N355" s="1"/>
      <c r="O355" s="1"/>
      <c r="P355" s="1"/>
      <c r="Q355" s="1"/>
      <c r="R355" s="5"/>
      <c r="S355" s="3"/>
      <c r="T355" s="11"/>
    </row>
    <row r="356" spans="1:20">
      <c r="A356" s="1">
        <v>355</v>
      </c>
      <c r="B356" t="s">
        <v>5</v>
      </c>
      <c r="C356" s="1">
        <v>53799000</v>
      </c>
      <c r="D356" s="1">
        <v>39302000</v>
      </c>
      <c r="E356" s="1">
        <v>4809000</v>
      </c>
      <c r="F356" s="1"/>
      <c r="G356" s="1"/>
      <c r="H356" s="5">
        <v>8.9388281106948853E-2</v>
      </c>
      <c r="I356" s="3">
        <v>17.800765991210938</v>
      </c>
      <c r="J356" s="11" t="s">
        <v>32</v>
      </c>
      <c r="K356" s="5"/>
      <c r="M356" s="1"/>
      <c r="N356" s="1"/>
      <c r="O356" s="1"/>
      <c r="P356" s="1"/>
      <c r="Q356" s="1"/>
      <c r="R356" s="5"/>
      <c r="S356" s="3"/>
      <c r="T356" s="11"/>
    </row>
    <row r="357" spans="1:20">
      <c r="A357" s="1">
        <v>356</v>
      </c>
      <c r="B357" t="s">
        <v>5</v>
      </c>
      <c r="C357" s="1">
        <v>6664000</v>
      </c>
      <c r="D357" s="1">
        <v>3144900</v>
      </c>
      <c r="E357" s="1">
        <v>488800</v>
      </c>
      <c r="F357" s="1"/>
      <c r="G357" s="1"/>
      <c r="H357" s="5">
        <v>7.3349341750144958E-2</v>
      </c>
      <c r="I357" s="3">
        <v>15.712230682373047</v>
      </c>
      <c r="J357" s="11" t="s">
        <v>32</v>
      </c>
      <c r="K357" s="5"/>
      <c r="M357" s="1"/>
      <c r="N357" s="1"/>
      <c r="O357" s="1"/>
      <c r="P357" s="1"/>
      <c r="Q357" s="1"/>
      <c r="R357" s="5"/>
      <c r="S357" s="3"/>
      <c r="T357" s="11"/>
    </row>
    <row r="358" spans="1:20">
      <c r="A358" s="1">
        <v>357</v>
      </c>
      <c r="B358" t="s">
        <v>8</v>
      </c>
      <c r="C358" s="1">
        <v>1930115000</v>
      </c>
      <c r="D358" s="1">
        <v>94176000</v>
      </c>
      <c r="E358" s="1">
        <v>21938000</v>
      </c>
      <c r="F358" s="1">
        <v>85617</v>
      </c>
      <c r="G358" s="1">
        <v>974981</v>
      </c>
      <c r="H358" s="5">
        <v>1.1366162449121475E-2</v>
      </c>
      <c r="I358" s="3">
        <v>21.38084602355957</v>
      </c>
      <c r="J358" s="11" t="s">
        <v>34</v>
      </c>
      <c r="K358" s="5"/>
      <c r="M358" s="1"/>
      <c r="N358" s="1"/>
      <c r="O358" s="1"/>
      <c r="P358" s="1"/>
      <c r="Q358" s="1"/>
      <c r="R358" s="5"/>
      <c r="S358" s="3"/>
      <c r="T358" s="11"/>
    </row>
    <row r="359" spans="1:20">
      <c r="A359" s="1">
        <v>358</v>
      </c>
      <c r="B359" t="s">
        <v>6</v>
      </c>
      <c r="C359" s="1">
        <v>3677100</v>
      </c>
      <c r="D359" s="1">
        <v>3217800</v>
      </c>
      <c r="E359" s="1">
        <v>402300</v>
      </c>
      <c r="F359" s="1">
        <v>19070</v>
      </c>
      <c r="G359" s="1">
        <v>10757</v>
      </c>
      <c r="H359" s="5">
        <v>0.10940686613321304</v>
      </c>
      <c r="I359" s="3">
        <v>15.117634773254395</v>
      </c>
      <c r="J359" s="11" t="s">
        <v>32</v>
      </c>
      <c r="K359" s="5"/>
      <c r="M359" s="1"/>
      <c r="N359" s="1"/>
      <c r="O359" s="1"/>
      <c r="P359" s="1"/>
      <c r="Q359" s="1"/>
      <c r="R359" s="5"/>
      <c r="S359" s="3"/>
      <c r="T359" s="11"/>
    </row>
    <row r="360" spans="1:20">
      <c r="A360" s="1">
        <v>359</v>
      </c>
      <c r="B360" t="s">
        <v>6</v>
      </c>
      <c r="C360" s="1">
        <v>45907500</v>
      </c>
      <c r="D360" s="1">
        <v>18274100</v>
      </c>
      <c r="E360" s="1">
        <v>2021800</v>
      </c>
      <c r="F360" s="1">
        <v>91083</v>
      </c>
      <c r="G360" s="1">
        <v>308402</v>
      </c>
      <c r="H360" s="5">
        <v>4.4040735810995102E-2</v>
      </c>
      <c r="I360" s="3">
        <v>17.642139434814453</v>
      </c>
      <c r="J360" s="11" t="s">
        <v>32</v>
      </c>
      <c r="K360" s="5"/>
      <c r="M360" s="1"/>
      <c r="N360" s="1"/>
      <c r="O360" s="1"/>
      <c r="P360" s="1"/>
      <c r="Q360" s="1"/>
      <c r="R360" s="5"/>
      <c r="S360" s="3"/>
      <c r="T360" s="11"/>
    </row>
    <row r="361" spans="1:20">
      <c r="A361" s="1">
        <v>360</v>
      </c>
      <c r="B361" t="s">
        <v>5</v>
      </c>
      <c r="C361" s="1">
        <v>4650400</v>
      </c>
      <c r="D361" s="1">
        <v>3711800</v>
      </c>
      <c r="E361" s="1">
        <v>546400</v>
      </c>
      <c r="F361" s="1"/>
      <c r="G361" s="1"/>
      <c r="H361" s="5">
        <v>0.11749526858329773</v>
      </c>
      <c r="I361" s="3">
        <v>15.352463722229004</v>
      </c>
      <c r="J361" s="11" t="s">
        <v>34</v>
      </c>
      <c r="K361" s="5"/>
      <c r="M361" s="1"/>
      <c r="N361" s="1"/>
      <c r="O361" s="1"/>
      <c r="P361" s="1"/>
      <c r="Q361" s="1"/>
      <c r="R361" s="5"/>
      <c r="S361" s="3"/>
      <c r="T361" s="11"/>
    </row>
    <row r="362" spans="1:20">
      <c r="A362" s="1">
        <v>361</v>
      </c>
      <c r="B362" t="s">
        <v>3</v>
      </c>
      <c r="C362" s="1">
        <v>2960200</v>
      </c>
      <c r="D362" s="1">
        <v>3749900</v>
      </c>
      <c r="E362" s="1">
        <v>385800</v>
      </c>
      <c r="F362" s="1"/>
      <c r="G362" s="1"/>
      <c r="H362" s="5">
        <v>0.13032902777194977</v>
      </c>
      <c r="I362" s="3">
        <v>14.90076732635498</v>
      </c>
      <c r="J362" s="11" t="s">
        <v>32</v>
      </c>
      <c r="K362" s="5"/>
      <c r="M362" s="1"/>
      <c r="N362" s="1"/>
      <c r="O362" s="1"/>
      <c r="P362" s="1"/>
      <c r="Q362" s="1"/>
      <c r="R362" s="5"/>
      <c r="S362" s="3"/>
      <c r="T362" s="11"/>
    </row>
    <row r="363" spans="1:20">
      <c r="A363" s="1">
        <v>362</v>
      </c>
      <c r="B363" t="s">
        <v>6</v>
      </c>
      <c r="C363" s="1">
        <v>98399000</v>
      </c>
      <c r="D363" s="1">
        <v>28833000</v>
      </c>
      <c r="E363" s="1">
        <v>3538000</v>
      </c>
      <c r="F363" s="1"/>
      <c r="G363" s="1"/>
      <c r="H363" s="5">
        <v>3.5955648869276047E-2</v>
      </c>
      <c r="I363" s="3">
        <v>18.404541015625</v>
      </c>
      <c r="K363" s="5"/>
      <c r="M363" s="1"/>
      <c r="N363" s="1"/>
      <c r="O363" s="1"/>
      <c r="P363" s="1"/>
      <c r="Q363" s="1"/>
      <c r="R363" s="5"/>
      <c r="S363" s="3"/>
    </row>
    <row r="364" spans="1:20">
      <c r="A364" s="1">
        <v>363</v>
      </c>
      <c r="B364" t="s">
        <v>3</v>
      </c>
      <c r="C364" s="1">
        <v>8726748</v>
      </c>
      <c r="D364" s="1">
        <v>15339713</v>
      </c>
      <c r="E364" s="1">
        <v>687240</v>
      </c>
      <c r="F364" s="1"/>
      <c r="G364" s="1"/>
      <c r="H364" s="5">
        <v>7.8750982880592346E-2</v>
      </c>
      <c r="I364" s="3">
        <v>15.981903076171875</v>
      </c>
      <c r="K364" s="5"/>
      <c r="M364" s="1"/>
      <c r="N364" s="1"/>
      <c r="O364" s="1"/>
      <c r="P364" s="1"/>
      <c r="Q364" s="1"/>
      <c r="R364" s="5"/>
      <c r="S364" s="3"/>
      <c r="T364" s="11"/>
    </row>
    <row r="365" spans="1:20">
      <c r="A365" s="1">
        <v>364</v>
      </c>
      <c r="B365" t="s">
        <v>11</v>
      </c>
      <c r="C365" s="1">
        <v>21011000</v>
      </c>
      <c r="D365" s="1">
        <v>3389000</v>
      </c>
      <c r="E365" s="1">
        <v>-998000</v>
      </c>
      <c r="F365" s="1">
        <v>2543125</v>
      </c>
      <c r="G365" s="1">
        <v>23011</v>
      </c>
      <c r="H365" s="5">
        <v>-4.7498930245637894E-2</v>
      </c>
      <c r="I365" s="3">
        <v>16.860557556152344</v>
      </c>
      <c r="J365" s="11" t="s">
        <v>32</v>
      </c>
      <c r="K365" s="5"/>
      <c r="M365" s="1"/>
      <c r="N365" s="1"/>
      <c r="O365" s="1"/>
      <c r="P365" s="1"/>
      <c r="Q365" s="1"/>
      <c r="R365" s="5"/>
      <c r="S365" s="3"/>
      <c r="T365" s="11"/>
    </row>
    <row r="366" spans="1:20">
      <c r="A366" s="1">
        <v>365</v>
      </c>
      <c r="B366" t="s">
        <v>3</v>
      </c>
      <c r="C366" s="1">
        <v>7858000</v>
      </c>
      <c r="D366" s="1">
        <v>14757000</v>
      </c>
      <c r="E366" s="1">
        <v>354000</v>
      </c>
      <c r="F366" s="1"/>
      <c r="G366" s="1"/>
      <c r="H366" s="5">
        <v>4.5049630105495453E-2</v>
      </c>
      <c r="I366" s="3">
        <v>15.877042770385742</v>
      </c>
      <c r="J366" s="11" t="s">
        <v>32</v>
      </c>
      <c r="K366" s="5"/>
      <c r="M366" s="1"/>
      <c r="N366" s="1"/>
      <c r="O366" s="1"/>
      <c r="P366" s="1"/>
      <c r="Q366" s="1"/>
      <c r="R366" s="5"/>
      <c r="S366" s="3"/>
      <c r="T366" s="11"/>
    </row>
    <row r="367" spans="1:20">
      <c r="A367" s="1">
        <v>366</v>
      </c>
      <c r="B367" t="s">
        <v>5</v>
      </c>
      <c r="C367" s="1">
        <v>11495800</v>
      </c>
      <c r="D367" s="1">
        <v>4890000</v>
      </c>
      <c r="E367" s="1">
        <v>521600</v>
      </c>
      <c r="F367" s="1">
        <v>191145</v>
      </c>
      <c r="G367" s="1">
        <v>165822</v>
      </c>
      <c r="H367" s="5">
        <v>4.5373093336820602E-2</v>
      </c>
      <c r="I367" s="3">
        <v>16.257492065429688</v>
      </c>
      <c r="J367" s="11" t="s">
        <v>34</v>
      </c>
      <c r="K367" s="5"/>
      <c r="M367" s="1"/>
      <c r="N367" s="1"/>
      <c r="O367" s="1"/>
      <c r="P367" s="1"/>
      <c r="Q367" s="1"/>
      <c r="R367" s="5"/>
      <c r="S367" s="3"/>
      <c r="T367" s="11"/>
    </row>
    <row r="368" spans="1:20">
      <c r="A368" s="1">
        <v>367</v>
      </c>
      <c r="B368" t="s">
        <v>10</v>
      </c>
      <c r="C368" s="1">
        <v>22373000</v>
      </c>
      <c r="D368" s="1">
        <v>36808000</v>
      </c>
      <c r="E368" s="1">
        <v>1768000</v>
      </c>
      <c r="F368" s="1">
        <v>2900000</v>
      </c>
      <c r="G368" s="1">
        <v>2520000</v>
      </c>
      <c r="H368" s="5">
        <v>7.9023823142051697E-2</v>
      </c>
      <c r="I368" s="3">
        <v>16.923364639282227</v>
      </c>
      <c r="J368" s="11" t="s">
        <v>32</v>
      </c>
      <c r="K368" s="5"/>
      <c r="M368" s="1"/>
      <c r="N368" s="1"/>
      <c r="O368" s="1"/>
      <c r="P368" s="1"/>
      <c r="Q368" s="1"/>
      <c r="R368" s="5"/>
      <c r="S368" s="3"/>
      <c r="T368" s="11"/>
    </row>
    <row r="369" spans="1:20">
      <c r="A369" s="1">
        <v>368</v>
      </c>
      <c r="B369" t="s">
        <v>7</v>
      </c>
      <c r="C369" s="1">
        <v>32862000</v>
      </c>
      <c r="D369" s="1">
        <v>12994000</v>
      </c>
      <c r="E369" s="1">
        <v>242000</v>
      </c>
      <c r="F369" s="1">
        <v>36568</v>
      </c>
      <c r="G369" s="1">
        <v>1023145</v>
      </c>
      <c r="H369" s="5">
        <v>7.3641287162899971E-3</v>
      </c>
      <c r="I369" s="3">
        <v>17.307826995849609</v>
      </c>
      <c r="J369" s="11" t="s">
        <v>32</v>
      </c>
      <c r="K369" s="5"/>
      <c r="M369" s="1"/>
      <c r="N369" s="1"/>
      <c r="O369" s="1"/>
      <c r="P369" s="1"/>
      <c r="Q369" s="1"/>
      <c r="R369" s="5"/>
      <c r="S369" s="3"/>
      <c r="T369" s="11"/>
    </row>
    <row r="370" spans="1:20">
      <c r="A370" s="1">
        <v>369</v>
      </c>
      <c r="B370" t="s">
        <v>9</v>
      </c>
      <c r="C370" s="1">
        <v>47017000</v>
      </c>
      <c r="D370" s="1">
        <v>17470000</v>
      </c>
      <c r="E370" s="1">
        <v>626000</v>
      </c>
      <c r="F370" s="1">
        <v>254600</v>
      </c>
      <c r="G370" s="1">
        <v>1894920</v>
      </c>
      <c r="H370" s="5">
        <v>1.3314332813024521E-2</v>
      </c>
      <c r="I370" s="3">
        <v>17.666019439697266</v>
      </c>
      <c r="J370" s="11" t="s">
        <v>32</v>
      </c>
      <c r="K370" s="5"/>
      <c r="M370" s="1"/>
      <c r="N370" s="1"/>
      <c r="O370" s="1"/>
      <c r="P370" s="1"/>
      <c r="Q370" s="1"/>
      <c r="R370" s="5"/>
      <c r="S370" s="3"/>
      <c r="T370" s="11"/>
    </row>
    <row r="371" spans="1:20">
      <c r="A371" s="1">
        <v>370</v>
      </c>
      <c r="B371" t="s">
        <v>6</v>
      </c>
      <c r="C371" s="1">
        <v>34093000</v>
      </c>
      <c r="D371" s="1">
        <v>11076900</v>
      </c>
      <c r="E371" s="1">
        <v>480000</v>
      </c>
      <c r="F371" s="1">
        <v>403000</v>
      </c>
      <c r="G371" s="1">
        <v>392000</v>
      </c>
      <c r="H371" s="5">
        <v>1.4079136773943901E-2</v>
      </c>
      <c r="I371" s="3">
        <v>17.344602584838867</v>
      </c>
      <c r="J371" s="11" t="s">
        <v>32</v>
      </c>
      <c r="K371" s="5"/>
      <c r="M371" s="1"/>
      <c r="N371" s="1"/>
      <c r="O371" s="1"/>
      <c r="P371" s="1"/>
      <c r="Q371" s="1"/>
      <c r="R371" s="5"/>
      <c r="S371" s="3"/>
      <c r="T371" s="11"/>
    </row>
    <row r="372" spans="1:20">
      <c r="A372" s="1">
        <v>371</v>
      </c>
      <c r="B372" t="s">
        <v>3</v>
      </c>
      <c r="C372" s="1">
        <v>33742200</v>
      </c>
      <c r="D372" s="1">
        <v>13264000</v>
      </c>
      <c r="E372" s="1">
        <v>527200</v>
      </c>
      <c r="F372" s="1"/>
      <c r="G372" s="1"/>
      <c r="H372" s="5">
        <v>1.5624351799488068E-2</v>
      </c>
      <c r="I372" s="3">
        <v>17.334259033203125</v>
      </c>
      <c r="J372" s="11" t="s">
        <v>32</v>
      </c>
      <c r="K372" s="5"/>
      <c r="M372" s="1"/>
      <c r="N372" s="1"/>
      <c r="O372" s="1"/>
      <c r="P372" s="1"/>
      <c r="Q372" s="1"/>
      <c r="R372" s="5"/>
      <c r="S372" s="3"/>
      <c r="T372" s="11"/>
    </row>
    <row r="373" spans="1:20">
      <c r="A373" s="1">
        <v>372</v>
      </c>
      <c r="B373" t="s">
        <v>12</v>
      </c>
      <c r="C373" s="1">
        <v>13373800</v>
      </c>
      <c r="D373" s="1">
        <v>3320000</v>
      </c>
      <c r="E373" s="1">
        <v>381700</v>
      </c>
      <c r="F373" s="1"/>
      <c r="G373" s="1"/>
      <c r="H373" s="5">
        <v>2.8540877625346184E-2</v>
      </c>
      <c r="I373" s="3">
        <v>16.408807754516602</v>
      </c>
      <c r="J373" s="11" t="s">
        <v>32</v>
      </c>
      <c r="K373" s="5"/>
      <c r="M373" s="1"/>
      <c r="N373" s="1"/>
      <c r="O373" s="1"/>
      <c r="P373" s="1"/>
      <c r="Q373" s="1"/>
      <c r="R373" s="5"/>
      <c r="S373" s="3"/>
      <c r="T373" s="11"/>
    </row>
    <row r="374" spans="1:20">
      <c r="A374" s="1">
        <v>373</v>
      </c>
      <c r="B374" t="s">
        <v>5</v>
      </c>
      <c r="C374" s="1">
        <v>32872000</v>
      </c>
      <c r="D374" s="1">
        <v>31353000</v>
      </c>
      <c r="E374" s="1">
        <v>2955000</v>
      </c>
      <c r="F374" s="1"/>
      <c r="G374" s="1"/>
      <c r="H374" s="5">
        <v>8.9894138276576996E-2</v>
      </c>
      <c r="I374" s="3">
        <v>17.308132171630859</v>
      </c>
      <c r="J374" s="11" t="s">
        <v>34</v>
      </c>
      <c r="K374" s="5"/>
      <c r="M374" s="1"/>
      <c r="N374" s="1"/>
      <c r="O374" s="1"/>
      <c r="P374" s="1"/>
      <c r="Q374" s="1"/>
      <c r="R374" s="5"/>
      <c r="S374" s="3"/>
      <c r="T374" s="11"/>
    </row>
    <row r="375" spans="1:20">
      <c r="A375" s="1">
        <v>374</v>
      </c>
      <c r="B375" t="s">
        <v>5</v>
      </c>
      <c r="C375" s="1">
        <v>2790871</v>
      </c>
      <c r="D375" s="1">
        <v>6098037</v>
      </c>
      <c r="E375" s="1">
        <v>430807</v>
      </c>
      <c r="F375" s="1">
        <v>4540</v>
      </c>
      <c r="G375" s="1">
        <v>38405</v>
      </c>
      <c r="H375" s="5">
        <v>0.15436291694641113</v>
      </c>
      <c r="I375" s="3">
        <v>14.841864585876465</v>
      </c>
      <c r="K375" s="5"/>
      <c r="M375" s="1"/>
      <c r="N375" s="1"/>
      <c r="O375" s="1"/>
      <c r="P375" s="1"/>
      <c r="Q375" s="1"/>
      <c r="R375" s="5"/>
      <c r="S375" s="3"/>
      <c r="T375" s="11"/>
    </row>
    <row r="376" spans="1:20">
      <c r="A376" s="1">
        <v>375</v>
      </c>
      <c r="B376" t="s">
        <v>7</v>
      </c>
      <c r="C376" s="1">
        <v>3411000</v>
      </c>
      <c r="D376" s="1">
        <v>2918000</v>
      </c>
      <c r="E376" s="1">
        <v>335000</v>
      </c>
      <c r="F376" s="1">
        <v>7982.8</v>
      </c>
      <c r="G376" s="1">
        <v>80549.3</v>
      </c>
      <c r="H376" s="5">
        <v>9.8211668431758881E-2</v>
      </c>
      <c r="I376" s="3">
        <v>15.042515754699707</v>
      </c>
      <c r="J376" s="11" t="s">
        <v>32</v>
      </c>
      <c r="K376" s="5"/>
      <c r="M376" s="1"/>
      <c r="N376" s="1"/>
      <c r="O376" s="1"/>
      <c r="P376" s="1"/>
      <c r="Q376" s="1"/>
      <c r="R376" s="5"/>
      <c r="S376" s="3"/>
      <c r="T376" s="11"/>
    </row>
    <row r="377" spans="1:20">
      <c r="A377" s="1">
        <v>376</v>
      </c>
      <c r="B377" t="s">
        <v>8</v>
      </c>
      <c r="C377" s="1">
        <v>149520000</v>
      </c>
      <c r="D377" s="1">
        <v>5775000</v>
      </c>
      <c r="E377" s="1">
        <v>1045000</v>
      </c>
      <c r="F377" s="1"/>
      <c r="G377" s="1"/>
      <c r="H377" s="5">
        <v>6.9890315644443035E-3</v>
      </c>
      <c r="I377" s="3">
        <v>18.822940826416016</v>
      </c>
      <c r="K377" s="5"/>
      <c r="M377" s="1"/>
      <c r="N377" s="1"/>
      <c r="O377" s="1"/>
      <c r="P377" s="1"/>
      <c r="Q377" s="1"/>
      <c r="R377" s="5"/>
      <c r="S377" s="3"/>
      <c r="T377" s="11"/>
    </row>
    <row r="378" spans="1:20">
      <c r="A378" s="1">
        <v>377</v>
      </c>
      <c r="B378" t="s">
        <v>3</v>
      </c>
      <c r="C378" s="1">
        <v>4879049</v>
      </c>
      <c r="D378" s="1">
        <v>5019822</v>
      </c>
      <c r="E378" s="1">
        <v>551380</v>
      </c>
      <c r="F378" s="1">
        <v>5213</v>
      </c>
      <c r="G378" s="1">
        <v>8491</v>
      </c>
      <c r="H378" s="5">
        <v>0.1130097284913063</v>
      </c>
      <c r="I378" s="3">
        <v>15.400461196899414</v>
      </c>
      <c r="J378" s="11" t="s">
        <v>32</v>
      </c>
      <c r="K378" s="5"/>
      <c r="M378" s="1"/>
      <c r="N378" s="1"/>
      <c r="O378" s="1"/>
      <c r="P378" s="1"/>
      <c r="Q378" s="1"/>
      <c r="R378" s="5"/>
      <c r="S378" s="3"/>
    </row>
    <row r="379" spans="1:20">
      <c r="A379" s="1">
        <v>378</v>
      </c>
      <c r="B379" t="s">
        <v>11</v>
      </c>
      <c r="C379" s="1">
        <v>77956000</v>
      </c>
      <c r="D379" s="1">
        <v>27810000</v>
      </c>
      <c r="E379" s="1">
        <v>-1687000</v>
      </c>
      <c r="F379" s="1">
        <v>1136000</v>
      </c>
      <c r="G379" s="1">
        <v>704000</v>
      </c>
      <c r="H379" s="5">
        <v>-2.1640412509441376E-2</v>
      </c>
      <c r="I379" s="3">
        <v>18.171655654907227</v>
      </c>
      <c r="J379" s="11" t="s">
        <v>32</v>
      </c>
      <c r="K379" s="5"/>
      <c r="M379" s="1"/>
      <c r="N379" s="1"/>
      <c r="O379" s="1"/>
      <c r="P379" s="1"/>
      <c r="Q379" s="1"/>
      <c r="R379" s="5"/>
      <c r="S379" s="3"/>
    </row>
    <row r="380" spans="1:20">
      <c r="A380" s="1">
        <v>379</v>
      </c>
      <c r="B380" t="s">
        <v>10</v>
      </c>
      <c r="C380" s="1">
        <v>36505000</v>
      </c>
      <c r="D380" s="1">
        <v>115337000</v>
      </c>
      <c r="E380" s="1">
        <v>1959000</v>
      </c>
      <c r="F380" s="1">
        <v>2505002</v>
      </c>
      <c r="G380" s="1">
        <v>4063977</v>
      </c>
      <c r="H380" s="5">
        <v>5.3663883358240128E-2</v>
      </c>
      <c r="I380" s="3">
        <v>17.412960052490234</v>
      </c>
      <c r="J380" s="11" t="s">
        <v>32</v>
      </c>
      <c r="K380" s="5"/>
      <c r="M380" s="1"/>
      <c r="N380" s="1"/>
      <c r="O380" s="1"/>
      <c r="P380" s="1"/>
      <c r="Q380" s="1"/>
      <c r="R380" s="5"/>
      <c r="S380" s="3"/>
      <c r="T380" s="11"/>
    </row>
    <row r="381" spans="1:20">
      <c r="A381" s="1">
        <v>380</v>
      </c>
      <c r="B381" t="s">
        <v>5</v>
      </c>
      <c r="C381" s="1">
        <v>6946459</v>
      </c>
      <c r="D381" s="1">
        <v>10964157</v>
      </c>
      <c r="E381" s="1">
        <v>210463</v>
      </c>
      <c r="F381" s="1"/>
      <c r="G381" s="1"/>
      <c r="H381" s="5">
        <v>3.0297882854938507E-2</v>
      </c>
      <c r="I381" s="3">
        <v>15.753742218017578</v>
      </c>
      <c r="J381" s="11" t="s">
        <v>32</v>
      </c>
      <c r="K381" s="5"/>
      <c r="M381" s="1"/>
      <c r="N381" s="1"/>
      <c r="O381" s="1"/>
      <c r="P381" s="1"/>
      <c r="Q381" s="1"/>
      <c r="R381" s="5"/>
      <c r="S381" s="3"/>
      <c r="T381" s="11"/>
    </row>
    <row r="382" spans="1:20">
      <c r="A382" s="1">
        <v>381</v>
      </c>
      <c r="B382" t="s">
        <v>4</v>
      </c>
      <c r="C382" s="1">
        <v>20814847</v>
      </c>
      <c r="D382" s="1">
        <v>2482600</v>
      </c>
      <c r="E382" s="1">
        <v>906821</v>
      </c>
      <c r="F382" s="1">
        <v>23094</v>
      </c>
      <c r="G382" s="1">
        <v>247582</v>
      </c>
      <c r="H382" s="5">
        <v>4.3566066771745682E-2</v>
      </c>
      <c r="I382" s="3">
        <v>16.851177215576172</v>
      </c>
      <c r="J382" s="11" t="s">
        <v>32</v>
      </c>
      <c r="K382" s="5"/>
      <c r="M382" s="1"/>
      <c r="N382" s="1"/>
      <c r="O382" s="1"/>
      <c r="P382" s="1"/>
      <c r="Q382" s="1"/>
      <c r="R382" s="5"/>
      <c r="S382" s="3"/>
      <c r="T382" s="11"/>
    </row>
    <row r="383" spans="1:20">
      <c r="A383" s="1">
        <v>382</v>
      </c>
      <c r="B383" t="s">
        <v>6</v>
      </c>
      <c r="C383" s="1">
        <v>4276683</v>
      </c>
      <c r="D383" s="1">
        <v>2115517</v>
      </c>
      <c r="E383" s="1">
        <v>234299</v>
      </c>
      <c r="F383" s="1">
        <v>15482</v>
      </c>
      <c r="G383" s="1">
        <v>21931</v>
      </c>
      <c r="H383" s="5">
        <v>5.4785214364528656E-2</v>
      </c>
      <c r="I383" s="3">
        <v>15.268688201904297</v>
      </c>
      <c r="J383" s="11" t="s">
        <v>32</v>
      </c>
      <c r="K383" s="5"/>
      <c r="M383" s="1"/>
      <c r="N383" s="1"/>
      <c r="O383" s="1"/>
      <c r="P383" s="1"/>
      <c r="Q383" s="1"/>
      <c r="R383" s="5"/>
      <c r="S383" s="3"/>
      <c r="T383" s="11"/>
    </row>
    <row r="384" spans="1:20">
      <c r="A384" s="1">
        <v>383</v>
      </c>
      <c r="B384" t="s">
        <v>2</v>
      </c>
      <c r="C384" s="1">
        <v>19700000</v>
      </c>
      <c r="D384" s="1">
        <v>6711000</v>
      </c>
      <c r="E384" s="1">
        <v>-627000</v>
      </c>
      <c r="F384" s="1">
        <v>2653100</v>
      </c>
      <c r="G384" s="1">
        <v>1600000</v>
      </c>
      <c r="H384" s="5">
        <v>-3.1827412545681E-2</v>
      </c>
      <c r="I384" s="3">
        <v>16.79612922668457</v>
      </c>
      <c r="J384" s="11" t="s">
        <v>32</v>
      </c>
      <c r="K384" s="5"/>
      <c r="M384" s="1"/>
      <c r="N384" s="1"/>
      <c r="O384" s="1"/>
      <c r="P384" s="1"/>
      <c r="Q384" s="1"/>
      <c r="R384" s="5"/>
      <c r="S384" s="3"/>
      <c r="T384" s="11"/>
    </row>
    <row r="385" spans="1:20">
      <c r="A385" s="1">
        <v>384</v>
      </c>
      <c r="B385" t="s">
        <v>6</v>
      </c>
      <c r="C385" s="1">
        <v>135060000</v>
      </c>
      <c r="D385" s="1">
        <v>71891000</v>
      </c>
      <c r="E385" s="1">
        <v>16540000</v>
      </c>
      <c r="F385" s="1">
        <v>463622</v>
      </c>
      <c r="G385" s="1">
        <v>694257</v>
      </c>
      <c r="H385" s="5">
        <v>0.12246409058570862</v>
      </c>
      <c r="I385" s="3">
        <v>18.721229553222656</v>
      </c>
      <c r="J385" s="11" t="s">
        <v>32</v>
      </c>
      <c r="K385" s="5"/>
      <c r="M385" s="1"/>
      <c r="N385" s="1"/>
      <c r="O385" s="1"/>
      <c r="P385" s="1"/>
      <c r="Q385" s="1"/>
      <c r="R385" s="5"/>
      <c r="S385" s="3"/>
      <c r="T385" s="11"/>
    </row>
    <row r="386" spans="1:20">
      <c r="A386" s="1">
        <v>385</v>
      </c>
      <c r="B386" t="s">
        <v>10</v>
      </c>
      <c r="C386" s="1">
        <v>4166000</v>
      </c>
      <c r="D386" s="1">
        <v>3028000</v>
      </c>
      <c r="E386" s="1">
        <v>1067000</v>
      </c>
      <c r="F386" s="1">
        <v>93193</v>
      </c>
      <c r="G386" s="1">
        <v>76443</v>
      </c>
      <c r="H386" s="5">
        <v>0.25612097978591919</v>
      </c>
      <c r="I386" s="3">
        <v>15.242466926574707</v>
      </c>
      <c r="J386" s="11" t="s">
        <v>32</v>
      </c>
      <c r="K386" s="5"/>
      <c r="M386" s="1"/>
      <c r="N386" s="1"/>
      <c r="O386" s="1"/>
      <c r="P386" s="1"/>
      <c r="Q386" s="1"/>
      <c r="R386" s="5"/>
      <c r="S386" s="3"/>
      <c r="T386" s="11"/>
    </row>
    <row r="387" spans="1:20">
      <c r="A387" s="1">
        <v>386</v>
      </c>
      <c r="B387" t="s">
        <v>3</v>
      </c>
      <c r="C387" s="1">
        <v>15361781</v>
      </c>
      <c r="D387" s="1">
        <v>10949999</v>
      </c>
      <c r="E387" s="1">
        <v>902655</v>
      </c>
      <c r="F387" s="1"/>
      <c r="G387" s="1"/>
      <c r="H387" s="5">
        <v>5.8759789913892746E-2</v>
      </c>
      <c r="I387" s="3">
        <v>16.547393798828125</v>
      </c>
      <c r="J387" s="11" t="s">
        <v>34</v>
      </c>
      <c r="K387" s="5"/>
      <c r="M387" s="1"/>
      <c r="N387" s="1"/>
      <c r="O387" s="1"/>
      <c r="P387" s="1"/>
      <c r="Q387" s="1"/>
      <c r="R387" s="5"/>
      <c r="S387" s="3"/>
      <c r="T387" s="11"/>
    </row>
    <row r="388" spans="1:20">
      <c r="A388" s="1">
        <v>387</v>
      </c>
      <c r="B388" t="s">
        <v>10</v>
      </c>
      <c r="C388" s="1">
        <v>127136000</v>
      </c>
      <c r="D388" s="1">
        <v>65299000</v>
      </c>
      <c r="E388" s="1">
        <v>10508000</v>
      </c>
      <c r="F388" s="1">
        <v>2030000</v>
      </c>
      <c r="G388" s="1">
        <v>2639000</v>
      </c>
      <c r="H388" s="5">
        <v>8.2651644945144653E-2</v>
      </c>
      <c r="I388" s="3">
        <v>18.660768508911133</v>
      </c>
      <c r="J388" s="11" t="s">
        <v>32</v>
      </c>
      <c r="K388" s="5"/>
      <c r="M388" s="1"/>
      <c r="N388" s="1"/>
      <c r="O388" s="1"/>
      <c r="P388" s="1"/>
      <c r="Q388" s="1"/>
      <c r="R388" s="5"/>
      <c r="S388" s="3"/>
      <c r="T388" s="11"/>
    </row>
    <row r="389" spans="1:20">
      <c r="A389" s="1">
        <v>388</v>
      </c>
      <c r="B389" t="s">
        <v>7</v>
      </c>
      <c r="C389" s="1">
        <v>25574000</v>
      </c>
      <c r="D389" s="1">
        <v>9390000</v>
      </c>
      <c r="E389" s="1">
        <v>3695000</v>
      </c>
      <c r="F389" s="1"/>
      <c r="G389" s="1"/>
      <c r="H389" s="5">
        <v>0.14448267221450806</v>
      </c>
      <c r="I389" s="3">
        <v>17.057086944580078</v>
      </c>
      <c r="K389" s="5"/>
      <c r="M389" s="1"/>
      <c r="N389" s="1"/>
      <c r="O389" s="1"/>
      <c r="P389" s="1"/>
      <c r="Q389" s="1"/>
      <c r="R389" s="5"/>
      <c r="S389" s="3"/>
      <c r="T389" s="11"/>
    </row>
    <row r="390" spans="1:20">
      <c r="A390" s="1">
        <v>389</v>
      </c>
      <c r="B390" t="s">
        <v>6</v>
      </c>
      <c r="C390" s="1">
        <v>59056000</v>
      </c>
      <c r="D390" s="1">
        <v>39703000</v>
      </c>
      <c r="E390" s="1">
        <v>1867000</v>
      </c>
      <c r="F390" s="1">
        <v>11247</v>
      </c>
      <c r="G390" s="1">
        <v>65167</v>
      </c>
      <c r="H390" s="5">
        <v>3.1614061444997787E-2</v>
      </c>
      <c r="I390" s="3">
        <v>17.893997192382813</v>
      </c>
      <c r="J390" s="11" t="s">
        <v>34</v>
      </c>
      <c r="K390" s="5"/>
      <c r="M390" s="1"/>
      <c r="N390" s="1"/>
      <c r="O390" s="1"/>
      <c r="P390" s="1"/>
      <c r="Q390" s="1"/>
      <c r="R390" s="5"/>
      <c r="S390" s="3"/>
    </row>
    <row r="391" spans="1:20">
      <c r="A391" s="1">
        <v>390</v>
      </c>
      <c r="B391" t="s">
        <v>8</v>
      </c>
      <c r="C391" s="1">
        <v>261627000</v>
      </c>
      <c r="D391" s="1">
        <v>13505000</v>
      </c>
      <c r="E391" s="1">
        <v>1192000</v>
      </c>
      <c r="F391" s="1">
        <v>2667</v>
      </c>
      <c r="G391" s="1">
        <v>11153</v>
      </c>
      <c r="H391" s="5">
        <v>4.5561045408248901E-3</v>
      </c>
      <c r="I391" s="3">
        <v>19.382431030273438</v>
      </c>
      <c r="J391" s="11" t="s">
        <v>32</v>
      </c>
      <c r="K391" s="5"/>
      <c r="M391" s="1"/>
      <c r="N391" s="1"/>
      <c r="O391" s="1"/>
      <c r="P391" s="1"/>
      <c r="Q391" s="1"/>
      <c r="R391" s="5"/>
      <c r="S391" s="3"/>
      <c r="T391" s="11"/>
    </row>
    <row r="392" spans="1:20">
      <c r="A392" s="1">
        <v>391</v>
      </c>
      <c r="B392" t="s">
        <v>9</v>
      </c>
      <c r="C392" s="1">
        <v>6870365</v>
      </c>
      <c r="D392" s="1">
        <v>2529619</v>
      </c>
      <c r="E392" s="1">
        <v>-456873</v>
      </c>
      <c r="F392" s="1"/>
      <c r="G392" s="1"/>
      <c r="H392" s="5">
        <v>-6.6499084234237671E-2</v>
      </c>
      <c r="I392" s="3">
        <v>15.742728233337402</v>
      </c>
      <c r="J392" s="11" t="s">
        <v>32</v>
      </c>
      <c r="K392" s="5"/>
      <c r="M392" s="1"/>
      <c r="N392" s="1"/>
      <c r="O392" s="1"/>
      <c r="P392" s="1"/>
      <c r="Q392" s="1"/>
      <c r="R392" s="5"/>
      <c r="S392" s="3"/>
    </row>
    <row r="393" spans="1:20">
      <c r="A393" s="1">
        <v>392</v>
      </c>
      <c r="B393" t="s">
        <v>10</v>
      </c>
      <c r="C393" s="1">
        <v>15984100</v>
      </c>
      <c r="D393" s="1">
        <v>7811200</v>
      </c>
      <c r="E393" s="1">
        <v>685700</v>
      </c>
      <c r="F393" s="1">
        <v>121695</v>
      </c>
      <c r="G393" s="1">
        <v>209207</v>
      </c>
      <c r="H393" s="5">
        <v>4.2898882180452347E-2</v>
      </c>
      <c r="I393" s="3">
        <v>16.587104797363281</v>
      </c>
      <c r="J393" s="11" t="s">
        <v>32</v>
      </c>
      <c r="K393" s="5"/>
      <c r="M393" s="1"/>
      <c r="N393" s="1"/>
      <c r="O393" s="1"/>
      <c r="P393" s="1"/>
      <c r="Q393" s="1"/>
      <c r="R393" s="5"/>
      <c r="S393" s="3"/>
      <c r="T393" s="11"/>
    </row>
    <row r="394" spans="1:20">
      <c r="A394" s="1">
        <v>393</v>
      </c>
      <c r="B394" t="s">
        <v>3</v>
      </c>
      <c r="C394" s="1">
        <v>9128792</v>
      </c>
      <c r="D394" s="1">
        <v>7668476</v>
      </c>
      <c r="E394" s="1">
        <v>597981</v>
      </c>
      <c r="F394" s="1"/>
      <c r="G394" s="1"/>
      <c r="H394" s="5">
        <v>6.5504945814609528E-2</v>
      </c>
      <c r="I394" s="3">
        <v>16.026943206787109</v>
      </c>
      <c r="J394" s="11" t="s">
        <v>32</v>
      </c>
      <c r="K394" s="5"/>
      <c r="M394" s="1"/>
      <c r="N394" s="1"/>
      <c r="O394" s="1"/>
      <c r="P394" s="1"/>
      <c r="Q394" s="1"/>
      <c r="R394" s="5"/>
      <c r="S394" s="3"/>
      <c r="T394" s="11"/>
    </row>
    <row r="395" spans="1:20">
      <c r="A395" s="1">
        <v>394</v>
      </c>
      <c r="B395" t="s">
        <v>4</v>
      </c>
      <c r="C395" s="1">
        <v>11408000</v>
      </c>
      <c r="D395" s="1">
        <v>5430000</v>
      </c>
      <c r="E395" s="1">
        <v>762000</v>
      </c>
      <c r="F395" s="1">
        <v>112108</v>
      </c>
      <c r="G395" s="1">
        <v>352141</v>
      </c>
      <c r="H395" s="5">
        <v>6.6795229911804199E-2</v>
      </c>
      <c r="I395" s="3">
        <v>16.249824523925781</v>
      </c>
      <c r="J395" s="11" t="s">
        <v>32</v>
      </c>
      <c r="K395" s="5"/>
      <c r="M395" s="1"/>
      <c r="N395" s="1"/>
      <c r="O395" s="1"/>
      <c r="P395" s="1"/>
      <c r="Q395" s="1"/>
      <c r="R395" s="5"/>
      <c r="S395" s="3"/>
      <c r="T395" s="11"/>
    </row>
    <row r="396" spans="1:20">
      <c r="A396" s="1">
        <v>395</v>
      </c>
      <c r="B396" t="s">
        <v>5</v>
      </c>
      <c r="C396" s="1">
        <v>29299000</v>
      </c>
      <c r="D396" s="1">
        <v>24069000</v>
      </c>
      <c r="E396" s="1">
        <v>2211000</v>
      </c>
      <c r="F396" s="1"/>
      <c r="G396" s="1"/>
      <c r="H396" s="5">
        <v>7.5463324785232544E-2</v>
      </c>
      <c r="I396" s="3">
        <v>17.193063735961914</v>
      </c>
      <c r="J396" s="11" t="s">
        <v>32</v>
      </c>
      <c r="K396" s="5"/>
      <c r="M396" s="1"/>
      <c r="N396" s="1"/>
      <c r="O396" s="1"/>
      <c r="P396" s="1"/>
      <c r="Q396" s="1"/>
      <c r="R396" s="5"/>
      <c r="S396" s="3"/>
      <c r="T396" s="11"/>
    </row>
    <row r="397" spans="1:20">
      <c r="A397" s="1">
        <v>396</v>
      </c>
      <c r="B397" t="s">
        <v>6</v>
      </c>
      <c r="C397" s="1">
        <v>94462000</v>
      </c>
      <c r="D397" s="1">
        <v>177526000</v>
      </c>
      <c r="E397" s="1">
        <v>5318000</v>
      </c>
      <c r="F397" s="1">
        <v>198047</v>
      </c>
      <c r="G397" s="1">
        <v>1285716</v>
      </c>
      <c r="H397" s="5">
        <v>5.6297771632671356E-2</v>
      </c>
      <c r="I397" s="3">
        <v>18.36370849609375</v>
      </c>
      <c r="J397" s="11" t="s">
        <v>32</v>
      </c>
      <c r="K397" s="5"/>
      <c r="M397" s="1"/>
      <c r="N397" s="1"/>
      <c r="O397" s="1"/>
      <c r="P397" s="1"/>
      <c r="Q397" s="1"/>
      <c r="R397" s="5"/>
      <c r="S397" s="3"/>
      <c r="T397" s="11"/>
    </row>
    <row r="398" spans="1:20">
      <c r="A398" s="1">
        <v>397</v>
      </c>
      <c r="B398" t="s">
        <v>7</v>
      </c>
      <c r="C398" s="1">
        <v>43670000</v>
      </c>
      <c r="D398" s="1">
        <v>11667800</v>
      </c>
      <c r="E398" s="1">
        <v>1492500</v>
      </c>
      <c r="F398" s="1"/>
      <c r="G398" s="1"/>
      <c r="H398" s="5">
        <v>3.41767817735672E-2</v>
      </c>
      <c r="I398" s="3">
        <v>17.592172622680664</v>
      </c>
      <c r="J398" s="11" t="s">
        <v>34</v>
      </c>
      <c r="K398" s="5"/>
      <c r="M398" s="1"/>
      <c r="N398" s="1"/>
      <c r="O398" s="1"/>
      <c r="P398" s="1"/>
      <c r="Q398" s="1"/>
      <c r="R398" s="5"/>
      <c r="S398" s="3"/>
      <c r="T398" s="11"/>
    </row>
    <row r="399" spans="1:20">
      <c r="A399" s="1">
        <v>398</v>
      </c>
      <c r="B399" t="s">
        <v>6</v>
      </c>
      <c r="C399" s="1">
        <v>45295300</v>
      </c>
      <c r="D399" s="1">
        <v>16882400</v>
      </c>
      <c r="E399" s="1">
        <v>2553700</v>
      </c>
      <c r="F399" s="1"/>
      <c r="G399" s="1"/>
      <c r="H399" s="5">
        <v>5.6378919631242752E-2</v>
      </c>
      <c r="I399" s="3">
        <v>17.628713607788086</v>
      </c>
      <c r="K399" s="5"/>
      <c r="M399" s="1"/>
      <c r="N399" s="1"/>
      <c r="O399" s="1"/>
      <c r="P399" s="1"/>
      <c r="Q399" s="1"/>
      <c r="R399" s="5"/>
      <c r="S399" s="3"/>
      <c r="T399" s="11"/>
    </row>
    <row r="400" spans="1:20">
      <c r="A400" s="1">
        <v>399</v>
      </c>
      <c r="B400" t="s">
        <v>2</v>
      </c>
      <c r="C400" s="1">
        <v>76432000</v>
      </c>
      <c r="D400" s="1">
        <v>48158000</v>
      </c>
      <c r="E400" s="1">
        <v>4318000</v>
      </c>
      <c r="F400" s="1"/>
      <c r="G400" s="1"/>
      <c r="H400" s="5">
        <v>5.6494660675525665E-2</v>
      </c>
      <c r="I400" s="3">
        <v>18.151912689208984</v>
      </c>
      <c r="J400" s="11" t="s">
        <v>32</v>
      </c>
      <c r="K400" s="5"/>
      <c r="M400" s="1"/>
      <c r="N400" s="1"/>
      <c r="O400" s="1"/>
      <c r="P400" s="1"/>
      <c r="Q400" s="1"/>
      <c r="R400" s="5"/>
      <c r="S400" s="3"/>
      <c r="T400" s="11"/>
    </row>
    <row r="401" spans="1:20">
      <c r="A401" s="1">
        <v>400</v>
      </c>
      <c r="B401" t="s">
        <v>10</v>
      </c>
      <c r="C401" s="1">
        <v>16514484</v>
      </c>
      <c r="D401" s="1">
        <v>50366919</v>
      </c>
      <c r="E401" s="1">
        <v>949622</v>
      </c>
      <c r="F401" s="1">
        <v>849316</v>
      </c>
      <c r="G401" s="1">
        <v>280164</v>
      </c>
      <c r="H401" s="5">
        <v>5.7502370327711105E-2</v>
      </c>
      <c r="I401" s="3">
        <v>16.619749069213867</v>
      </c>
      <c r="J401" s="11" t="s">
        <v>32</v>
      </c>
      <c r="K401" s="5"/>
      <c r="M401" s="1"/>
      <c r="N401" s="1"/>
      <c r="O401" s="1"/>
      <c r="P401" s="1"/>
      <c r="Q401" s="1"/>
      <c r="R401" s="5"/>
      <c r="S401" s="3"/>
      <c r="T401" s="11"/>
    </row>
    <row r="402" spans="1:20">
      <c r="A402" s="1">
        <v>401</v>
      </c>
      <c r="B402" t="s">
        <v>7</v>
      </c>
      <c r="C402" s="1">
        <v>7391000</v>
      </c>
      <c r="D402" s="1">
        <v>7106000</v>
      </c>
      <c r="E402" s="1">
        <v>251000</v>
      </c>
      <c r="F402" s="1">
        <v>8043</v>
      </c>
      <c r="G402" s="1">
        <v>202303</v>
      </c>
      <c r="H402" s="5">
        <v>3.3960223197937012E-2</v>
      </c>
      <c r="I402" s="3">
        <v>15.815773963928223</v>
      </c>
      <c r="J402" s="11" t="s">
        <v>32</v>
      </c>
      <c r="K402" s="5"/>
      <c r="M402" s="1"/>
      <c r="N402" s="1"/>
      <c r="O402" s="1"/>
      <c r="P402" s="1"/>
      <c r="Q402" s="1"/>
      <c r="R402" s="5"/>
      <c r="S402" s="3"/>
      <c r="T402" s="11"/>
    </row>
    <row r="403" spans="1:20">
      <c r="A403" s="1">
        <v>402</v>
      </c>
      <c r="B403" t="s">
        <v>10</v>
      </c>
      <c r="C403" s="1">
        <v>4518000</v>
      </c>
      <c r="D403" s="1">
        <v>5761000</v>
      </c>
      <c r="E403" s="1">
        <v>648000</v>
      </c>
      <c r="F403" s="1">
        <v>75000</v>
      </c>
      <c r="G403" s="1">
        <v>224000</v>
      </c>
      <c r="H403" s="5">
        <v>0.14342629909515381</v>
      </c>
      <c r="I403" s="3">
        <v>15.323579788208008</v>
      </c>
      <c r="J403" s="11" t="s">
        <v>34</v>
      </c>
      <c r="K403" s="5"/>
      <c r="M403" s="1"/>
      <c r="N403" s="1"/>
      <c r="O403" s="1"/>
      <c r="P403" s="1"/>
      <c r="Q403" s="1"/>
      <c r="R403" s="5"/>
      <c r="S403" s="3"/>
      <c r="T403" s="11"/>
    </row>
    <row r="404" spans="1:20">
      <c r="A404" s="1">
        <v>403</v>
      </c>
      <c r="B404" t="s">
        <v>8</v>
      </c>
      <c r="C404" s="1">
        <v>135017000</v>
      </c>
      <c r="D404" s="1">
        <v>5390000</v>
      </c>
      <c r="E404" s="1">
        <v>791000</v>
      </c>
      <c r="F404" s="1">
        <v>13719</v>
      </c>
      <c r="G404" s="1">
        <v>49819</v>
      </c>
      <c r="H404" s="5">
        <v>5.8585214428603649E-3</v>
      </c>
      <c r="I404" s="3">
        <v>18.720911026000977</v>
      </c>
      <c r="J404" s="11" t="s">
        <v>32</v>
      </c>
      <c r="K404" s="5"/>
      <c r="M404" s="1"/>
      <c r="N404" s="1"/>
      <c r="O404" s="1"/>
      <c r="P404" s="1"/>
      <c r="Q404" s="1"/>
      <c r="R404" s="5"/>
      <c r="S404" s="3"/>
    </row>
    <row r="405" spans="1:20">
      <c r="A405" s="1">
        <v>404</v>
      </c>
      <c r="B405" t="s">
        <v>8</v>
      </c>
      <c r="C405" s="1">
        <v>476932000</v>
      </c>
      <c r="D405" s="1">
        <v>52854000</v>
      </c>
      <c r="E405" s="1">
        <v>-849000</v>
      </c>
      <c r="F405" s="1"/>
      <c r="G405" s="1"/>
      <c r="H405" s="5">
        <v>-1.7801279900595546E-3</v>
      </c>
      <c r="I405" s="3">
        <v>19.982885360717773</v>
      </c>
      <c r="J405" s="11" t="s">
        <v>32</v>
      </c>
      <c r="K405" s="5"/>
      <c r="M405" s="1"/>
      <c r="N405" s="1"/>
      <c r="O405" s="1"/>
      <c r="P405" s="1"/>
      <c r="Q405" s="1"/>
      <c r="R405" s="5"/>
      <c r="S405" s="3"/>
      <c r="T405" s="11"/>
    </row>
    <row r="406" spans="1:20">
      <c r="A406" s="1">
        <v>405</v>
      </c>
      <c r="B406" t="s">
        <v>6</v>
      </c>
      <c r="C406" s="1">
        <v>50411000</v>
      </c>
      <c r="D406" s="1">
        <v>20853000</v>
      </c>
      <c r="E406" s="1">
        <v>1384000</v>
      </c>
      <c r="F406" s="1">
        <v>516000</v>
      </c>
      <c r="G406" s="1">
        <v>574000</v>
      </c>
      <c r="H406" s="5">
        <v>2.7454325929284096E-2</v>
      </c>
      <c r="I406" s="3">
        <v>17.735719680786133</v>
      </c>
      <c r="K406" s="5"/>
      <c r="M406" s="1"/>
      <c r="N406" s="1"/>
      <c r="O406" s="1"/>
      <c r="P406" s="1"/>
      <c r="Q406" s="1"/>
      <c r="R406" s="5"/>
      <c r="S406" s="3"/>
      <c r="T406" s="11"/>
    </row>
    <row r="407" spans="1:20">
      <c r="A407" s="1">
        <v>406</v>
      </c>
      <c r="B407" t="s">
        <v>6</v>
      </c>
      <c r="C407" s="1">
        <v>15546000</v>
      </c>
      <c r="D407" s="1">
        <v>10163000</v>
      </c>
      <c r="E407" s="1">
        <v>4965000</v>
      </c>
      <c r="F407" s="1">
        <v>303000</v>
      </c>
      <c r="G407" s="1">
        <v>438000</v>
      </c>
      <c r="H407" s="5">
        <v>0.31937476992607117</v>
      </c>
      <c r="I407" s="3">
        <v>16.559314727783203</v>
      </c>
      <c r="J407" s="11" t="s">
        <v>32</v>
      </c>
      <c r="K407" s="5"/>
      <c r="M407" s="1"/>
      <c r="N407" s="1"/>
      <c r="O407" s="1"/>
      <c r="P407" s="1"/>
      <c r="Q407" s="1"/>
      <c r="R407" s="5"/>
      <c r="S407" s="3"/>
      <c r="T407" s="11"/>
    </row>
    <row r="408" spans="1:20">
      <c r="A408" s="1">
        <v>407</v>
      </c>
      <c r="B408" t="s">
        <v>10</v>
      </c>
      <c r="C408" s="1">
        <v>198825000</v>
      </c>
      <c r="D408" s="1">
        <v>485873000</v>
      </c>
      <c r="E408" s="1">
        <v>13643000</v>
      </c>
      <c r="F408" s="1"/>
      <c r="G408" s="1"/>
      <c r="H408" s="5">
        <v>6.8618133664131165E-2</v>
      </c>
      <c r="I408" s="3">
        <v>19.107934951782227</v>
      </c>
      <c r="J408" s="11" t="s">
        <v>32</v>
      </c>
      <c r="K408" s="5"/>
      <c r="M408" s="1"/>
      <c r="N408" s="1"/>
      <c r="O408" s="1"/>
      <c r="P408" s="1"/>
      <c r="Q408" s="1"/>
      <c r="R408" s="5"/>
      <c r="S408" s="3"/>
      <c r="T408" s="11"/>
    </row>
    <row r="409" spans="1:20">
      <c r="A409" s="1">
        <v>408</v>
      </c>
      <c r="B409" t="s">
        <v>6</v>
      </c>
      <c r="C409" s="1">
        <v>25396000</v>
      </c>
      <c r="D409" s="1">
        <v>54379000</v>
      </c>
      <c r="E409" s="1">
        <v>614000</v>
      </c>
      <c r="F409" s="1"/>
      <c r="G409" s="1"/>
      <c r="H409" s="5">
        <v>2.4177035316824913E-2</v>
      </c>
      <c r="I409" s="3">
        <v>17.050102233886719</v>
      </c>
      <c r="J409" s="11" t="s">
        <v>32</v>
      </c>
      <c r="K409" s="5"/>
      <c r="M409" s="1"/>
      <c r="N409" s="1"/>
      <c r="O409" s="1"/>
      <c r="P409" s="1"/>
      <c r="Q409" s="1"/>
      <c r="R409" s="5"/>
      <c r="S409" s="3"/>
      <c r="T409" s="11"/>
    </row>
    <row r="410" spans="1:20">
      <c r="A410" s="1">
        <v>409</v>
      </c>
      <c r="B410" t="s">
        <v>11</v>
      </c>
      <c r="C410" s="1">
        <v>6832019</v>
      </c>
      <c r="D410" s="1">
        <v>1624232</v>
      </c>
      <c r="E410" s="1">
        <v>-58686</v>
      </c>
      <c r="F410" s="1"/>
      <c r="G410" s="1"/>
      <c r="H410" s="5">
        <v>-8.5898470133543015E-3</v>
      </c>
      <c r="I410" s="3">
        <v>15.737131118774414</v>
      </c>
      <c r="J410" s="11" t="s">
        <v>32</v>
      </c>
      <c r="K410" s="5"/>
      <c r="M410" s="1"/>
      <c r="N410" s="1"/>
      <c r="O410" s="1"/>
      <c r="P410" s="1"/>
      <c r="Q410" s="1"/>
      <c r="R410" s="5"/>
      <c r="S410" s="3"/>
      <c r="T410" s="11"/>
    </row>
    <row r="411" spans="1:20">
      <c r="A411" s="1">
        <v>410</v>
      </c>
      <c r="B411" t="s">
        <v>10</v>
      </c>
      <c r="C411" s="1">
        <v>6363844</v>
      </c>
      <c r="D411" s="1">
        <v>9523224</v>
      </c>
      <c r="E411" s="1">
        <v>890052</v>
      </c>
      <c r="F411" s="1">
        <v>363000</v>
      </c>
      <c r="G411" s="1">
        <v>481000</v>
      </c>
      <c r="H411" s="5">
        <v>0.13986074924468994</v>
      </c>
      <c r="I411" s="3">
        <v>15.666143417358398</v>
      </c>
      <c r="J411" s="11" t="s">
        <v>34</v>
      </c>
      <c r="K411" s="5"/>
      <c r="M411" s="1"/>
      <c r="N411" s="1"/>
      <c r="O411" s="1"/>
      <c r="P411" s="1"/>
      <c r="Q411" s="1"/>
      <c r="R411" s="5"/>
      <c r="S411" s="3"/>
      <c r="T411" s="11"/>
    </row>
    <row r="412" spans="1:20">
      <c r="A412" s="1">
        <v>411</v>
      </c>
      <c r="B412" t="s">
        <v>10</v>
      </c>
      <c r="C412" s="1">
        <v>39769000</v>
      </c>
      <c r="D412" s="1">
        <v>62351000</v>
      </c>
      <c r="E412" s="1">
        <v>1279000</v>
      </c>
      <c r="F412" s="1">
        <v>14276000</v>
      </c>
      <c r="G412" s="1">
        <v>3425000</v>
      </c>
      <c r="H412" s="5">
        <v>3.2160729169845581E-2</v>
      </c>
      <c r="I412" s="3">
        <v>17.498598098754883</v>
      </c>
      <c r="J412" s="11" t="s">
        <v>32</v>
      </c>
      <c r="K412" s="5"/>
      <c r="M412" s="1"/>
      <c r="N412" s="1"/>
      <c r="O412" s="1"/>
      <c r="P412" s="1"/>
      <c r="Q412" s="1"/>
      <c r="R412" s="5"/>
      <c r="S412" s="3"/>
      <c r="T412" s="11"/>
    </row>
    <row r="413" spans="1:20">
      <c r="A413" s="1">
        <v>412</v>
      </c>
      <c r="B413" t="s">
        <v>2</v>
      </c>
      <c r="C413" s="1">
        <v>4083200</v>
      </c>
      <c r="D413" s="1">
        <v>6086500</v>
      </c>
      <c r="E413" s="1">
        <v>320700</v>
      </c>
      <c r="F413" s="1"/>
      <c r="G413" s="1"/>
      <c r="H413" s="5">
        <v>7.8541338443756104E-2</v>
      </c>
      <c r="I413" s="3">
        <v>15.222391128540039</v>
      </c>
      <c r="J413" s="11" t="s">
        <v>34</v>
      </c>
      <c r="K413" s="5"/>
      <c r="M413" s="1"/>
      <c r="N413" s="1"/>
      <c r="O413" s="1"/>
      <c r="P413" s="1"/>
      <c r="Q413" s="1"/>
      <c r="R413" s="5"/>
      <c r="S413" s="3"/>
      <c r="T413" s="11"/>
    </row>
    <row r="414" spans="1:20">
      <c r="A414" s="1">
        <v>413</v>
      </c>
      <c r="B414" t="s">
        <v>3</v>
      </c>
      <c r="C414" s="1">
        <v>11050500</v>
      </c>
      <c r="D414" s="1">
        <v>8203100</v>
      </c>
      <c r="E414" s="1">
        <v>549000</v>
      </c>
      <c r="F414" s="1">
        <v>41293</v>
      </c>
      <c r="G414" s="1">
        <v>93166</v>
      </c>
      <c r="H414" s="5">
        <v>4.9681011587381363E-2</v>
      </c>
      <c r="I414" s="3">
        <v>16.217987060546875</v>
      </c>
      <c r="J414" s="11" t="s">
        <v>32</v>
      </c>
      <c r="K414" s="5"/>
      <c r="M414" s="1"/>
      <c r="N414" s="1"/>
      <c r="O414" s="1"/>
      <c r="P414" s="1"/>
      <c r="Q414" s="1"/>
      <c r="R414" s="5"/>
      <c r="S414" s="3"/>
    </row>
    <row r="415" spans="1:20">
      <c r="A415" s="1">
        <v>414</v>
      </c>
      <c r="B415" t="s">
        <v>2</v>
      </c>
      <c r="C415" s="1">
        <v>18237900</v>
      </c>
      <c r="D415" s="1">
        <v>13152800</v>
      </c>
      <c r="E415" s="1">
        <v>1229600</v>
      </c>
      <c r="F415" s="1">
        <v>390171</v>
      </c>
      <c r="G415" s="1">
        <v>262293</v>
      </c>
      <c r="H415" s="5">
        <v>6.7420043051242828E-2</v>
      </c>
      <c r="I415" s="3">
        <v>16.719013214111328</v>
      </c>
      <c r="J415" s="11" t="s">
        <v>32</v>
      </c>
      <c r="K415" s="5"/>
      <c r="M415" s="1"/>
      <c r="N415" s="1"/>
      <c r="O415" s="1"/>
      <c r="P415" s="1"/>
      <c r="Q415" s="1"/>
      <c r="R415" s="5"/>
      <c r="S415" s="3"/>
      <c r="T415" s="11"/>
    </row>
    <row r="416" spans="1:20">
      <c r="A416" s="1">
        <v>415</v>
      </c>
      <c r="B416" t="s">
        <v>6</v>
      </c>
      <c r="C416" s="1">
        <v>38805900</v>
      </c>
      <c r="D416" s="1">
        <v>21222100</v>
      </c>
      <c r="E416" s="1">
        <v>2737600</v>
      </c>
      <c r="F416" s="1">
        <v>464000</v>
      </c>
      <c r="G416" s="1">
        <v>1009000</v>
      </c>
      <c r="H416" s="5">
        <v>7.0545971393585205E-2</v>
      </c>
      <c r="I416" s="3">
        <v>17.474082946777344</v>
      </c>
      <c r="K416" s="5"/>
      <c r="M416" s="1"/>
      <c r="N416" s="1"/>
      <c r="O416" s="1"/>
      <c r="P416" s="1"/>
      <c r="Q416" s="1"/>
      <c r="R416" s="5"/>
      <c r="S416" s="3"/>
      <c r="T416" s="11"/>
    </row>
    <row r="417" spans="1:20">
      <c r="A417" s="1">
        <v>416</v>
      </c>
      <c r="B417" t="s">
        <v>11</v>
      </c>
      <c r="C417" s="1">
        <v>19034000</v>
      </c>
      <c r="D417" s="1">
        <v>9841000</v>
      </c>
      <c r="E417" s="1">
        <v>-2738000</v>
      </c>
      <c r="F417" s="1">
        <v>324000</v>
      </c>
      <c r="G417" s="1">
        <v>170000</v>
      </c>
      <c r="H417" s="5">
        <v>-0.14384785294532776</v>
      </c>
      <c r="I417" s="3">
        <v>16.761737823486328</v>
      </c>
      <c r="K417" s="5"/>
      <c r="M417" s="1"/>
      <c r="N417" s="1"/>
      <c r="O417" s="1"/>
      <c r="P417" s="1"/>
      <c r="Q417" s="1"/>
      <c r="R417" s="5"/>
      <c r="S417" s="3"/>
      <c r="T417" s="11"/>
    </row>
    <row r="418" spans="1:20">
      <c r="A418" s="1">
        <v>417</v>
      </c>
      <c r="B418" t="s">
        <v>2</v>
      </c>
      <c r="C418" s="1">
        <v>15223518</v>
      </c>
      <c r="D418" s="1">
        <v>16208122</v>
      </c>
      <c r="E418" s="1">
        <v>793639</v>
      </c>
      <c r="F418" s="1"/>
      <c r="G418" s="1"/>
      <c r="H418" s="5">
        <v>5.2132431417703629E-2</v>
      </c>
      <c r="I418" s="3">
        <v>16.538352966308594</v>
      </c>
      <c r="J418" s="11" t="s">
        <v>32</v>
      </c>
      <c r="K418" s="5"/>
      <c r="M418" s="1"/>
      <c r="N418" s="1"/>
      <c r="O418" s="1"/>
      <c r="P418" s="1"/>
      <c r="Q418" s="1"/>
      <c r="R418" s="5"/>
      <c r="S418" s="3"/>
      <c r="T418" s="11"/>
    </row>
    <row r="419" spans="1:20">
      <c r="A419" s="1">
        <v>418</v>
      </c>
      <c r="B419" t="s">
        <v>5</v>
      </c>
      <c r="C419" s="1">
        <v>15634900</v>
      </c>
      <c r="D419" s="1">
        <v>11406900</v>
      </c>
      <c r="E419" s="1">
        <v>965300</v>
      </c>
      <c r="F419" s="1">
        <v>79241</v>
      </c>
      <c r="G419" s="1">
        <v>260236</v>
      </c>
      <c r="H419" s="5">
        <v>6.1740081757307053E-2</v>
      </c>
      <c r="I419" s="3">
        <v>16.56501579284668</v>
      </c>
      <c r="J419" s="11" t="s">
        <v>34</v>
      </c>
      <c r="K419" s="5"/>
      <c r="M419" s="1"/>
      <c r="N419" s="1"/>
      <c r="O419" s="1"/>
      <c r="P419" s="1"/>
      <c r="Q419" s="1"/>
      <c r="R419" s="5"/>
      <c r="S419" s="3"/>
      <c r="T419" s="11"/>
    </row>
    <row r="420" spans="1:20">
      <c r="A420" s="1">
        <v>419</v>
      </c>
      <c r="B420" t="s">
        <v>6</v>
      </c>
      <c r="C420" s="1">
        <v>3889501</v>
      </c>
      <c r="D420" s="1">
        <v>1868027</v>
      </c>
      <c r="E420" s="1">
        <v>237377</v>
      </c>
      <c r="F420" s="1"/>
      <c r="G420" s="1"/>
      <c r="H420" s="5">
        <v>6.1030194163322449E-2</v>
      </c>
      <c r="I420" s="3">
        <v>15.173791885375977</v>
      </c>
      <c r="J420" s="11" t="s">
        <v>32</v>
      </c>
      <c r="K420" s="5"/>
      <c r="M420" s="1"/>
      <c r="N420" s="1"/>
      <c r="O420" s="1"/>
      <c r="P420" s="1"/>
      <c r="Q420" s="1"/>
      <c r="R420" s="5"/>
      <c r="S420" s="3"/>
      <c r="T420" s="11"/>
    </row>
    <row r="421" spans="1:20">
      <c r="A421" s="1">
        <v>420</v>
      </c>
      <c r="B421" t="s">
        <v>5</v>
      </c>
      <c r="C421" s="1">
        <v>15358000</v>
      </c>
      <c r="D421" s="1">
        <v>13788000</v>
      </c>
      <c r="E421" s="1">
        <v>843000</v>
      </c>
      <c r="F421" s="1">
        <v>186400</v>
      </c>
      <c r="G421" s="1">
        <v>523500</v>
      </c>
      <c r="H421" s="5">
        <v>5.488995835185051E-2</v>
      </c>
      <c r="I421" s="3">
        <v>16.547147750854492</v>
      </c>
      <c r="K421" s="5"/>
      <c r="M421" s="1"/>
      <c r="N421" s="1"/>
      <c r="O421" s="1"/>
      <c r="P421" s="1"/>
      <c r="Q421" s="1"/>
      <c r="R421" s="5"/>
      <c r="S421" s="3"/>
    </row>
    <row r="422" spans="1:20">
      <c r="A422" s="1">
        <v>421</v>
      </c>
      <c r="B422" t="s">
        <v>5</v>
      </c>
      <c r="C422" s="1">
        <v>7100674</v>
      </c>
      <c r="D422" s="1">
        <v>3840087</v>
      </c>
      <c r="E422" s="1">
        <v>512158</v>
      </c>
      <c r="F422" s="1"/>
      <c r="G422" s="1"/>
      <c r="H422" s="5">
        <v>7.2128079831600189E-2</v>
      </c>
      <c r="I422" s="3">
        <v>15.775700569152832</v>
      </c>
      <c r="J422" s="11" t="s">
        <v>32</v>
      </c>
      <c r="K422" s="5"/>
      <c r="M422" s="1"/>
      <c r="N422" s="1"/>
      <c r="O422" s="1"/>
      <c r="P422" s="1"/>
      <c r="Q422" s="1"/>
      <c r="R422" s="5"/>
      <c r="S422" s="3"/>
      <c r="T422" s="11"/>
    </row>
    <row r="423" spans="1:20">
      <c r="A423" s="1">
        <v>422</v>
      </c>
      <c r="B423" t="s">
        <v>5</v>
      </c>
      <c r="C423" s="1">
        <v>20638900</v>
      </c>
      <c r="D423" s="1">
        <v>17032900</v>
      </c>
      <c r="E423" s="1">
        <v>521700</v>
      </c>
      <c r="F423" s="1">
        <v>93494.9</v>
      </c>
      <c r="G423" s="1">
        <v>164804.6</v>
      </c>
      <c r="H423" s="5">
        <v>2.5277510285377502E-2</v>
      </c>
      <c r="I423" s="3">
        <v>16.842687606811523</v>
      </c>
      <c r="J423" s="11" t="s">
        <v>34</v>
      </c>
      <c r="K423" s="5"/>
      <c r="M423" s="1"/>
      <c r="N423" s="1"/>
      <c r="O423" s="1"/>
      <c r="P423" s="1"/>
      <c r="Q423" s="1"/>
      <c r="R423" s="5"/>
      <c r="S423" s="3"/>
      <c r="T423" s="11"/>
    </row>
    <row r="424" spans="1:20">
      <c r="A424" s="1">
        <v>423</v>
      </c>
      <c r="B424" t="s">
        <v>5</v>
      </c>
      <c r="C424" s="1">
        <v>9962000</v>
      </c>
      <c r="D424" s="1">
        <v>5931000</v>
      </c>
      <c r="E424" s="1">
        <v>814000</v>
      </c>
      <c r="F424" s="1">
        <v>5087097</v>
      </c>
      <c r="G424" s="1">
        <v>12536</v>
      </c>
      <c r="H424" s="5">
        <v>8.1710502505302429E-2</v>
      </c>
      <c r="I424" s="3">
        <v>16.114288330078125</v>
      </c>
      <c r="J424" s="11" t="s">
        <v>32</v>
      </c>
      <c r="K424" s="5"/>
      <c r="M424" s="1"/>
      <c r="N424" s="1"/>
      <c r="O424" s="1"/>
      <c r="P424" s="1"/>
      <c r="Q424" s="1"/>
      <c r="R424" s="5"/>
      <c r="S424" s="3"/>
      <c r="T424" s="11"/>
    </row>
    <row r="425" spans="1:20">
      <c r="A425" s="1">
        <v>424</v>
      </c>
      <c r="B425" t="s">
        <v>3</v>
      </c>
      <c r="C425" s="1">
        <v>12877615</v>
      </c>
      <c r="D425" s="1">
        <v>33183744</v>
      </c>
      <c r="E425" s="1">
        <v>2298234</v>
      </c>
      <c r="F425" s="1"/>
      <c r="G425" s="1"/>
      <c r="H425" s="5">
        <v>0.17846736311912537</v>
      </c>
      <c r="I425" s="3">
        <v>16.371000289916992</v>
      </c>
      <c r="J425" s="11" t="s">
        <v>32</v>
      </c>
      <c r="K425" s="5"/>
      <c r="M425" s="1"/>
      <c r="N425" s="1"/>
      <c r="O425" s="1"/>
      <c r="P425" s="1"/>
      <c r="Q425" s="1"/>
      <c r="R425" s="5"/>
      <c r="S425" s="3"/>
      <c r="T425" s="11"/>
    </row>
    <row r="426" spans="1:20">
      <c r="A426" s="1">
        <v>425</v>
      </c>
      <c r="B426" t="s">
        <v>3</v>
      </c>
      <c r="C426" s="1">
        <v>31023900</v>
      </c>
      <c r="D426" s="1">
        <v>24621900</v>
      </c>
      <c r="E426" s="1">
        <v>4686500</v>
      </c>
      <c r="F426" s="1">
        <v>182000</v>
      </c>
      <c r="G426" s="1">
        <v>1780000</v>
      </c>
      <c r="H426" s="5">
        <v>0.15106095373630524</v>
      </c>
      <c r="I426" s="3">
        <v>17.250268936157227</v>
      </c>
      <c r="J426" s="11" t="s">
        <v>32</v>
      </c>
      <c r="K426" s="5"/>
      <c r="M426" s="1"/>
      <c r="N426" s="1"/>
      <c r="O426" s="1"/>
      <c r="P426" s="1"/>
      <c r="Q426" s="1"/>
      <c r="R426" s="5"/>
      <c r="S426" s="3"/>
      <c r="T426" s="11"/>
    </row>
    <row r="427" spans="1:20">
      <c r="A427" s="1">
        <v>426</v>
      </c>
      <c r="B427" t="s">
        <v>8</v>
      </c>
      <c r="C427" s="1">
        <v>43609492</v>
      </c>
      <c r="D427" s="1">
        <v>7476740</v>
      </c>
      <c r="E427" s="1">
        <v>129427</v>
      </c>
      <c r="F427" s="1"/>
      <c r="G427" s="1"/>
      <c r="H427" s="5">
        <v>2.9678631108254194E-3</v>
      </c>
      <c r="I427" s="3">
        <v>17.590785980224609</v>
      </c>
      <c r="J427" s="11" t="s">
        <v>32</v>
      </c>
      <c r="K427" s="5"/>
      <c r="M427" s="1"/>
      <c r="N427" s="1"/>
      <c r="O427" s="1"/>
      <c r="P427" s="1"/>
      <c r="Q427" s="1"/>
      <c r="R427" s="5"/>
      <c r="S427" s="3"/>
      <c r="T427" s="11"/>
    </row>
    <row r="428" spans="1:20">
      <c r="A428" s="1">
        <v>427</v>
      </c>
      <c r="B428" t="s">
        <v>11</v>
      </c>
      <c r="C428" s="1">
        <v>9435661</v>
      </c>
      <c r="D428" s="1">
        <v>10555993</v>
      </c>
      <c r="E428" s="1">
        <v>-261456</v>
      </c>
      <c r="F428" s="1">
        <v>4641814.5</v>
      </c>
      <c r="G428" s="1"/>
      <c r="H428" s="5">
        <v>-2.7709346264600754E-2</v>
      </c>
      <c r="I428" s="3">
        <v>16.060007095336914</v>
      </c>
      <c r="J428" s="11" t="s">
        <v>32</v>
      </c>
      <c r="K428" s="5"/>
      <c r="M428" s="1"/>
      <c r="N428" s="1"/>
      <c r="O428" s="1"/>
      <c r="P428" s="1"/>
      <c r="Q428" s="1"/>
      <c r="R428" s="5"/>
      <c r="S428" s="3"/>
      <c r="T428" s="11"/>
    </row>
    <row r="429" spans="1:20">
      <c r="A429" s="1">
        <v>428</v>
      </c>
      <c r="B429" t="s">
        <v>9</v>
      </c>
      <c r="C429" s="1">
        <v>92033000</v>
      </c>
      <c r="D429" s="1">
        <v>55632000</v>
      </c>
      <c r="E429" s="1">
        <v>9391000</v>
      </c>
      <c r="F429" s="1">
        <v>866797</v>
      </c>
      <c r="G429" s="1">
        <v>912518</v>
      </c>
      <c r="H429" s="5">
        <v>0.10203948616981506</v>
      </c>
      <c r="I429" s="3">
        <v>18.337657928466797</v>
      </c>
      <c r="J429" s="11" t="s">
        <v>32</v>
      </c>
      <c r="K429" s="5"/>
      <c r="M429" s="1"/>
      <c r="N429" s="1"/>
      <c r="O429" s="1"/>
      <c r="P429" s="1"/>
      <c r="Q429" s="1"/>
      <c r="R429" s="5"/>
      <c r="S429" s="3"/>
      <c r="T429" s="11"/>
    </row>
    <row r="430" spans="1:20">
      <c r="A430" s="1">
        <v>429</v>
      </c>
      <c r="B430" t="s">
        <v>11</v>
      </c>
      <c r="C430" s="1">
        <v>22519000</v>
      </c>
      <c r="D430" s="1">
        <v>5367000</v>
      </c>
      <c r="E430" s="1">
        <v>-1405000</v>
      </c>
      <c r="F430" s="1">
        <v>7460000</v>
      </c>
      <c r="G430" s="1">
        <v>1000000</v>
      </c>
      <c r="H430" s="5">
        <v>-6.2391757965087891E-2</v>
      </c>
      <c r="I430" s="3">
        <v>16.92987060546875</v>
      </c>
      <c r="J430" s="11" t="s">
        <v>32</v>
      </c>
      <c r="K430" s="5"/>
      <c r="M430" s="1"/>
      <c r="N430" s="1"/>
      <c r="O430" s="1"/>
      <c r="P430" s="1"/>
      <c r="Q430" s="1"/>
      <c r="R430" s="5"/>
      <c r="S430" s="3"/>
      <c r="T430" s="11"/>
    </row>
    <row r="431" spans="1:20">
      <c r="A431" s="1">
        <v>430</v>
      </c>
      <c r="B431" t="s">
        <v>12</v>
      </c>
      <c r="C431" s="1">
        <v>32053173</v>
      </c>
      <c r="D431" s="1">
        <v>7639129</v>
      </c>
      <c r="E431" s="1">
        <v>942302</v>
      </c>
      <c r="F431" s="1">
        <v>852585</v>
      </c>
      <c r="G431" s="1">
        <v>684892</v>
      </c>
      <c r="H431" s="5">
        <v>2.9398087412118912E-2</v>
      </c>
      <c r="I431" s="3">
        <v>17.282907485961914</v>
      </c>
      <c r="K431" s="5"/>
      <c r="M431" s="1"/>
      <c r="N431" s="1"/>
      <c r="O431" s="1"/>
      <c r="P431" s="1"/>
      <c r="Q431" s="1"/>
      <c r="R431" s="5"/>
      <c r="S431" s="3"/>
    </row>
    <row r="432" spans="1:20">
      <c r="A432" s="1">
        <v>431</v>
      </c>
      <c r="B432" t="s">
        <v>11</v>
      </c>
      <c r="C432" s="1">
        <v>46835000</v>
      </c>
      <c r="D432" s="1">
        <v>7499000</v>
      </c>
      <c r="E432" s="1">
        <v>-424000</v>
      </c>
      <c r="F432" s="1"/>
      <c r="G432" s="1"/>
      <c r="H432" s="5">
        <v>-9.053058922290802E-3</v>
      </c>
      <c r="I432" s="3">
        <v>17.662141799926758</v>
      </c>
      <c r="J432" s="11" t="s">
        <v>32</v>
      </c>
      <c r="K432" s="5"/>
      <c r="M432" s="1"/>
      <c r="N432" s="1"/>
      <c r="O432" s="1"/>
      <c r="P432" s="1"/>
      <c r="Q432" s="1"/>
      <c r="R432" s="5"/>
      <c r="S432" s="3"/>
    </row>
    <row r="433" spans="1:20">
      <c r="A433" s="1">
        <v>432</v>
      </c>
      <c r="B433" t="s">
        <v>8</v>
      </c>
      <c r="C433" s="1">
        <v>76594000</v>
      </c>
      <c r="D433" s="1">
        <v>13186000</v>
      </c>
      <c r="E433" s="1">
        <v>654000</v>
      </c>
      <c r="F433" s="1"/>
      <c r="G433" s="1"/>
      <c r="H433" s="5">
        <v>8.5385274142026901E-3</v>
      </c>
      <c r="I433" s="3">
        <v>18.154029846191406</v>
      </c>
      <c r="J433" s="11" t="s">
        <v>34</v>
      </c>
      <c r="K433" s="5"/>
      <c r="M433" s="1"/>
      <c r="N433" s="1"/>
      <c r="O433" s="1"/>
      <c r="P433" s="1"/>
      <c r="Q433" s="1"/>
      <c r="R433" s="5"/>
      <c r="S433" s="3"/>
      <c r="T433" s="11"/>
    </row>
    <row r="434" spans="1:20">
      <c r="A434" s="1">
        <v>433</v>
      </c>
      <c r="B434" t="s">
        <v>8</v>
      </c>
      <c r="C434" s="1">
        <v>204875000</v>
      </c>
      <c r="D434" s="1">
        <v>9161000</v>
      </c>
      <c r="E434" s="1">
        <v>1877000</v>
      </c>
      <c r="F434" s="1"/>
      <c r="G434" s="1"/>
      <c r="H434" s="5">
        <v>9.1616837307810783E-3</v>
      </c>
      <c r="I434" s="3">
        <v>19.137910842895508</v>
      </c>
      <c r="J434" s="11" t="s">
        <v>34</v>
      </c>
      <c r="K434" s="5"/>
      <c r="M434" s="1"/>
      <c r="N434" s="1"/>
      <c r="O434" s="1"/>
      <c r="P434" s="1"/>
      <c r="Q434" s="1"/>
      <c r="R434" s="5"/>
      <c r="S434" s="3"/>
      <c r="T434" s="11"/>
    </row>
    <row r="435" spans="1:20">
      <c r="A435" s="1">
        <v>434</v>
      </c>
      <c r="B435" t="s">
        <v>7</v>
      </c>
      <c r="C435" s="1">
        <v>112420000</v>
      </c>
      <c r="D435" s="1">
        <v>59387000</v>
      </c>
      <c r="E435" s="1">
        <v>10316000</v>
      </c>
      <c r="F435" s="1">
        <v>976000</v>
      </c>
      <c r="G435" s="1">
        <v>647000</v>
      </c>
      <c r="H435" s="5">
        <v>9.1763034462928772E-2</v>
      </c>
      <c r="I435" s="3">
        <v>18.537752151489258</v>
      </c>
      <c r="J435" s="11" t="s">
        <v>32</v>
      </c>
      <c r="K435" s="5"/>
      <c r="M435" s="1"/>
      <c r="N435" s="1"/>
      <c r="O435" s="1"/>
      <c r="P435" s="1"/>
      <c r="Q435" s="1"/>
      <c r="R435" s="5"/>
      <c r="S435" s="3"/>
      <c r="T435" s="11"/>
    </row>
    <row r="436" spans="1:20">
      <c r="A436" s="1">
        <v>435</v>
      </c>
      <c r="B436" t="s">
        <v>8</v>
      </c>
      <c r="C436" s="1">
        <v>26293000</v>
      </c>
      <c r="D436" s="1">
        <v>11627000</v>
      </c>
      <c r="E436" s="1">
        <v>1396000</v>
      </c>
      <c r="F436" s="1"/>
      <c r="G436" s="1"/>
      <c r="H436" s="5">
        <v>5.3093980997800827E-2</v>
      </c>
      <c r="I436" s="3">
        <v>17.084814071655273</v>
      </c>
      <c r="J436" s="11" t="s">
        <v>34</v>
      </c>
      <c r="K436" s="5"/>
      <c r="M436" s="1"/>
      <c r="N436" s="1"/>
      <c r="O436" s="1"/>
      <c r="P436" s="1"/>
      <c r="Q436" s="1"/>
      <c r="R436" s="5"/>
      <c r="S436" s="3"/>
    </row>
    <row r="437" spans="1:20">
      <c r="A437" s="1">
        <v>436</v>
      </c>
      <c r="B437" t="s">
        <v>8</v>
      </c>
      <c r="C437" s="1">
        <v>72978000</v>
      </c>
      <c r="D437" s="1">
        <v>2960000</v>
      </c>
      <c r="E437" s="1">
        <v>473000</v>
      </c>
      <c r="F437" s="1">
        <v>6608</v>
      </c>
      <c r="G437" s="1">
        <v>56723</v>
      </c>
      <c r="H437" s="5">
        <v>6.4814053475856781E-3</v>
      </c>
      <c r="I437" s="3">
        <v>18.105669021606445</v>
      </c>
      <c r="K437" s="5"/>
      <c r="M437" s="1"/>
      <c r="N437" s="1"/>
      <c r="O437" s="1"/>
      <c r="P437" s="1"/>
      <c r="Q437" s="1"/>
      <c r="R437" s="5"/>
      <c r="S437" s="3"/>
      <c r="T437" s="11"/>
    </row>
    <row r="438" spans="1:20">
      <c r="A438" s="1">
        <v>437</v>
      </c>
      <c r="B438" t="s">
        <v>2</v>
      </c>
      <c r="C438" s="1">
        <v>7178600</v>
      </c>
      <c r="D438" s="1">
        <v>6778300</v>
      </c>
      <c r="E438" s="1">
        <v>483000</v>
      </c>
      <c r="F438" s="1"/>
      <c r="G438" s="1"/>
      <c r="H438" s="5">
        <v>6.7283317446708679E-2</v>
      </c>
      <c r="I438" s="3">
        <v>15.786615371704102</v>
      </c>
      <c r="J438" s="11" t="s">
        <v>34</v>
      </c>
      <c r="K438" s="5"/>
      <c r="M438" s="1"/>
      <c r="N438" s="1"/>
      <c r="O438" s="1"/>
      <c r="P438" s="1"/>
      <c r="Q438" s="1"/>
      <c r="R438" s="5"/>
      <c r="S438" s="3"/>
      <c r="T438" s="11"/>
    </row>
    <row r="439" spans="1:20">
      <c r="A439" s="1">
        <v>438</v>
      </c>
      <c r="B439" t="s">
        <v>3</v>
      </c>
      <c r="C439" s="1">
        <v>37431000</v>
      </c>
      <c r="D439" s="1">
        <v>69495000</v>
      </c>
      <c r="E439" s="1">
        <v>2737000</v>
      </c>
      <c r="F439" s="1">
        <v>581567</v>
      </c>
      <c r="G439" s="1">
        <v>2290938</v>
      </c>
      <c r="H439" s="5">
        <v>7.3121212422847748E-2</v>
      </c>
      <c r="I439" s="3">
        <v>17.438009262084961</v>
      </c>
      <c r="J439" s="11" t="s">
        <v>32</v>
      </c>
      <c r="K439" s="5"/>
      <c r="M439" s="1"/>
      <c r="N439" s="1"/>
      <c r="O439" s="1"/>
      <c r="P439" s="1"/>
      <c r="Q439" s="1"/>
      <c r="R439" s="5"/>
      <c r="S439" s="3"/>
      <c r="T439" s="11"/>
    </row>
    <row r="440" spans="1:20">
      <c r="A440" s="1">
        <v>439</v>
      </c>
      <c r="B440" t="s">
        <v>9</v>
      </c>
      <c r="C440" s="1">
        <v>12264900</v>
      </c>
      <c r="D440" s="1">
        <v>7846600</v>
      </c>
      <c r="E440" s="1">
        <v>608500</v>
      </c>
      <c r="F440" s="1">
        <v>2485.6</v>
      </c>
      <c r="G440" s="1">
        <v>26975.1</v>
      </c>
      <c r="H440" s="5">
        <v>4.9613121896982193E-2</v>
      </c>
      <c r="I440" s="3">
        <v>16.32225227355957</v>
      </c>
      <c r="J440" s="11" t="s">
        <v>32</v>
      </c>
      <c r="K440" s="5"/>
      <c r="M440" s="1"/>
      <c r="N440" s="1"/>
      <c r="O440" s="1"/>
      <c r="P440" s="1"/>
      <c r="Q440" s="1"/>
      <c r="R440" s="5"/>
      <c r="S440" s="3"/>
      <c r="T440" s="11"/>
    </row>
    <row r="441" spans="1:20">
      <c r="A441" s="1">
        <v>440</v>
      </c>
      <c r="B441" t="s">
        <v>7</v>
      </c>
      <c r="C441" s="1">
        <v>3801300</v>
      </c>
      <c r="D441" s="1">
        <v>3289000</v>
      </c>
      <c r="E441" s="1">
        <v>995200</v>
      </c>
      <c r="F441" s="1"/>
      <c r="G441" s="1"/>
      <c r="H441" s="5">
        <v>0.26180517673492432</v>
      </c>
      <c r="I441" s="3">
        <v>15.150854110717773</v>
      </c>
      <c r="K441" s="5"/>
      <c r="M441" s="1"/>
      <c r="N441" s="1"/>
      <c r="O441" s="1"/>
      <c r="P441" s="1"/>
      <c r="Q441" s="1"/>
      <c r="R441" s="5"/>
      <c r="S441" s="3"/>
      <c r="T441" s="11"/>
    </row>
    <row r="442" spans="1:20">
      <c r="A442" s="1">
        <v>441</v>
      </c>
      <c r="B442" t="s">
        <v>5</v>
      </c>
      <c r="C442" s="1">
        <v>1659207</v>
      </c>
      <c r="D442" s="1">
        <v>5250399</v>
      </c>
      <c r="E442" s="1">
        <v>343389</v>
      </c>
      <c r="F442" s="1"/>
      <c r="G442" s="1"/>
      <c r="H442" s="5">
        <v>0.20695970952510834</v>
      </c>
      <c r="I442" s="3">
        <v>14.321850776672363</v>
      </c>
      <c r="J442" s="11" t="s">
        <v>34</v>
      </c>
      <c r="K442" s="5"/>
      <c r="M442" s="1"/>
      <c r="N442" s="1"/>
      <c r="O442" s="1"/>
      <c r="P442" s="1"/>
      <c r="Q442" s="1"/>
      <c r="R442" s="5"/>
      <c r="S442" s="3"/>
      <c r="T442" s="11"/>
    </row>
    <row r="443" spans="1:20">
      <c r="A443" s="1">
        <v>442</v>
      </c>
      <c r="B443" t="s">
        <v>8</v>
      </c>
      <c r="C443" s="1">
        <v>2168476000</v>
      </c>
      <c r="D443" s="1">
        <v>93481000</v>
      </c>
      <c r="E443" s="1">
        <v>17906000</v>
      </c>
      <c r="F443" s="1">
        <v>84425</v>
      </c>
      <c r="G443" s="1">
        <v>967811</v>
      </c>
      <c r="H443" s="5">
        <v>8.257412351667881E-3</v>
      </c>
      <c r="I443" s="3">
        <v>21.497289657592773</v>
      </c>
      <c r="K443" s="5"/>
      <c r="M443" s="1"/>
      <c r="N443" s="1"/>
      <c r="O443" s="1"/>
      <c r="P443" s="1"/>
      <c r="Q443" s="1"/>
      <c r="R443" s="5"/>
      <c r="S443" s="3"/>
      <c r="T443" s="11"/>
    </row>
    <row r="444" spans="1:20">
      <c r="A444" s="1">
        <v>443</v>
      </c>
      <c r="B444" t="s">
        <v>7</v>
      </c>
      <c r="C444" s="1">
        <v>6596819</v>
      </c>
      <c r="D444" s="1">
        <v>2610726</v>
      </c>
      <c r="E444" s="1">
        <v>-28845</v>
      </c>
      <c r="F444" s="1"/>
      <c r="G444" s="1"/>
      <c r="H444" s="5">
        <v>-4.3725618161261082E-3</v>
      </c>
      <c r="I444" s="3">
        <v>15.70209789276123</v>
      </c>
      <c r="J444" s="11" t="s">
        <v>32</v>
      </c>
      <c r="K444" s="5"/>
      <c r="M444" s="1"/>
      <c r="N444" s="1"/>
      <c r="O444" s="1"/>
      <c r="P444" s="1"/>
      <c r="Q444" s="1"/>
      <c r="R444" s="5"/>
      <c r="S444" s="3"/>
      <c r="T444" s="11"/>
    </row>
    <row r="445" spans="1:20">
      <c r="A445" s="1">
        <v>444</v>
      </c>
      <c r="B445" t="s">
        <v>3</v>
      </c>
      <c r="C445" s="1">
        <v>13539000</v>
      </c>
      <c r="D445" s="1">
        <v>39403000</v>
      </c>
      <c r="E445" s="1">
        <v>1228000</v>
      </c>
      <c r="F445" s="1">
        <v>219869</v>
      </c>
      <c r="G445" s="1">
        <v>354451</v>
      </c>
      <c r="H445" s="5">
        <v>9.0700939297676086E-2</v>
      </c>
      <c r="I445" s="3">
        <v>16.421085357666016</v>
      </c>
      <c r="J445" s="11" t="s">
        <v>34</v>
      </c>
      <c r="K445" s="5"/>
      <c r="M445" s="1"/>
      <c r="N445" s="1"/>
      <c r="O445" s="1"/>
      <c r="P445" s="1"/>
      <c r="Q445" s="1"/>
      <c r="R445" s="5"/>
      <c r="S445" s="3"/>
      <c r="T445" s="11"/>
    </row>
    <row r="446" spans="1:20">
      <c r="A446" s="1">
        <v>445</v>
      </c>
      <c r="B446" t="s">
        <v>10</v>
      </c>
      <c r="C446" s="1">
        <v>13390600</v>
      </c>
      <c r="D446" s="1">
        <v>11642900</v>
      </c>
      <c r="E446" s="1">
        <v>-681800</v>
      </c>
      <c r="F446" s="1">
        <v>360000</v>
      </c>
      <c r="G446" s="1">
        <v>390000</v>
      </c>
      <c r="H446" s="5">
        <v>-5.0916314125061035E-2</v>
      </c>
      <c r="I446" s="3">
        <v>16.410062789916992</v>
      </c>
      <c r="J446" s="11" t="s">
        <v>32</v>
      </c>
      <c r="K446" s="5"/>
      <c r="M446" s="1"/>
      <c r="N446" s="1"/>
      <c r="O446" s="1"/>
      <c r="P446" s="1"/>
      <c r="Q446" s="1"/>
      <c r="R446" s="5"/>
      <c r="S446" s="3"/>
    </row>
    <row r="447" spans="1:20">
      <c r="A447" s="1">
        <v>446</v>
      </c>
      <c r="B447" t="s">
        <v>5</v>
      </c>
      <c r="C447" s="1">
        <v>2175100</v>
      </c>
      <c r="D447" s="1">
        <v>2238000</v>
      </c>
      <c r="E447" s="1">
        <v>229100</v>
      </c>
      <c r="F447" s="1"/>
      <c r="G447" s="1"/>
      <c r="H447" s="5">
        <v>0.10532849282026291</v>
      </c>
      <c r="I447" s="3">
        <v>14.592585563659668</v>
      </c>
      <c r="J447" s="11" t="s">
        <v>32</v>
      </c>
      <c r="K447" s="5"/>
      <c r="M447" s="1"/>
      <c r="N447" s="1"/>
      <c r="O447" s="1"/>
      <c r="P447" s="1"/>
      <c r="Q447" s="1"/>
      <c r="R447" s="5"/>
      <c r="S447" s="3"/>
      <c r="T447" s="11"/>
    </row>
    <row r="448" spans="1:20">
      <c r="A448" s="1">
        <v>447</v>
      </c>
      <c r="B448" t="s">
        <v>2</v>
      </c>
      <c r="C448" s="1">
        <v>15730000</v>
      </c>
      <c r="D448" s="1">
        <v>9061000</v>
      </c>
      <c r="E448" s="1">
        <v>263000</v>
      </c>
      <c r="F448" s="1">
        <v>451200</v>
      </c>
      <c r="G448" s="1">
        <v>967101</v>
      </c>
      <c r="H448" s="5">
        <v>1.6719644889235497E-2</v>
      </c>
      <c r="I448" s="3">
        <v>16.571081161499023</v>
      </c>
      <c r="J448" s="11" t="s">
        <v>32</v>
      </c>
      <c r="K448" s="5"/>
      <c r="M448" s="1"/>
      <c r="N448" s="1"/>
      <c r="O448" s="1"/>
      <c r="P448" s="1"/>
      <c r="Q448" s="1"/>
      <c r="R448" s="5"/>
      <c r="S448" s="3"/>
      <c r="T448" s="11"/>
    </row>
    <row r="449" spans="1:20">
      <c r="A449" s="1">
        <v>448</v>
      </c>
      <c r="B449" t="s">
        <v>9</v>
      </c>
      <c r="C449" s="1">
        <v>23165400</v>
      </c>
      <c r="D449" s="1">
        <v>15416900</v>
      </c>
      <c r="E449" s="1">
        <v>1142100</v>
      </c>
      <c r="F449" s="1">
        <v>38885</v>
      </c>
      <c r="G449" s="1">
        <v>68528</v>
      </c>
      <c r="H449" s="5">
        <v>4.9301974475383759E-2</v>
      </c>
      <c r="I449" s="3">
        <v>16.958169937133789</v>
      </c>
      <c r="K449" s="5"/>
      <c r="M449" s="1"/>
      <c r="N449" s="1"/>
      <c r="O449" s="1"/>
      <c r="P449" s="1"/>
      <c r="Q449" s="1"/>
      <c r="R449" s="5"/>
      <c r="S449" s="3"/>
      <c r="T449" s="11"/>
    </row>
    <row r="450" spans="1:20">
      <c r="A450" s="1">
        <v>449</v>
      </c>
      <c r="B450" t="s">
        <v>8</v>
      </c>
      <c r="C450" s="1">
        <v>129819000</v>
      </c>
      <c r="D450" s="1">
        <v>22642000</v>
      </c>
      <c r="E450" s="1">
        <v>2659000</v>
      </c>
      <c r="F450" s="1"/>
      <c r="G450" s="1"/>
      <c r="H450" s="5">
        <v>2.0482363179326057E-2</v>
      </c>
      <c r="I450" s="3">
        <v>18.681652069091797</v>
      </c>
      <c r="J450" s="11" t="s">
        <v>32</v>
      </c>
      <c r="K450" s="5"/>
      <c r="M450" s="1"/>
      <c r="N450" s="1"/>
      <c r="O450" s="1"/>
      <c r="P450" s="1"/>
      <c r="Q450" s="1"/>
      <c r="R450" s="5"/>
      <c r="S450" s="3"/>
      <c r="T450" s="11"/>
    </row>
    <row r="451" spans="1:20">
      <c r="A451" s="1">
        <v>450</v>
      </c>
      <c r="B451" t="s">
        <v>8</v>
      </c>
      <c r="C451" s="1">
        <v>99780000</v>
      </c>
      <c r="D451" s="1">
        <v>27654000</v>
      </c>
      <c r="E451" s="1">
        <v>2992000</v>
      </c>
      <c r="F451" s="1"/>
      <c r="G451" s="1"/>
      <c r="H451" s="5">
        <v>2.9985969886183739E-2</v>
      </c>
      <c r="I451" s="3">
        <v>18.418478012084961</v>
      </c>
      <c r="J451" s="11" t="s">
        <v>32</v>
      </c>
      <c r="K451" s="5"/>
      <c r="M451" s="1"/>
      <c r="N451" s="1"/>
      <c r="O451" s="1"/>
      <c r="P451" s="1"/>
      <c r="Q451" s="1"/>
      <c r="R451" s="5"/>
      <c r="S451" s="3"/>
      <c r="T451" s="11"/>
    </row>
    <row r="452" spans="1:20">
      <c r="A452" s="1">
        <v>451</v>
      </c>
      <c r="B452" t="s">
        <v>8</v>
      </c>
      <c r="C452" s="1">
        <v>33427500</v>
      </c>
      <c r="D452" s="1">
        <v>23417400</v>
      </c>
      <c r="E452" s="1">
        <v>1031000</v>
      </c>
      <c r="F452" s="1"/>
      <c r="G452" s="1"/>
      <c r="H452" s="5">
        <v>3.0842868611216545E-2</v>
      </c>
      <c r="I452" s="3">
        <v>17.32489013671875</v>
      </c>
      <c r="J452" s="11" t="s">
        <v>34</v>
      </c>
      <c r="K452" s="5"/>
      <c r="M452" s="1"/>
      <c r="N452" s="1"/>
      <c r="O452" s="1"/>
      <c r="P452" s="1"/>
      <c r="Q452" s="1"/>
      <c r="R452" s="5"/>
      <c r="S452" s="3"/>
    </row>
    <row r="453" spans="1:20">
      <c r="A453" s="1">
        <v>452</v>
      </c>
      <c r="B453" t="s">
        <v>7</v>
      </c>
      <c r="C453" s="1">
        <v>3321000</v>
      </c>
      <c r="D453" s="1">
        <v>4272000</v>
      </c>
      <c r="E453" s="1">
        <v>-497000</v>
      </c>
      <c r="F453" s="1">
        <v>2634</v>
      </c>
      <c r="G453" s="1">
        <v>45253</v>
      </c>
      <c r="H453" s="5">
        <v>-0.14965371787548065</v>
      </c>
      <c r="I453" s="3">
        <v>15.015776634216309</v>
      </c>
      <c r="J453" s="11" t="s">
        <v>32</v>
      </c>
      <c r="K453" s="5"/>
      <c r="M453" s="1"/>
      <c r="N453" s="1"/>
      <c r="O453" s="1"/>
      <c r="P453" s="1"/>
      <c r="Q453" s="1"/>
      <c r="R453" s="5"/>
      <c r="S453" s="3"/>
      <c r="T453" s="11"/>
    </row>
    <row r="454" spans="1:20">
      <c r="A454" s="1">
        <v>453</v>
      </c>
      <c r="B454" t="s">
        <v>10</v>
      </c>
      <c r="C454" s="1">
        <v>16965000</v>
      </c>
      <c r="D454" s="1">
        <v>6548400</v>
      </c>
      <c r="E454" s="1">
        <v>1054900</v>
      </c>
      <c r="F454" s="1"/>
      <c r="G454" s="1"/>
      <c r="H454" s="5">
        <v>6.2180962413549423E-2</v>
      </c>
      <c r="I454" s="3">
        <v>16.646663665771484</v>
      </c>
      <c r="J454" s="11" t="s">
        <v>32</v>
      </c>
      <c r="K454" s="5"/>
      <c r="M454" s="1"/>
      <c r="N454" s="1"/>
      <c r="O454" s="1"/>
      <c r="P454" s="1"/>
      <c r="Q454" s="1"/>
      <c r="R454" s="5"/>
      <c r="S454" s="3"/>
      <c r="T454" s="11"/>
    </row>
    <row r="455" spans="1:20">
      <c r="A455" s="1">
        <v>454</v>
      </c>
      <c r="B455" t="s">
        <v>3</v>
      </c>
      <c r="C455" s="1">
        <v>8151000</v>
      </c>
      <c r="D455" s="1">
        <v>12574000</v>
      </c>
      <c r="E455" s="1">
        <v>1158000</v>
      </c>
      <c r="F455" s="1"/>
      <c r="G455" s="1"/>
      <c r="H455" s="5">
        <v>0.14206846058368683</v>
      </c>
      <c r="I455" s="3">
        <v>15.913651466369629</v>
      </c>
      <c r="J455" s="11" t="s">
        <v>32</v>
      </c>
      <c r="K455" s="5"/>
      <c r="M455" s="1"/>
      <c r="N455" s="1"/>
      <c r="O455" s="1"/>
      <c r="P455" s="1"/>
      <c r="Q455" s="1"/>
      <c r="R455" s="5"/>
      <c r="S455" s="3"/>
      <c r="T455" s="11"/>
    </row>
    <row r="456" spans="1:20">
      <c r="A456" s="1">
        <v>455</v>
      </c>
      <c r="B456" t="s">
        <v>2</v>
      </c>
      <c r="C456" s="1">
        <v>19147000</v>
      </c>
      <c r="D456" s="1">
        <v>10534000</v>
      </c>
      <c r="E456" s="1">
        <v>1500000</v>
      </c>
      <c r="F456" s="1">
        <v>8348000</v>
      </c>
      <c r="G456" s="1">
        <v>12881000</v>
      </c>
      <c r="H456" s="5">
        <v>7.8341253101825714E-2</v>
      </c>
      <c r="I456" s="3">
        <v>16.767656326293945</v>
      </c>
      <c r="J456" s="11" t="s">
        <v>32</v>
      </c>
      <c r="K456" s="5"/>
      <c r="M456" s="1"/>
      <c r="N456" s="1"/>
      <c r="O456" s="1"/>
      <c r="P456" s="1"/>
      <c r="Q456" s="1"/>
      <c r="R456" s="5"/>
      <c r="S456" s="3"/>
    </row>
    <row r="457" spans="1:20">
      <c r="A457" s="1">
        <v>456</v>
      </c>
      <c r="B457" t="s">
        <v>3</v>
      </c>
      <c r="C457" s="1">
        <v>26094000</v>
      </c>
      <c r="D457" s="1">
        <v>7217000</v>
      </c>
      <c r="E457" s="1">
        <v>348000</v>
      </c>
      <c r="F457" s="1"/>
      <c r="G457" s="1"/>
      <c r="H457" s="5">
        <v>1.333639957010746E-2</v>
      </c>
      <c r="I457" s="3">
        <v>17.077215194702148</v>
      </c>
      <c r="J457" s="11" t="s">
        <v>34</v>
      </c>
      <c r="K457" s="5"/>
      <c r="M457" s="1"/>
      <c r="N457" s="1"/>
      <c r="O457" s="1"/>
      <c r="P457" s="1"/>
      <c r="Q457" s="1"/>
      <c r="R457" s="5"/>
      <c r="S457" s="3"/>
      <c r="T457" s="11"/>
    </row>
    <row r="458" spans="1:20">
      <c r="A458" s="1">
        <v>457</v>
      </c>
      <c r="B458" t="s">
        <v>5</v>
      </c>
      <c r="C458" s="1">
        <v>49776000</v>
      </c>
      <c r="D458" s="1">
        <v>40180000</v>
      </c>
      <c r="E458" s="1">
        <v>2676000</v>
      </c>
      <c r="F458" s="1">
        <v>38913000</v>
      </c>
      <c r="G458" s="1">
        <v>366000</v>
      </c>
      <c r="H458" s="5">
        <v>5.3760848939418793E-2</v>
      </c>
      <c r="I458" s="3">
        <v>17.723043441772461</v>
      </c>
      <c r="J458" s="11" t="s">
        <v>34</v>
      </c>
      <c r="K458" s="5"/>
      <c r="M458" s="1"/>
      <c r="N458" s="1"/>
      <c r="O458" s="1"/>
      <c r="P458" s="1"/>
      <c r="Q458" s="1"/>
      <c r="R458" s="5"/>
      <c r="S458" s="3"/>
    </row>
    <row r="459" spans="1:20">
      <c r="A459" s="1">
        <v>458</v>
      </c>
      <c r="B459" t="s">
        <v>8</v>
      </c>
      <c r="C459" s="1">
        <v>16098800</v>
      </c>
      <c r="D459" s="1">
        <v>6683500</v>
      </c>
      <c r="E459" s="1">
        <v>1715800</v>
      </c>
      <c r="F459" s="1">
        <v>7968</v>
      </c>
      <c r="G459" s="1">
        <v>28224</v>
      </c>
      <c r="H459" s="5">
        <v>0.10657937079668045</v>
      </c>
      <c r="I459" s="3">
        <v>16.594255447387695</v>
      </c>
      <c r="K459" s="5"/>
      <c r="M459" s="1"/>
      <c r="N459" s="1"/>
      <c r="O459" s="1"/>
      <c r="P459" s="1"/>
      <c r="Q459" s="1"/>
      <c r="R459" s="5"/>
      <c r="S459" s="3"/>
      <c r="T459" s="11"/>
    </row>
    <row r="460" spans="1:20">
      <c r="A460" s="1">
        <v>459</v>
      </c>
      <c r="B460" t="s">
        <v>6</v>
      </c>
      <c r="C460" s="1">
        <v>77626000</v>
      </c>
      <c r="D460" s="1">
        <v>22991000</v>
      </c>
      <c r="E460" s="1">
        <v>7722000</v>
      </c>
      <c r="F460" s="1">
        <v>117637</v>
      </c>
      <c r="G460" s="1">
        <v>198000</v>
      </c>
      <c r="H460" s="5">
        <v>9.9476978182792664E-2</v>
      </c>
      <c r="I460" s="3">
        <v>18.167413711547852</v>
      </c>
      <c r="J460" s="11" t="s">
        <v>32</v>
      </c>
      <c r="K460" s="5"/>
      <c r="M460" s="1"/>
      <c r="N460" s="1"/>
      <c r="O460" s="1"/>
      <c r="P460" s="1"/>
      <c r="Q460" s="1"/>
      <c r="R460" s="5"/>
      <c r="S460" s="3"/>
      <c r="T460" s="11"/>
    </row>
    <row r="461" spans="1:20">
      <c r="A461" s="1">
        <v>460</v>
      </c>
      <c r="B461" t="s">
        <v>6</v>
      </c>
      <c r="C461" s="1">
        <v>4469811</v>
      </c>
      <c r="D461" s="1">
        <v>1966814</v>
      </c>
      <c r="E461" s="1">
        <v>273917</v>
      </c>
      <c r="F461" s="1"/>
      <c r="G461" s="1"/>
      <c r="H461" s="5">
        <v>6.1281561851501465E-2</v>
      </c>
      <c r="I461" s="3">
        <v>15.312856674194336</v>
      </c>
      <c r="J461" s="11" t="s">
        <v>32</v>
      </c>
      <c r="K461" s="5"/>
      <c r="M461" s="1"/>
      <c r="N461" s="1"/>
      <c r="O461" s="1"/>
      <c r="P461" s="1"/>
      <c r="Q461" s="1"/>
      <c r="R461" s="5"/>
      <c r="S461" s="3"/>
      <c r="T461" s="11"/>
    </row>
    <row r="462" spans="1:20">
      <c r="A462" s="1">
        <v>464</v>
      </c>
      <c r="B462" t="s">
        <v>8</v>
      </c>
      <c r="C462" s="1">
        <v>366380000</v>
      </c>
      <c r="D462" s="1">
        <v>16456000</v>
      </c>
      <c r="E462" s="1">
        <v>3897000</v>
      </c>
      <c r="F462" s="1">
        <v>40706</v>
      </c>
      <c r="G462" s="1">
        <v>294305</v>
      </c>
      <c r="H462" s="5">
        <v>1.0636497288942337E-2</v>
      </c>
      <c r="I462" s="3">
        <v>19.719181060791016</v>
      </c>
      <c r="J462" s="11" t="s">
        <v>32</v>
      </c>
      <c r="K462" s="5"/>
      <c r="M462" s="1"/>
      <c r="N462" s="1"/>
      <c r="O462" s="1"/>
      <c r="P462" s="1"/>
      <c r="Q462" s="1"/>
      <c r="R462" s="5"/>
      <c r="S462" s="3"/>
      <c r="T462" s="11"/>
    </row>
    <row r="463" spans="1:20">
      <c r="A463" s="1">
        <v>465</v>
      </c>
      <c r="B463" t="s">
        <v>12</v>
      </c>
      <c r="C463" s="1">
        <v>71610000</v>
      </c>
      <c r="D463" s="1">
        <v>11737000</v>
      </c>
      <c r="E463" s="1">
        <v>2123000</v>
      </c>
      <c r="F463" s="1">
        <v>37964246</v>
      </c>
      <c r="G463" s="1">
        <v>6078960</v>
      </c>
      <c r="H463" s="5">
        <v>2.9646696522831917E-2</v>
      </c>
      <c r="I463" s="3">
        <v>18.086746215820313</v>
      </c>
      <c r="J463" s="11" t="s">
        <v>32</v>
      </c>
      <c r="K463" s="5"/>
      <c r="M463" s="1"/>
      <c r="N463" s="1"/>
      <c r="O463" s="1"/>
      <c r="P463" s="1"/>
      <c r="Q463" s="1"/>
      <c r="R463" s="5"/>
      <c r="S463" s="3"/>
      <c r="T463" s="11"/>
    </row>
    <row r="464" spans="1:20">
      <c r="A464" s="1">
        <v>466</v>
      </c>
      <c r="B464" t="s">
        <v>6</v>
      </c>
      <c r="C464" s="1">
        <v>34122000</v>
      </c>
      <c r="D464" s="1">
        <v>121546000</v>
      </c>
      <c r="E464" s="1">
        <v>1427000</v>
      </c>
      <c r="F464" s="1"/>
      <c r="G464" s="1"/>
      <c r="H464" s="5">
        <v>4.1820526123046875E-2</v>
      </c>
      <c r="I464" s="3">
        <v>17.345453262329102</v>
      </c>
      <c r="J464" s="11" t="s">
        <v>32</v>
      </c>
      <c r="K464" s="5"/>
      <c r="M464" s="1"/>
      <c r="N464" s="1"/>
      <c r="O464" s="1"/>
      <c r="P464" s="1"/>
      <c r="Q464" s="1"/>
      <c r="R464" s="5"/>
      <c r="S464" s="3"/>
    </row>
    <row r="465" spans="1:20">
      <c r="A465" s="1">
        <v>467</v>
      </c>
      <c r="B465" t="s">
        <v>7</v>
      </c>
      <c r="C465" s="1">
        <v>6359122</v>
      </c>
      <c r="D465" s="1">
        <v>4170077</v>
      </c>
      <c r="E465" s="1">
        <v>318081</v>
      </c>
      <c r="F465" s="1"/>
      <c r="G465" s="1"/>
      <c r="H465" s="5">
        <v>5.0019640475511551E-2</v>
      </c>
      <c r="I465" s="3">
        <v>15.665400505065918</v>
      </c>
      <c r="J465" s="11" t="s">
        <v>32</v>
      </c>
      <c r="K465" s="5"/>
      <c r="M465" s="1"/>
      <c r="N465" s="1"/>
      <c r="O465" s="1"/>
      <c r="P465" s="1"/>
      <c r="Q465" s="1"/>
      <c r="R465" s="5"/>
      <c r="S465" s="3"/>
      <c r="T465" s="11"/>
    </row>
    <row r="466" spans="1:20">
      <c r="A466" s="1">
        <v>468</v>
      </c>
      <c r="B466" t="s">
        <v>5</v>
      </c>
      <c r="C466" s="1">
        <v>4104393</v>
      </c>
      <c r="D466" s="1">
        <v>4905458</v>
      </c>
      <c r="E466" s="1">
        <v>819827</v>
      </c>
      <c r="F466" s="1"/>
      <c r="G466" s="1"/>
      <c r="H466" s="5">
        <v>0.19974379241466522</v>
      </c>
      <c r="I466" s="3">
        <v>15.227568626403809</v>
      </c>
      <c r="J466" s="11" t="s">
        <v>32</v>
      </c>
      <c r="K466" s="5"/>
      <c r="M466" s="1"/>
      <c r="N466" s="1"/>
      <c r="O466" s="1"/>
      <c r="P466" s="1"/>
      <c r="Q466" s="1"/>
      <c r="R466" s="5"/>
      <c r="S466" s="3"/>
      <c r="T466" s="11"/>
    </row>
    <row r="467" spans="1:20">
      <c r="A467" s="1">
        <v>470</v>
      </c>
      <c r="B467" t="s">
        <v>5</v>
      </c>
      <c r="C467" s="1">
        <v>2891000</v>
      </c>
      <c r="D467" s="1">
        <v>2685900</v>
      </c>
      <c r="E467" s="1">
        <v>326500</v>
      </c>
      <c r="F467" s="1"/>
      <c r="G467" s="1"/>
      <c r="H467" s="5">
        <v>0.11293669790029526</v>
      </c>
      <c r="I467" s="3">
        <v>14.877113342285156</v>
      </c>
      <c r="J467" s="11" t="s">
        <v>32</v>
      </c>
      <c r="K467" s="5"/>
      <c r="M467" s="1"/>
      <c r="N467" s="1"/>
      <c r="O467" s="1"/>
      <c r="P467" s="1"/>
      <c r="Q467" s="1"/>
      <c r="R467" s="5"/>
      <c r="S467" s="3"/>
      <c r="T467" s="11"/>
    </row>
    <row r="468" spans="1:20">
      <c r="A468" s="1">
        <v>472</v>
      </c>
      <c r="B468" t="s">
        <v>7</v>
      </c>
      <c r="C468" s="1">
        <v>6440800</v>
      </c>
      <c r="D468" s="1">
        <v>2951900</v>
      </c>
      <c r="E468" s="1">
        <v>756800</v>
      </c>
      <c r="F468" s="1"/>
      <c r="G468" s="1"/>
      <c r="H468" s="5">
        <v>0.11750093102455139</v>
      </c>
      <c r="I468" s="3">
        <v>15.678163528442383</v>
      </c>
      <c r="J468" s="11" t="s">
        <v>34</v>
      </c>
      <c r="K468" s="5"/>
      <c r="M468" s="1"/>
      <c r="N468" s="1"/>
      <c r="O468" s="1"/>
      <c r="P468" s="1"/>
      <c r="Q468" s="1"/>
      <c r="R468" s="5"/>
      <c r="S468" s="3"/>
      <c r="T468" s="11"/>
    </row>
    <row r="469" spans="1:20">
      <c r="A469" s="1">
        <v>473</v>
      </c>
      <c r="B469" t="s">
        <v>9</v>
      </c>
      <c r="C469" s="1">
        <v>244180000</v>
      </c>
      <c r="D469" s="1">
        <v>125980000</v>
      </c>
      <c r="E469" s="1">
        <v>13127000</v>
      </c>
      <c r="F469" s="1">
        <v>372496</v>
      </c>
      <c r="G469" s="1">
        <v>5259727</v>
      </c>
      <c r="H469" s="5">
        <v>5.375952273607254E-2</v>
      </c>
      <c r="I469" s="3">
        <v>19.31341552734375</v>
      </c>
      <c r="J469" s="11" t="s">
        <v>32</v>
      </c>
      <c r="K469" s="5"/>
      <c r="M469" s="1"/>
      <c r="N469" s="1"/>
      <c r="O469" s="1"/>
      <c r="P469" s="1"/>
      <c r="Q469" s="1"/>
      <c r="R469" s="5"/>
      <c r="S469" s="3"/>
      <c r="T469" s="11"/>
    </row>
    <row r="470" spans="1:20">
      <c r="A470" s="1">
        <v>474</v>
      </c>
      <c r="B470" t="s">
        <v>9</v>
      </c>
      <c r="C470" s="1">
        <v>403821000</v>
      </c>
      <c r="D470" s="1">
        <v>163786000</v>
      </c>
      <c r="E470" s="1">
        <v>12976000</v>
      </c>
      <c r="F470" s="1">
        <v>1064111</v>
      </c>
      <c r="G470" s="1">
        <v>7737255</v>
      </c>
      <c r="H470" s="5">
        <v>3.2133050262928009E-2</v>
      </c>
      <c r="I470" s="3">
        <v>19.816482543945313</v>
      </c>
      <c r="J470" s="11" t="s">
        <v>34</v>
      </c>
      <c r="K470" s="5"/>
      <c r="M470" s="1"/>
      <c r="N470" s="1"/>
      <c r="O470" s="1"/>
      <c r="P470" s="1"/>
      <c r="Q470" s="1"/>
      <c r="R470" s="5"/>
      <c r="S470" s="3"/>
      <c r="T470" s="11"/>
    </row>
    <row r="471" spans="1:20">
      <c r="A471" s="1">
        <v>475</v>
      </c>
      <c r="B471" t="s">
        <v>5</v>
      </c>
      <c r="C471" s="1">
        <v>3828988</v>
      </c>
      <c r="D471" s="1">
        <v>6555459</v>
      </c>
      <c r="E471" s="1">
        <v>432090</v>
      </c>
      <c r="F471" s="1"/>
      <c r="G471" s="1"/>
      <c r="H471" s="5">
        <v>0.11284705251455307</v>
      </c>
      <c r="I471" s="3">
        <v>15.158111572265625</v>
      </c>
      <c r="J471" s="11" t="s">
        <v>32</v>
      </c>
      <c r="K471" s="5"/>
      <c r="M471" s="1"/>
      <c r="N471" s="1"/>
      <c r="O471" s="1"/>
      <c r="P471" s="1"/>
      <c r="Q471" s="1"/>
      <c r="R471" s="5"/>
      <c r="S471" s="3"/>
      <c r="T471" s="11"/>
    </row>
    <row r="472" spans="1:20">
      <c r="A472" s="1">
        <v>476</v>
      </c>
      <c r="B472" t="s">
        <v>4</v>
      </c>
      <c r="C472" s="1">
        <v>15759265</v>
      </c>
      <c r="D472" s="1">
        <v>2293992</v>
      </c>
      <c r="E472" s="1">
        <v>626549</v>
      </c>
      <c r="F472" s="1">
        <v>52257</v>
      </c>
      <c r="G472" s="1">
        <v>307890</v>
      </c>
      <c r="H472" s="5">
        <v>3.975750133395195E-2</v>
      </c>
      <c r="I472" s="3">
        <v>16.572938919067383</v>
      </c>
      <c r="K472" s="5"/>
      <c r="M472" s="1"/>
      <c r="N472" s="1"/>
      <c r="O472" s="1"/>
      <c r="P472" s="1"/>
      <c r="Q472" s="1"/>
      <c r="R472" s="5"/>
      <c r="S472" s="3"/>
      <c r="T472" s="11"/>
    </row>
    <row r="473" spans="1:20">
      <c r="A473" s="1">
        <v>477</v>
      </c>
      <c r="B473" t="s">
        <v>7</v>
      </c>
      <c r="C473" s="1">
        <v>12271528</v>
      </c>
      <c r="D473" s="1">
        <v>5884884</v>
      </c>
      <c r="E473" s="1">
        <v>914049</v>
      </c>
      <c r="F473" s="1"/>
      <c r="G473" s="1"/>
      <c r="H473" s="5">
        <v>7.4485346674919128E-2</v>
      </c>
      <c r="I473" s="3">
        <v>16.322792053222656</v>
      </c>
      <c r="J473" s="11" t="s">
        <v>32</v>
      </c>
      <c r="K473" s="5"/>
      <c r="M473" s="1"/>
      <c r="N473" s="1"/>
      <c r="O473" s="1"/>
      <c r="P473" s="1"/>
      <c r="Q473" s="1"/>
      <c r="R473" s="5"/>
      <c r="S473" s="3"/>
      <c r="T473" s="11"/>
    </row>
    <row r="474" spans="1:20">
      <c r="A474" s="1">
        <v>478</v>
      </c>
      <c r="B474" t="s">
        <v>3</v>
      </c>
      <c r="C474" s="1">
        <v>7610000</v>
      </c>
      <c r="D474" s="1">
        <v>15516000</v>
      </c>
      <c r="E474" s="1">
        <v>676000</v>
      </c>
      <c r="F474" s="1">
        <v>28495</v>
      </c>
      <c r="G474" s="1">
        <v>452627</v>
      </c>
      <c r="H474" s="5">
        <v>8.8830485939979553E-2</v>
      </c>
      <c r="I474" s="3">
        <v>15.844973564147949</v>
      </c>
      <c r="J474" s="11" t="s">
        <v>32</v>
      </c>
      <c r="K474" s="5"/>
      <c r="M474" s="1"/>
      <c r="N474" s="1"/>
      <c r="O474" s="1"/>
      <c r="P474" s="1"/>
      <c r="Q474" s="1"/>
      <c r="R474" s="5"/>
      <c r="S474" s="3"/>
    </row>
    <row r="475" spans="1:20">
      <c r="A475" s="1">
        <v>479</v>
      </c>
      <c r="B475" t="s">
        <v>8</v>
      </c>
      <c r="C475" s="1">
        <v>445964000</v>
      </c>
      <c r="D475" s="1">
        <v>22749000</v>
      </c>
      <c r="E475" s="1">
        <v>5870000</v>
      </c>
      <c r="F475" s="1"/>
      <c r="G475" s="1"/>
      <c r="H475" s="5">
        <v>1.316249743103981E-2</v>
      </c>
      <c r="I475" s="3">
        <v>19.915748596191406</v>
      </c>
      <c r="K475" s="5"/>
      <c r="M475" s="1"/>
      <c r="N475" s="1"/>
      <c r="O475" s="1"/>
      <c r="P475" s="1"/>
      <c r="Q475" s="1"/>
      <c r="R475" s="5"/>
      <c r="S475" s="3"/>
      <c r="T475" s="11"/>
    </row>
    <row r="476" spans="1:20">
      <c r="A476" s="1">
        <v>480</v>
      </c>
      <c r="B476" t="s">
        <v>8</v>
      </c>
      <c r="C476" s="1">
        <v>125660000</v>
      </c>
      <c r="D476" s="1">
        <v>5950000</v>
      </c>
      <c r="E476" s="1">
        <v>1163000</v>
      </c>
      <c r="F476" s="1"/>
      <c r="G476" s="1"/>
      <c r="H476" s="5">
        <v>9.2551326379179955E-3</v>
      </c>
      <c r="I476" s="3">
        <v>18.649089813232422</v>
      </c>
      <c r="J476" s="11" t="s">
        <v>32</v>
      </c>
      <c r="K476" s="5"/>
      <c r="M476" s="1"/>
      <c r="N476" s="1"/>
      <c r="O476" s="1"/>
      <c r="P476" s="1"/>
      <c r="Q476" s="1"/>
      <c r="R476" s="5"/>
      <c r="S476" s="3"/>
      <c r="T476" s="11"/>
    </row>
    <row r="477" spans="1:20">
      <c r="A477" s="1">
        <v>481</v>
      </c>
      <c r="B477" t="s">
        <v>8</v>
      </c>
      <c r="C477" s="1">
        <v>242488000</v>
      </c>
      <c r="D477" s="1">
        <v>10637000</v>
      </c>
      <c r="E477" s="1">
        <v>2141000</v>
      </c>
      <c r="F477" s="1">
        <v>8244</v>
      </c>
      <c r="G477" s="1">
        <v>92344</v>
      </c>
      <c r="H477" s="5">
        <v>8.8293030858039856E-3</v>
      </c>
      <c r="I477" s="3">
        <v>19.306463241577148</v>
      </c>
      <c r="J477" s="11" t="s">
        <v>32</v>
      </c>
      <c r="K477" s="5"/>
      <c r="M477" s="1"/>
      <c r="N477" s="1"/>
      <c r="O477" s="1"/>
      <c r="P477" s="1"/>
      <c r="Q477" s="1"/>
      <c r="R477" s="5"/>
      <c r="S477" s="3"/>
      <c r="T477" s="11"/>
    </row>
    <row r="478" spans="1:20">
      <c r="A478" s="1">
        <v>482</v>
      </c>
      <c r="B478" t="s">
        <v>8</v>
      </c>
      <c r="C478" s="1">
        <v>99714097</v>
      </c>
      <c r="D478" s="1">
        <v>3783963</v>
      </c>
      <c r="E478" s="1">
        <v>711821</v>
      </c>
      <c r="F478" s="1"/>
      <c r="G478" s="1"/>
      <c r="H478" s="5">
        <v>7.1386196650564671E-3</v>
      </c>
      <c r="I478" s="3">
        <v>18.417818069458008</v>
      </c>
      <c r="J478" s="11" t="s">
        <v>32</v>
      </c>
      <c r="K478" s="5"/>
      <c r="M478" s="1"/>
      <c r="N478" s="1"/>
      <c r="O478" s="1"/>
      <c r="P478" s="1"/>
      <c r="Q478" s="1"/>
      <c r="R478" s="5"/>
      <c r="S478" s="3"/>
      <c r="T478" s="11"/>
    </row>
    <row r="479" spans="1:20">
      <c r="A479" s="1">
        <v>483</v>
      </c>
      <c r="B479" t="s">
        <v>8</v>
      </c>
      <c r="C479" s="1">
        <v>123449206</v>
      </c>
      <c r="D479" s="1">
        <v>5721867</v>
      </c>
      <c r="E479" s="1">
        <v>1304729</v>
      </c>
      <c r="F479" s="1"/>
      <c r="G479" s="1"/>
      <c r="H479" s="5">
        <v>1.0568954050540924E-2</v>
      </c>
      <c r="I479" s="3">
        <v>18.631340026855469</v>
      </c>
      <c r="J479" s="11" t="s">
        <v>32</v>
      </c>
      <c r="K479" s="5"/>
      <c r="M479" s="1"/>
      <c r="N479" s="1"/>
      <c r="O479" s="1"/>
      <c r="P479" s="1"/>
      <c r="Q479" s="1"/>
      <c r="R479" s="5"/>
      <c r="S479" s="3"/>
      <c r="T479" s="11"/>
    </row>
    <row r="480" spans="1:20">
      <c r="A480" s="1">
        <v>484</v>
      </c>
      <c r="B480" t="s">
        <v>8</v>
      </c>
      <c r="C480" s="1">
        <v>20386000</v>
      </c>
      <c r="D480" s="1">
        <v>5449000</v>
      </c>
      <c r="E480" s="1">
        <v>591000</v>
      </c>
      <c r="F480" s="1"/>
      <c r="G480" s="1"/>
      <c r="H480" s="5">
        <v>2.8990482911467552E-2</v>
      </c>
      <c r="I480" s="3">
        <v>16.830358505249023</v>
      </c>
      <c r="J480" s="11" t="s">
        <v>32</v>
      </c>
      <c r="K480" s="5"/>
      <c r="M480" s="1"/>
      <c r="N480" s="1"/>
      <c r="O480" s="1"/>
      <c r="P480" s="1"/>
      <c r="Q480" s="1"/>
      <c r="R480" s="5"/>
      <c r="S480" s="3"/>
      <c r="T480" s="11"/>
    </row>
    <row r="481" spans="1:20">
      <c r="A481" s="1">
        <v>485</v>
      </c>
      <c r="B481" t="s">
        <v>8</v>
      </c>
      <c r="C481" s="1">
        <v>62988701</v>
      </c>
      <c r="D481" s="1">
        <v>2462904</v>
      </c>
      <c r="E481" s="1">
        <v>454992</v>
      </c>
      <c r="F481" s="1"/>
      <c r="G481" s="1"/>
      <c r="H481" s="5">
        <v>7.2233909741044044E-3</v>
      </c>
      <c r="I481" s="3">
        <v>17.958465576171875</v>
      </c>
      <c r="J481" s="11" t="s">
        <v>32</v>
      </c>
      <c r="K481" s="5"/>
      <c r="M481" s="1"/>
      <c r="N481" s="1"/>
      <c r="O481" s="1"/>
      <c r="P481" s="1"/>
      <c r="Q481" s="1"/>
      <c r="R481" s="5"/>
      <c r="S481" s="3"/>
      <c r="T481" s="11"/>
    </row>
    <row r="482" spans="1:20">
      <c r="A482" s="1">
        <v>486</v>
      </c>
      <c r="B482" t="s">
        <v>5</v>
      </c>
      <c r="C482" s="1">
        <v>46064000</v>
      </c>
      <c r="D482" s="1">
        <v>50365000</v>
      </c>
      <c r="E482" s="1">
        <v>1818000</v>
      </c>
      <c r="F482" s="1">
        <v>13759865</v>
      </c>
      <c r="G482" s="1">
        <v>958526</v>
      </c>
      <c r="H482" s="5">
        <v>3.9466828107833862E-2</v>
      </c>
      <c r="I482" s="3">
        <v>17.645542144775391</v>
      </c>
      <c r="J482" s="11" t="s">
        <v>32</v>
      </c>
      <c r="K482" s="5"/>
      <c r="M482" s="1"/>
      <c r="N482" s="1"/>
      <c r="O482" s="1"/>
      <c r="P482" s="1"/>
      <c r="Q482" s="1"/>
      <c r="R482" s="5"/>
      <c r="S482" s="3"/>
      <c r="T482" s="11"/>
    </row>
    <row r="483" spans="1:20">
      <c r="A483" s="1">
        <v>487</v>
      </c>
      <c r="B483" t="s">
        <v>2</v>
      </c>
      <c r="C483" s="1">
        <v>23038200</v>
      </c>
      <c r="D483" s="1">
        <v>14171800</v>
      </c>
      <c r="E483" s="1">
        <v>-396300</v>
      </c>
      <c r="F483" s="1">
        <v>5655737.7000000002</v>
      </c>
      <c r="G483" s="1">
        <v>2000000</v>
      </c>
      <c r="H483" s="5">
        <v>-1.7201865091919899E-2</v>
      </c>
      <c r="I483" s="3">
        <v>16.952663421630859</v>
      </c>
      <c r="J483" s="11" t="s">
        <v>34</v>
      </c>
      <c r="K483" s="5"/>
      <c r="M483" s="1"/>
      <c r="N483" s="1"/>
      <c r="O483" s="1"/>
      <c r="P483" s="1"/>
      <c r="Q483" s="1"/>
      <c r="R483" s="5"/>
      <c r="S483" s="3"/>
      <c r="T483" s="11"/>
    </row>
    <row r="484" spans="1:20">
      <c r="A484" s="1">
        <v>488</v>
      </c>
      <c r="B484" t="s">
        <v>10</v>
      </c>
      <c r="C484" s="1">
        <v>120480000</v>
      </c>
      <c r="D484" s="1">
        <v>26481000</v>
      </c>
      <c r="E484" s="1">
        <v>3632000</v>
      </c>
      <c r="F484" s="1"/>
      <c r="G484" s="1"/>
      <c r="H484" s="5">
        <v>3.0146082863211632E-2</v>
      </c>
      <c r="I484" s="3">
        <v>18.60699462890625</v>
      </c>
      <c r="J484" s="11" t="s">
        <v>32</v>
      </c>
      <c r="K484" s="5"/>
      <c r="M484" s="1"/>
      <c r="N484" s="1"/>
      <c r="O484" s="1"/>
      <c r="P484" s="1"/>
      <c r="Q484" s="1"/>
      <c r="R484" s="5"/>
      <c r="S484" s="3"/>
      <c r="T484" s="11"/>
    </row>
    <row r="485" spans="1:20">
      <c r="A485" s="1">
        <v>489</v>
      </c>
      <c r="B485" t="s">
        <v>7</v>
      </c>
      <c r="C485" s="1">
        <v>33082000</v>
      </c>
      <c r="D485" s="1">
        <v>10723000</v>
      </c>
      <c r="E485" s="1">
        <v>1401000</v>
      </c>
      <c r="F485" s="1"/>
      <c r="G485" s="1"/>
      <c r="H485" s="5">
        <v>4.2349312454462051E-2</v>
      </c>
      <c r="I485" s="3">
        <v>17.31450080871582</v>
      </c>
      <c r="J485" s="11" t="s">
        <v>32</v>
      </c>
      <c r="K485" s="5"/>
      <c r="M485" s="1"/>
      <c r="N485" s="1"/>
      <c r="O485" s="1"/>
      <c r="P485" s="1"/>
      <c r="Q485" s="1"/>
      <c r="R485" s="5"/>
      <c r="S485" s="3"/>
      <c r="T485" s="11"/>
    </row>
    <row r="486" spans="1:20">
      <c r="A486" s="1">
        <v>490</v>
      </c>
      <c r="B486" t="s">
        <v>9</v>
      </c>
      <c r="C486" s="1">
        <v>180500000</v>
      </c>
      <c r="D486" s="1">
        <v>80403000</v>
      </c>
      <c r="E486" s="1">
        <v>8695000</v>
      </c>
      <c r="F486" s="1"/>
      <c r="G486" s="1"/>
      <c r="H486" s="5">
        <v>4.8171743750572205E-2</v>
      </c>
      <c r="I486" s="3">
        <v>19.011241912841797</v>
      </c>
      <c r="J486" s="11" t="s">
        <v>32</v>
      </c>
      <c r="K486" s="5"/>
      <c r="M486" s="1"/>
      <c r="N486" s="1"/>
      <c r="O486" s="1"/>
      <c r="P486" s="1"/>
      <c r="Q486" s="1"/>
      <c r="R486" s="5"/>
      <c r="S486" s="3"/>
      <c r="T486" s="11"/>
    </row>
    <row r="487" spans="1:20">
      <c r="A487" s="1">
        <v>491</v>
      </c>
      <c r="B487" t="s">
        <v>6</v>
      </c>
      <c r="C487" s="1">
        <v>20435000</v>
      </c>
      <c r="D487" s="1">
        <v>11325000</v>
      </c>
      <c r="E487" s="1">
        <v>1647000</v>
      </c>
      <c r="F487" s="1"/>
      <c r="G487" s="1"/>
      <c r="H487" s="5">
        <v>8.0597013235092163E-2</v>
      </c>
      <c r="I487" s="3">
        <v>16.832759857177734</v>
      </c>
      <c r="J487" s="11" t="s">
        <v>32</v>
      </c>
      <c r="K487" s="5"/>
      <c r="M487" s="1"/>
      <c r="N487" s="1"/>
      <c r="O487" s="1"/>
      <c r="P487" s="1"/>
      <c r="Q487" s="1"/>
      <c r="R487" s="5"/>
      <c r="S487" s="3"/>
    </row>
    <row r="488" spans="1:20">
      <c r="A488" s="1">
        <v>492</v>
      </c>
      <c r="B488" t="s">
        <v>10</v>
      </c>
      <c r="C488" s="1">
        <v>4354100</v>
      </c>
      <c r="D488" s="1">
        <v>3493100</v>
      </c>
      <c r="E488" s="1">
        <v>459000</v>
      </c>
      <c r="F488" s="1"/>
      <c r="G488" s="1"/>
      <c r="H488" s="5">
        <v>0.1054178848862648</v>
      </c>
      <c r="I488" s="3">
        <v>15.286628723144531</v>
      </c>
      <c r="J488" s="11" t="s">
        <v>32</v>
      </c>
      <c r="K488" s="5"/>
      <c r="M488" s="1"/>
      <c r="N488" s="1"/>
      <c r="O488" s="1"/>
      <c r="P488" s="1"/>
      <c r="Q488" s="1"/>
      <c r="R488" s="5"/>
      <c r="S488" s="3"/>
      <c r="T488" s="11"/>
    </row>
    <row r="489" spans="1:20">
      <c r="A489" s="1">
        <v>493</v>
      </c>
      <c r="B489" t="s">
        <v>4</v>
      </c>
      <c r="C489" s="1">
        <v>28865184</v>
      </c>
      <c r="D489" s="1">
        <v>4281160</v>
      </c>
      <c r="E489" s="1">
        <v>713757</v>
      </c>
      <c r="F489" s="1">
        <v>7690</v>
      </c>
      <c r="G489" s="1">
        <v>158798</v>
      </c>
      <c r="H489" s="5">
        <v>2.4727262556552887E-2</v>
      </c>
      <c r="I489" s="3">
        <v>17.178146362304688</v>
      </c>
      <c r="J489" s="11" t="s">
        <v>34</v>
      </c>
      <c r="K489" s="5"/>
      <c r="M489" s="1"/>
      <c r="N489" s="1"/>
      <c r="O489" s="1"/>
      <c r="P489" s="1"/>
      <c r="Q489" s="1"/>
      <c r="R489" s="5"/>
      <c r="S489" s="3"/>
      <c r="T489" s="11"/>
    </row>
    <row r="490" spans="1:20">
      <c r="A490" s="1">
        <v>494</v>
      </c>
      <c r="B490" t="s">
        <v>11</v>
      </c>
      <c r="C490" s="1">
        <v>46173000</v>
      </c>
      <c r="D490" s="1">
        <v>75659000</v>
      </c>
      <c r="E490" s="1">
        <v>2286000</v>
      </c>
      <c r="F490" s="1"/>
      <c r="G490" s="1"/>
      <c r="H490" s="5">
        <v>4.9509454518556595E-2</v>
      </c>
      <c r="I490" s="3">
        <v>17.647905349731445</v>
      </c>
      <c r="J490" s="11" t="s">
        <v>32</v>
      </c>
      <c r="K490" s="5"/>
      <c r="M490" s="1"/>
      <c r="N490" s="1"/>
      <c r="O490" s="1"/>
      <c r="P490" s="1"/>
      <c r="Q490" s="1"/>
      <c r="R490" s="5"/>
      <c r="S490" s="3"/>
    </row>
    <row r="491" spans="1:20">
      <c r="A491" s="1">
        <v>495</v>
      </c>
      <c r="B491" t="s">
        <v>8</v>
      </c>
      <c r="C491" s="1">
        <v>219186000</v>
      </c>
      <c r="D491" s="1">
        <v>11680000</v>
      </c>
      <c r="E491" s="1">
        <v>2426000</v>
      </c>
      <c r="F491" s="1"/>
      <c r="G491" s="1"/>
      <c r="H491" s="5">
        <v>1.1068224906921387E-2</v>
      </c>
      <c r="I491" s="3">
        <v>19.20543098449707</v>
      </c>
      <c r="K491" s="5"/>
      <c r="M491" s="1"/>
      <c r="N491" s="1"/>
      <c r="O491" s="1"/>
      <c r="P491" s="1"/>
      <c r="Q491" s="1"/>
      <c r="R491" s="5"/>
      <c r="S491" s="3"/>
      <c r="T491" s="11"/>
    </row>
    <row r="492" spans="1:20">
      <c r="A492" s="1">
        <v>496</v>
      </c>
      <c r="B492" t="s">
        <v>4</v>
      </c>
      <c r="C492" s="1">
        <v>7679584</v>
      </c>
      <c r="D492" s="1">
        <v>959861</v>
      </c>
      <c r="E492" s="1">
        <v>81867</v>
      </c>
      <c r="F492" s="1"/>
      <c r="G492" s="1"/>
      <c r="H492" s="5">
        <v>1.0660342872142792E-2</v>
      </c>
      <c r="I492" s="3">
        <v>15.854076385498047</v>
      </c>
      <c r="J492" s="11" t="s">
        <v>34</v>
      </c>
      <c r="K492" s="5"/>
      <c r="M492" s="1"/>
      <c r="N492" s="1"/>
      <c r="O492" s="1"/>
      <c r="P492" s="1"/>
      <c r="Q492" s="1"/>
      <c r="R492" s="5"/>
      <c r="S492" s="3"/>
      <c r="T492" s="11"/>
    </row>
    <row r="493" spans="1:20">
      <c r="A493" s="1">
        <v>497</v>
      </c>
      <c r="B493" t="s">
        <v>7</v>
      </c>
      <c r="C493" s="1">
        <v>321686000</v>
      </c>
      <c r="D493" s="1">
        <v>215639000</v>
      </c>
      <c r="E493" s="1">
        <v>45687000</v>
      </c>
      <c r="F493" s="1">
        <v>34000</v>
      </c>
      <c r="G493" s="1">
        <v>542000</v>
      </c>
      <c r="H493" s="5">
        <v>0.14202359318733215</v>
      </c>
      <c r="I493" s="3">
        <v>19.589086532592773</v>
      </c>
      <c r="J493" s="11" t="s">
        <v>32</v>
      </c>
      <c r="K493" s="5"/>
      <c r="M493" s="1"/>
      <c r="N493" s="1"/>
      <c r="O493" s="1"/>
      <c r="P493" s="1"/>
      <c r="Q493" s="1"/>
      <c r="R493" s="5"/>
      <c r="S493" s="3"/>
      <c r="T493" s="11"/>
    </row>
    <row r="494" spans="1:20">
      <c r="A494" s="1">
        <v>498</v>
      </c>
      <c r="B494" t="s">
        <v>6</v>
      </c>
      <c r="C494" s="1">
        <v>10316568</v>
      </c>
      <c r="D494" s="1">
        <v>9766210</v>
      </c>
      <c r="E494" s="1">
        <v>702095</v>
      </c>
      <c r="F494" s="1"/>
      <c r="G494" s="1"/>
      <c r="H494" s="5">
        <v>6.8055093288421631E-2</v>
      </c>
      <c r="I494" s="3">
        <v>16.149261474609375</v>
      </c>
      <c r="K494" s="5"/>
      <c r="M494" s="1"/>
      <c r="N494" s="1"/>
      <c r="O494" s="1"/>
      <c r="P494" s="1"/>
      <c r="Q494" s="1"/>
      <c r="R494" s="5"/>
      <c r="S494" s="3"/>
      <c r="T494" s="11"/>
    </row>
    <row r="495" spans="1:20">
      <c r="A495" s="1">
        <v>499</v>
      </c>
      <c r="B495" t="s">
        <v>7</v>
      </c>
      <c r="C495" s="1">
        <v>4660213</v>
      </c>
      <c r="D495" s="1">
        <v>2984493</v>
      </c>
      <c r="E495" s="1">
        <v>704422</v>
      </c>
      <c r="F495" s="1"/>
      <c r="G495" s="1"/>
      <c r="H495" s="5">
        <v>0.15115660429000854</v>
      </c>
      <c r="I495" s="3">
        <v>15.354571342468262</v>
      </c>
      <c r="J495" s="11" t="s">
        <v>32</v>
      </c>
      <c r="K495" s="5"/>
      <c r="M495" s="1"/>
      <c r="N495" s="1"/>
      <c r="O495" s="1"/>
      <c r="P495" s="1"/>
      <c r="Q495" s="1"/>
      <c r="R495" s="5"/>
      <c r="S495" s="3"/>
      <c r="T495" s="11"/>
    </row>
    <row r="496" spans="1:20">
      <c r="A496" s="1">
        <v>500</v>
      </c>
      <c r="B496" t="s">
        <v>5</v>
      </c>
      <c r="C496" s="1">
        <v>35414000</v>
      </c>
      <c r="D496" s="1">
        <v>11069000</v>
      </c>
      <c r="E496" s="1">
        <v>1713000</v>
      </c>
      <c r="F496" s="1">
        <v>4774800</v>
      </c>
      <c r="G496" s="1">
        <v>229217</v>
      </c>
      <c r="H496" s="5">
        <v>4.837070032954216E-2</v>
      </c>
      <c r="I496" s="3">
        <v>17.382617950439453</v>
      </c>
      <c r="J496" s="11" t="s">
        <v>32</v>
      </c>
      <c r="K496" s="5"/>
      <c r="M496" s="1"/>
      <c r="N496" s="1"/>
      <c r="O496" s="1"/>
      <c r="P496" s="1"/>
      <c r="Q496" s="1"/>
      <c r="R496" s="5"/>
      <c r="S496" s="3"/>
      <c r="T496" s="11"/>
    </row>
    <row r="497" spans="1:20">
      <c r="A497" s="1">
        <v>501</v>
      </c>
      <c r="B497" t="s">
        <v>3</v>
      </c>
      <c r="C497" s="1">
        <v>19078000</v>
      </c>
      <c r="D497" s="1">
        <v>32464000</v>
      </c>
      <c r="E497" s="1">
        <v>3760000</v>
      </c>
      <c r="F497" s="1">
        <v>37325</v>
      </c>
      <c r="G497" s="1">
        <v>262354</v>
      </c>
      <c r="H497" s="5">
        <v>0.19708564877510071</v>
      </c>
      <c r="I497" s="3">
        <v>16.764045715332031</v>
      </c>
      <c r="K497" s="5"/>
      <c r="M497" s="1"/>
      <c r="N497" s="1"/>
      <c r="O497" s="1"/>
      <c r="P497" s="1"/>
      <c r="Q497" s="1"/>
      <c r="R497" s="5"/>
      <c r="S497" s="3"/>
      <c r="T497" s="11"/>
    </row>
    <row r="498" spans="1:20">
      <c r="A498" s="1">
        <v>502</v>
      </c>
      <c r="B498" t="s">
        <v>8</v>
      </c>
      <c r="C498" s="1">
        <v>21436087</v>
      </c>
      <c r="D498" s="1">
        <v>3934629</v>
      </c>
      <c r="E498" s="1">
        <v>549779</v>
      </c>
      <c r="F498" s="1"/>
      <c r="G498" s="1"/>
      <c r="H498" s="5">
        <v>2.5647358968853951E-2</v>
      </c>
      <c r="I498" s="3">
        <v>16.880586624145508</v>
      </c>
      <c r="J498" s="11" t="s">
        <v>32</v>
      </c>
      <c r="K498" s="5"/>
      <c r="M498" s="1"/>
      <c r="N498" s="1"/>
      <c r="O498" s="1"/>
      <c r="P498" s="1"/>
      <c r="Q498" s="1"/>
      <c r="R498" s="5"/>
      <c r="S498" s="3"/>
      <c r="T498" s="11"/>
    </row>
    <row r="499" spans="1:20">
      <c r="A499" s="1">
        <v>503</v>
      </c>
      <c r="B499" t="s">
        <v>8</v>
      </c>
      <c r="C499" s="1">
        <v>141271000</v>
      </c>
      <c r="D499" s="1">
        <v>6823000</v>
      </c>
      <c r="E499" s="1">
        <v>1549000</v>
      </c>
      <c r="F499" s="1"/>
      <c r="G499" s="1"/>
      <c r="H499" s="5">
        <v>1.0964741930365562E-2</v>
      </c>
      <c r="I499" s="3">
        <v>18.766191482543945</v>
      </c>
      <c r="J499" s="11" t="s">
        <v>32</v>
      </c>
      <c r="K499" s="5"/>
      <c r="M499" s="1"/>
      <c r="N499" s="1"/>
      <c r="O499" s="1"/>
      <c r="P499" s="1"/>
      <c r="Q499" s="1"/>
      <c r="R499" s="5"/>
      <c r="S499" s="3"/>
      <c r="T499" s="11"/>
    </row>
    <row r="500" spans="1:20">
      <c r="A500" s="1">
        <v>504</v>
      </c>
      <c r="B500" t="s">
        <v>3</v>
      </c>
      <c r="C500" s="1">
        <v>42875000</v>
      </c>
      <c r="D500" s="1">
        <v>94595000</v>
      </c>
      <c r="E500" s="1">
        <v>7957000</v>
      </c>
      <c r="F500" s="1">
        <v>398049</v>
      </c>
      <c r="G500" s="1">
        <v>1996935</v>
      </c>
      <c r="H500" s="5">
        <v>0.18558600544929504</v>
      </c>
      <c r="I500" s="3">
        <v>17.573799133300781</v>
      </c>
      <c r="J500" s="11" t="s">
        <v>32</v>
      </c>
      <c r="K500" s="5"/>
      <c r="M500" s="1"/>
      <c r="N500" s="1"/>
      <c r="O500" s="1"/>
      <c r="P500" s="1"/>
      <c r="Q500" s="1"/>
      <c r="R500" s="5"/>
      <c r="S500" s="3"/>
      <c r="T500" s="11"/>
    </row>
    <row r="501" spans="1:20">
      <c r="A501" s="1">
        <v>505</v>
      </c>
      <c r="B501" t="s">
        <v>7</v>
      </c>
      <c r="C501" s="1">
        <v>26883000</v>
      </c>
      <c r="D501" s="1">
        <v>12399000</v>
      </c>
      <c r="E501" s="1">
        <v>-276000</v>
      </c>
      <c r="F501" s="1"/>
      <c r="G501" s="1"/>
      <c r="H501" s="5">
        <v>-1.0266711004078388E-2</v>
      </c>
      <c r="I501" s="3">
        <v>17.107004165649414</v>
      </c>
      <c r="J501" s="11" t="s">
        <v>32</v>
      </c>
      <c r="K501" s="5"/>
      <c r="M501" s="1"/>
      <c r="N501" s="1"/>
      <c r="O501" s="1"/>
      <c r="P501" s="1"/>
      <c r="Q501" s="1"/>
      <c r="R501" s="5"/>
      <c r="S501" s="3"/>
      <c r="T501" s="11"/>
    </row>
    <row r="502" spans="1:20">
      <c r="K502" s="5"/>
      <c r="M502" s="1"/>
      <c r="N502" s="1"/>
      <c r="O502" s="1"/>
      <c r="P502" s="1"/>
      <c r="Q502" s="1"/>
      <c r="R502" s="5"/>
      <c r="S502" s="3"/>
      <c r="T502" s="11"/>
    </row>
    <row r="503" spans="1:20">
      <c r="K503" s="5"/>
      <c r="M503" s="1"/>
      <c r="N503" s="1"/>
      <c r="O503" s="1"/>
      <c r="P503" s="1"/>
      <c r="Q503" s="1"/>
      <c r="R503" s="5"/>
      <c r="S503" s="3"/>
      <c r="T503" s="11"/>
    </row>
    <row r="504" spans="1:20">
      <c r="K504" s="5"/>
      <c r="M504" s="1"/>
      <c r="N504" s="1"/>
      <c r="O504" s="1"/>
      <c r="P504" s="1"/>
      <c r="Q504" s="1"/>
      <c r="R504" s="5"/>
      <c r="S504" s="3"/>
      <c r="T504" s="11"/>
    </row>
    <row r="505" spans="1:20">
      <c r="K505" s="5"/>
      <c r="M505" s="1"/>
      <c r="N505" s="1"/>
      <c r="O505" s="1"/>
      <c r="P505" s="1"/>
      <c r="Q505" s="1"/>
      <c r="R505" s="5"/>
      <c r="S505" s="3"/>
    </row>
    <row r="506" spans="1:20">
      <c r="K506" s="5"/>
      <c r="M506" s="1"/>
      <c r="N506" s="1"/>
      <c r="O506" s="1"/>
      <c r="P506" s="1"/>
      <c r="Q506" s="1"/>
      <c r="R506" s="5"/>
      <c r="S506" s="3"/>
      <c r="T506" s="11"/>
    </row>
    <row r="507" spans="1:20">
      <c r="K507" s="5"/>
      <c r="M507" s="1"/>
      <c r="N507" s="1"/>
      <c r="O507" s="1"/>
      <c r="P507" s="1"/>
      <c r="Q507" s="1"/>
      <c r="R507" s="5"/>
      <c r="S507" s="3"/>
      <c r="T507" s="11"/>
    </row>
    <row r="508" spans="1:20">
      <c r="K508" s="5"/>
      <c r="M508" s="1"/>
      <c r="N508" s="1"/>
      <c r="O508" s="1"/>
      <c r="P508" s="1"/>
      <c r="Q508" s="1"/>
      <c r="R508" s="5"/>
      <c r="S508" s="3"/>
    </row>
    <row r="509" spans="1:20">
      <c r="K509" s="5"/>
      <c r="M509" s="1"/>
      <c r="N509" s="1"/>
      <c r="O509" s="1"/>
      <c r="P509" s="1"/>
      <c r="Q509" s="1"/>
      <c r="R509" s="5"/>
      <c r="S509" s="3"/>
      <c r="T509" s="11"/>
    </row>
    <row r="510" spans="1:20">
      <c r="K510" s="5"/>
      <c r="M510" s="1"/>
      <c r="N510" s="1"/>
      <c r="O510" s="1"/>
      <c r="P510" s="1"/>
      <c r="Q510" s="1"/>
      <c r="R510" s="5"/>
      <c r="S510" s="3"/>
      <c r="T510" s="11"/>
    </row>
    <row r="511" spans="1:20">
      <c r="K511" s="5"/>
      <c r="M511" s="1"/>
      <c r="N511" s="1"/>
      <c r="O511" s="1"/>
      <c r="P511" s="1"/>
      <c r="Q511" s="1"/>
      <c r="R511" s="5"/>
      <c r="S511" s="3"/>
    </row>
    <row r="512" spans="1:20">
      <c r="K512" s="5"/>
      <c r="M512" s="1"/>
      <c r="N512" s="1"/>
      <c r="O512" s="1"/>
      <c r="P512" s="1"/>
      <c r="Q512" s="1"/>
      <c r="R512" s="5"/>
      <c r="S512" s="3"/>
      <c r="T512" s="11"/>
    </row>
    <row r="513" spans="11:20">
      <c r="K513" s="5"/>
      <c r="M513" s="1"/>
      <c r="N513" s="1"/>
      <c r="O513" s="1"/>
      <c r="P513" s="1"/>
      <c r="Q513" s="1"/>
      <c r="R513" s="5"/>
      <c r="S513" s="3"/>
      <c r="T513" s="11"/>
    </row>
    <row r="514" spans="11:20">
      <c r="K514" s="5"/>
      <c r="M514" s="1"/>
      <c r="N514" s="1"/>
      <c r="O514" s="1"/>
      <c r="P514" s="1"/>
      <c r="Q514" s="1"/>
      <c r="R514" s="5"/>
      <c r="S514" s="3"/>
      <c r="T514" s="11"/>
    </row>
    <row r="515" spans="11:20">
      <c r="K515" s="5"/>
      <c r="M515" s="1"/>
      <c r="N515" s="1"/>
      <c r="O515" s="1"/>
      <c r="P515" s="1"/>
      <c r="Q515" s="1"/>
      <c r="R515" s="5"/>
      <c r="S515" s="3"/>
      <c r="T515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DBD1-C2B1-4973-82D5-D1D78B4DC28A}">
  <dimension ref="A1:G29"/>
  <sheetViews>
    <sheetView workbookViewId="0">
      <selection activeCell="D19" sqref="D19"/>
    </sheetView>
  </sheetViews>
  <sheetFormatPr defaultRowHeight="14.4"/>
  <cols>
    <col min="1" max="1" width="28" bestFit="1" customWidth="1"/>
    <col min="2" max="2" width="15" bestFit="1" customWidth="1"/>
    <col min="5" max="5" width="17.21875" bestFit="1" customWidth="1"/>
    <col min="6" max="6" width="28" bestFit="1" customWidth="1"/>
    <col min="7" max="7" width="15.5546875" bestFit="1" customWidth="1"/>
  </cols>
  <sheetData>
    <row r="1" spans="1:7">
      <c r="A1" s="27" t="s">
        <v>52</v>
      </c>
      <c r="B1" s="27" t="s">
        <v>53</v>
      </c>
    </row>
    <row r="2" spans="1:7">
      <c r="A2" s="33">
        <v>5.1611166447401047E-2</v>
      </c>
      <c r="B2" s="33">
        <v>5.8021709322929382E-2</v>
      </c>
    </row>
    <row r="3" spans="1:7">
      <c r="A3" s="33">
        <v>1.3739851303398609E-2</v>
      </c>
      <c r="B3" s="33">
        <v>7.9465314745903015E-2</v>
      </c>
      <c r="E3" s="37" t="s">
        <v>54</v>
      </c>
      <c r="F3" s="38"/>
      <c r="G3" s="38"/>
    </row>
    <row r="4" spans="1:7">
      <c r="A4" s="33">
        <v>0.11655516922473907</v>
      </c>
      <c r="B4" s="33">
        <v>-0.10614465177059174</v>
      </c>
      <c r="E4" s="31"/>
      <c r="F4" s="34" t="s">
        <v>52</v>
      </c>
      <c r="G4" s="34" t="s">
        <v>53</v>
      </c>
    </row>
    <row r="5" spans="1:7">
      <c r="A5" s="33">
        <v>7.5771033763885498E-2</v>
      </c>
      <c r="B5" s="33">
        <v>7.706422358751297E-2</v>
      </c>
      <c r="E5" s="35" t="s">
        <v>36</v>
      </c>
      <c r="F5" s="35">
        <v>5.4215718107298014E-2</v>
      </c>
      <c r="G5" s="35">
        <v>5.0982475280761719E-2</v>
      </c>
    </row>
    <row r="6" spans="1:7">
      <c r="A6" s="33">
        <v>5.6031219661235809E-2</v>
      </c>
      <c r="B6" s="33">
        <v>0.109782874584198</v>
      </c>
      <c r="E6" s="32" t="s">
        <v>42</v>
      </c>
      <c r="F6" s="32">
        <v>2.6303448379396961E-3</v>
      </c>
      <c r="G6" s="32">
        <v>3.3005040903301467E-3</v>
      </c>
    </row>
    <row r="7" spans="1:7">
      <c r="A7" s="33">
        <v>5.2025746554136276E-2</v>
      </c>
      <c r="B7" s="33">
        <v>-1.8306788057088852E-2</v>
      </c>
      <c r="E7" s="32" t="s">
        <v>43</v>
      </c>
      <c r="F7" s="32">
        <v>25</v>
      </c>
      <c r="G7" s="32">
        <v>25</v>
      </c>
    </row>
    <row r="8" spans="1:7">
      <c r="A8" s="33">
        <v>0.17349542677402496</v>
      </c>
      <c r="B8" s="33">
        <v>5.5250048637390137E-2</v>
      </c>
      <c r="E8" s="36" t="s">
        <v>45</v>
      </c>
      <c r="F8" s="32">
        <v>0</v>
      </c>
      <c r="G8" s="32"/>
    </row>
    <row r="9" spans="1:7">
      <c r="A9" s="33">
        <v>2.2157806903123856E-2</v>
      </c>
      <c r="B9" s="33">
        <v>0.157518669962883</v>
      </c>
      <c r="E9" s="32" t="s">
        <v>46</v>
      </c>
      <c r="F9" s="32">
        <v>47</v>
      </c>
      <c r="G9" s="32"/>
    </row>
    <row r="10" spans="1:7">
      <c r="A10" s="33">
        <v>7.5771033763885498E-2</v>
      </c>
      <c r="B10" s="33">
        <v>1.8607499077916145E-2</v>
      </c>
      <c r="E10" s="32" t="s">
        <v>47</v>
      </c>
      <c r="F10" s="32">
        <v>0.20991810450067885</v>
      </c>
      <c r="G10" s="32"/>
    </row>
    <row r="11" spans="1:7">
      <c r="A11" s="33">
        <v>6.3888393342494965E-2</v>
      </c>
      <c r="B11" s="33">
        <v>5.616394430398941E-2</v>
      </c>
      <c r="E11" s="35" t="s">
        <v>48</v>
      </c>
      <c r="F11" s="35">
        <v>0.41731946320277058</v>
      </c>
      <c r="G11" s="32"/>
    </row>
    <row r="12" spans="1:7">
      <c r="A12" s="33">
        <v>2.3626958951354027E-2</v>
      </c>
      <c r="B12" s="33">
        <v>2.7110511437058449E-2</v>
      </c>
      <c r="E12" s="32" t="s">
        <v>49</v>
      </c>
      <c r="F12" s="32">
        <v>1.6779267216418625</v>
      </c>
      <c r="G12" s="32"/>
    </row>
    <row r="13" spans="1:7">
      <c r="A13" s="33">
        <v>5.4644808173179626E-2</v>
      </c>
      <c r="B13" s="33">
        <v>0.10417605936527252</v>
      </c>
      <c r="E13" s="32" t="s">
        <v>50</v>
      </c>
      <c r="F13" s="32">
        <v>0.83463892640554116</v>
      </c>
      <c r="G13" s="32"/>
    </row>
    <row r="14" spans="1:7">
      <c r="A14" s="33">
        <v>0.15683256089687347</v>
      </c>
      <c r="B14" s="33">
        <v>3.5354990512132645E-2</v>
      </c>
      <c r="E14" s="32" t="s">
        <v>51</v>
      </c>
      <c r="F14" s="32">
        <v>2.0117405137297668</v>
      </c>
      <c r="G14" s="32"/>
    </row>
    <row r="15" spans="1:7">
      <c r="A15" s="33">
        <v>0.11655516922473907</v>
      </c>
      <c r="B15" s="33">
        <v>3.5330802202224731E-2</v>
      </c>
    </row>
    <row r="16" spans="1:7">
      <c r="A16" s="33">
        <v>-3.2050625886768103E-3</v>
      </c>
      <c r="B16" s="33">
        <v>0.1677452027797699</v>
      </c>
    </row>
    <row r="17" spans="1:2">
      <c r="A17" s="33">
        <v>1.2028761208057404E-2</v>
      </c>
      <c r="B17" s="33">
        <v>4.9518059939146042E-2</v>
      </c>
    </row>
    <row r="18" spans="1:2">
      <c r="A18" s="33">
        <v>1.2028761208057404E-2</v>
      </c>
      <c r="B18" s="33">
        <v>-3.1827412545681E-2</v>
      </c>
    </row>
    <row r="19" spans="1:2">
      <c r="A19" s="33">
        <v>1.3314332813024521E-2</v>
      </c>
      <c r="B19" s="33">
        <v>5.6494660675525665E-2</v>
      </c>
    </row>
    <row r="20" spans="1:2">
      <c r="A20" s="33">
        <v>-6.6499084234237671E-2</v>
      </c>
      <c r="B20" s="33">
        <v>7.8541338443756104E-2</v>
      </c>
    </row>
    <row r="21" spans="1:2">
      <c r="A21" s="33">
        <v>0.10203948616981506</v>
      </c>
      <c r="B21" s="33">
        <v>6.7420043051242828E-2</v>
      </c>
    </row>
    <row r="22" spans="1:2">
      <c r="A22" s="33">
        <v>4.9613121896982193E-2</v>
      </c>
      <c r="B22" s="33">
        <v>5.2132431417703629E-2</v>
      </c>
    </row>
    <row r="23" spans="1:2">
      <c r="A23" s="33">
        <v>4.9301974475383759E-2</v>
      </c>
      <c r="B23" s="33">
        <v>6.7283317446708679E-2</v>
      </c>
    </row>
    <row r="24" spans="1:2">
      <c r="A24" s="33">
        <v>5.375952273607254E-2</v>
      </c>
      <c r="B24" s="33">
        <v>1.6719644889235497E-2</v>
      </c>
    </row>
    <row r="25" spans="1:2">
      <c r="A25" s="33">
        <v>3.2133050262928009E-2</v>
      </c>
      <c r="B25" s="33">
        <v>7.8341253101825714E-2</v>
      </c>
    </row>
    <row r="26" spans="1:2">
      <c r="A26" s="33">
        <v>4.8171743750572205E-2</v>
      </c>
      <c r="B26" s="33">
        <v>-1.7201865091919899E-2</v>
      </c>
    </row>
    <row r="28" spans="1:2">
      <c r="A28" s="11"/>
      <c r="B28" s="29"/>
    </row>
    <row r="29" spans="1:2">
      <c r="A29" s="30"/>
      <c r="B29" s="29"/>
    </row>
  </sheetData>
  <mergeCells count="1"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A080-4D39-41DC-BF4A-5AE29E1AEC9A}">
  <dimension ref="A2:M25"/>
  <sheetViews>
    <sheetView showGridLines="0" tabSelected="1" workbookViewId="0">
      <selection activeCell="G20" sqref="G20"/>
    </sheetView>
  </sheetViews>
  <sheetFormatPr defaultRowHeight="14.4"/>
  <cols>
    <col min="1" max="1" width="17.33203125" customWidth="1"/>
    <col min="2" max="2" width="27.88671875" customWidth="1"/>
    <col min="3" max="3" width="10.88671875" customWidth="1"/>
    <col min="4" max="4" width="21.33203125" customWidth="1"/>
    <col min="5" max="5" width="17.21875" bestFit="1" customWidth="1"/>
    <col min="6" max="6" width="12.44140625" customWidth="1"/>
    <col min="7" max="7" width="20.77734375" customWidth="1"/>
    <col min="10" max="10" width="21.109375" customWidth="1"/>
    <col min="11" max="11" width="16.33203125" customWidth="1"/>
    <col min="12" max="12" width="18.77734375" customWidth="1"/>
    <col min="13" max="13" width="14.44140625" customWidth="1"/>
  </cols>
  <sheetData>
    <row r="2" spans="1:13">
      <c r="A2" s="39"/>
      <c r="B2" s="40"/>
      <c r="D2" s="15"/>
      <c r="E2" s="15"/>
    </row>
    <row r="3" spans="1:13">
      <c r="A3" s="12"/>
      <c r="B3" s="12"/>
      <c r="J3" s="18" t="s">
        <v>1</v>
      </c>
      <c r="K3" s="19" t="s">
        <v>14</v>
      </c>
      <c r="L3" s="19" t="s">
        <v>16</v>
      </c>
      <c r="M3" s="20" t="s">
        <v>37</v>
      </c>
    </row>
    <row r="4" spans="1:13">
      <c r="A4" s="12"/>
      <c r="B4" s="12"/>
      <c r="J4" s="16" t="s">
        <v>2</v>
      </c>
      <c r="K4" s="13">
        <v>276622075</v>
      </c>
      <c r="L4" s="13">
        <v>72803110.690000013</v>
      </c>
      <c r="M4" s="17">
        <v>25</v>
      </c>
    </row>
    <row r="5" spans="1:13">
      <c r="A5" s="12"/>
      <c r="B5" s="12"/>
      <c r="J5" s="16" t="s">
        <v>3</v>
      </c>
      <c r="K5" s="13">
        <v>1340926480</v>
      </c>
      <c r="L5" s="13">
        <v>23509418.560000002</v>
      </c>
      <c r="M5" s="17">
        <v>63</v>
      </c>
    </row>
    <row r="6" spans="1:13">
      <c r="A6" s="12"/>
      <c r="B6" s="12"/>
      <c r="J6" s="16" t="s">
        <v>4</v>
      </c>
      <c r="K6" s="13">
        <v>94987790</v>
      </c>
      <c r="L6" s="13">
        <v>1092642.3999999999</v>
      </c>
      <c r="M6" s="17">
        <v>32</v>
      </c>
    </row>
    <row r="7" spans="1:13">
      <c r="A7" s="12"/>
      <c r="B7" s="12"/>
      <c r="J7" s="16" t="s">
        <v>5</v>
      </c>
      <c r="K7" s="13">
        <v>1207028910</v>
      </c>
      <c r="L7" s="13">
        <v>218153930.65000001</v>
      </c>
      <c r="M7" s="17">
        <v>68</v>
      </c>
    </row>
    <row r="8" spans="1:13">
      <c r="A8" s="12"/>
      <c r="B8" s="1"/>
      <c r="J8" s="16" t="s">
        <v>6</v>
      </c>
      <c r="K8" s="13">
        <v>1687860620</v>
      </c>
      <c r="L8" s="13">
        <v>4605262</v>
      </c>
      <c r="M8" s="17">
        <v>62</v>
      </c>
    </row>
    <row r="9" spans="1:13">
      <c r="A9" s="12"/>
      <c r="B9" s="12"/>
      <c r="J9" s="16" t="s">
        <v>7</v>
      </c>
      <c r="K9" s="13">
        <v>1008818540</v>
      </c>
      <c r="L9" s="13">
        <v>3480470.8</v>
      </c>
      <c r="M9" s="17">
        <v>67</v>
      </c>
    </row>
    <row r="10" spans="1:13">
      <c r="A10" s="12"/>
      <c r="B10" s="12"/>
      <c r="J10" s="16" t="s">
        <v>8</v>
      </c>
      <c r="K10" s="13">
        <v>1431556628</v>
      </c>
      <c r="L10" s="13">
        <v>549603.43999999994</v>
      </c>
      <c r="M10" s="17">
        <v>68</v>
      </c>
    </row>
    <row r="11" spans="1:13">
      <c r="A11" s="12"/>
      <c r="B11" s="12"/>
      <c r="J11" s="16" t="s">
        <v>9</v>
      </c>
      <c r="K11" s="13">
        <v>836546048</v>
      </c>
      <c r="L11" s="13">
        <v>2792093.62</v>
      </c>
      <c r="M11" s="17">
        <v>25</v>
      </c>
    </row>
    <row r="12" spans="1:13">
      <c r="A12" s="12"/>
      <c r="B12" s="12"/>
      <c r="J12" s="16" t="s">
        <v>10</v>
      </c>
      <c r="K12" s="13">
        <v>1412365117</v>
      </c>
      <c r="L12" s="13">
        <v>32899267</v>
      </c>
      <c r="M12" s="17">
        <v>33</v>
      </c>
    </row>
    <row r="13" spans="1:13">
      <c r="A13" s="12"/>
      <c r="B13" s="12"/>
      <c r="J13" s="16" t="s">
        <v>11</v>
      </c>
      <c r="K13" s="13">
        <v>722230653</v>
      </c>
      <c r="L13" s="13">
        <v>281838250.5</v>
      </c>
      <c r="M13" s="17">
        <v>29</v>
      </c>
    </row>
    <row r="14" spans="1:13">
      <c r="A14" s="12"/>
      <c r="B14" s="12"/>
      <c r="J14" s="21" t="s">
        <v>12</v>
      </c>
      <c r="K14" s="22">
        <v>297359973</v>
      </c>
      <c r="L14" s="22">
        <v>686134057.89999998</v>
      </c>
      <c r="M14" s="23">
        <v>28</v>
      </c>
    </row>
    <row r="15" spans="1:13">
      <c r="A15" s="12"/>
      <c r="B15" s="12"/>
      <c r="J15" s="24" t="s">
        <v>38</v>
      </c>
      <c r="K15" s="25">
        <f>SUBTOTAL(109,Table3[Revenue])</f>
        <v>10316302834</v>
      </c>
      <c r="L15" s="25">
        <f>SUBTOTAL(109,Table3[DirectGHGEmission])</f>
        <v>1327858107.5599999</v>
      </c>
      <c r="M15" s="26">
        <f>SUBTOTAL(109,Table3[Total Number])</f>
        <v>500</v>
      </c>
    </row>
    <row r="20" spans="2:6">
      <c r="B20" s="27" t="s">
        <v>44</v>
      </c>
      <c r="C20" s="27" t="s">
        <v>39</v>
      </c>
    </row>
    <row r="21" spans="2:6">
      <c r="B21" s="13" t="s">
        <v>32</v>
      </c>
      <c r="C21" s="13">
        <v>325</v>
      </c>
      <c r="E21" s="38" t="s">
        <v>18</v>
      </c>
      <c r="F21" s="38"/>
    </row>
    <row r="22" spans="2:6">
      <c r="B22" s="13" t="s">
        <v>33</v>
      </c>
      <c r="C22" s="13">
        <v>49</v>
      </c>
      <c r="E22" s="13" t="s">
        <v>36</v>
      </c>
      <c r="F22" s="13">
        <v>5.960394398140488E-2</v>
      </c>
    </row>
    <row r="23" spans="2:6">
      <c r="B23" s="13" t="s">
        <v>34</v>
      </c>
      <c r="C23" s="13">
        <v>43</v>
      </c>
      <c r="E23" s="13" t="s">
        <v>42</v>
      </c>
      <c r="F23" s="13">
        <v>5.6832723060298686E-3</v>
      </c>
    </row>
    <row r="24" spans="2:6">
      <c r="B24" s="14" t="s">
        <v>40</v>
      </c>
      <c r="C24" s="13">
        <v>83</v>
      </c>
      <c r="E24" s="13" t="s">
        <v>43</v>
      </c>
      <c r="F24" s="13">
        <v>500</v>
      </c>
    </row>
    <row r="25" spans="2:6">
      <c r="B25" s="14" t="s">
        <v>41</v>
      </c>
      <c r="C25" s="28">
        <f>325/(C23+C22+C21)</f>
        <v>0.77937649880095927</v>
      </c>
      <c r="E25" s="14" t="s">
        <v>45</v>
      </c>
      <c r="F25" s="13">
        <v>0.08</v>
      </c>
    </row>
  </sheetData>
  <mergeCells count="2">
    <mergeCell ref="A2:B2"/>
    <mergeCell ref="E21:F2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</vt:lpstr>
      <vt:lpstr>ROA </vt:lpstr>
      <vt:lpstr>Dashboard</vt:lpstr>
      <vt:lpstr>Dataset!Extract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Mirage Shrestha</dc:creator>
  <cp:lastModifiedBy>Mirage Shrestha</cp:lastModifiedBy>
  <dcterms:created xsi:type="dcterms:W3CDTF">2019-07-23T04:50:46Z</dcterms:created>
  <dcterms:modified xsi:type="dcterms:W3CDTF">2024-02-07T08:00:05Z</dcterms:modified>
</cp:coreProperties>
</file>