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site Test Case" sheetId="1" r:id="rId4"/>
    <sheet state="visible" name="Mobile App Test Case" sheetId="2" r:id="rId5"/>
  </sheets>
  <definedNames>
    <definedName localSheetId="1" name="mm">#REF!</definedName>
    <definedName name="verify_package_Design">#REF!</definedName>
    <definedName localSheetId="1" name="verify_package_Design">#REF!</definedName>
    <definedName name="mm">#REF!</definedName>
  </definedNames>
  <calcPr/>
  <extLst>
    <ext uri="GoogleSheetsCustomDataVersion1">
      <go:sheetsCustomData xmlns:go="http://customooxmlschemas.google.com/" r:id="rId6" roundtripDataSignature="AMtx7mg1cQa9Jeg+dpE/rPcDRehFSLHS4g=="/>
    </ext>
  </extLst>
</workbook>
</file>

<file path=xl/sharedStrings.xml><?xml version="1.0" encoding="utf-8"?>
<sst xmlns="http://schemas.openxmlformats.org/spreadsheetml/2006/main" count="205" uniqueCount="120">
  <si>
    <t>Product Name</t>
  </si>
  <si>
    <t>lenskart</t>
  </si>
  <si>
    <t>TC Start Date</t>
  </si>
  <si>
    <t>TC Execution Start Date</t>
  </si>
  <si>
    <t>15/04/2021</t>
  </si>
  <si>
    <t>TEST CASE SUMMARY</t>
  </si>
  <si>
    <t>Module Name</t>
  </si>
  <si>
    <t xml:space="preserve">Register/Sign Up Functionality </t>
  </si>
  <si>
    <t>TC End Date</t>
  </si>
  <si>
    <t>TC Execution End Date</t>
  </si>
  <si>
    <t>28/04/2021</t>
  </si>
  <si>
    <t>PASS</t>
  </si>
  <si>
    <t>Test Case Developed By</t>
  </si>
  <si>
    <t>Miraj</t>
  </si>
  <si>
    <t>Browser (tested)</t>
  </si>
  <si>
    <t>FAIL</t>
  </si>
  <si>
    <t>Developer Name (TL)</t>
  </si>
  <si>
    <t>x</t>
  </si>
  <si>
    <t>Test Case Reviewed By</t>
  </si>
  <si>
    <t>X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</si>
  <si>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</si>
  <si>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</si>
  <si>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</si>
  <si>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</si>
  <si>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</si>
  <si>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</si>
  <si>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</si>
  <si>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</si>
  <si>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</si>
  <si>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</si>
  <si>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</si>
  <si>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</si>
  <si>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</si>
  <si>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Notes</t>
  </si>
  <si>
    <t>TC001</t>
  </si>
  <si>
    <t>Valid User Data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</si>
  <si>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Miraj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md2.miraj@gmail.com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>: 12345</t>
    </r>
  </si>
  <si>
    <r>
      <rPr>
        <rFont val="Calibri"/>
        <color rgb="FF000000"/>
        <sz val="12.0"/>
      </rPr>
      <t xml:space="preserve">goto  lenskart.com
-&gt; Hover on </t>
    </r>
    <r>
      <rPr>
        <rFont val="Calibri"/>
        <b/>
        <color rgb="FF000000"/>
        <sz val="12.0"/>
      </rPr>
      <t>sign in</t>
    </r>
    <r>
      <rPr>
        <rFont val="Calibri"/>
        <color rgb="FF000000"/>
        <sz val="12.0"/>
      </rPr>
      <t xml:space="preserve"> navigation
-&gt; click on sign in
-&gt; click on Create Account
-&gt; Input name , email, password 
-&gt; click to create account 
</t>
    </r>
  </si>
  <si>
    <t>Account Created</t>
  </si>
  <si>
    <t xml:space="preserve">Acount Created Successfully </t>
  </si>
  <si>
    <t>TC002</t>
  </si>
  <si>
    <t xml:space="preserve">Valid Email Verification 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</si>
  <si>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Demo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 demoid@gmail.com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>: demoid</t>
    </r>
  </si>
  <si>
    <t xml:space="preserve">goto  lenskart.com
-&gt; Hover on sign in navigation
-&gt; click on sign in
-&gt; click on Create Account
-&gt; Input name , email, password 
-&gt; click to create account 
</t>
  </si>
  <si>
    <t>Pop up: "Duplicate email not support" message</t>
  </si>
  <si>
    <t>Pop up: "Email address already associated...." message</t>
  </si>
  <si>
    <t>diplicate email</t>
  </si>
  <si>
    <t>TC003</t>
  </si>
  <si>
    <t xml:space="preserve">Invalid Email Verification 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</si>
  <si>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Miraj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md2.miraj@gmail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>: 1234</t>
    </r>
  </si>
  <si>
    <t>Pop up Invalid email message</t>
  </si>
  <si>
    <t xml:space="preserve">Invalid Emails </t>
  </si>
  <si>
    <t>TC004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</si>
  <si>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@3434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xyz@gmail.com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>: ~!@#$</t>
    </r>
  </si>
  <si>
    <t>Create Account</t>
  </si>
  <si>
    <t>Pop up: "We have sent an email to abc@gmail.com, please click the link included to verify your email address."</t>
  </si>
  <si>
    <t>Mail verification</t>
  </si>
  <si>
    <t>TC005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</si>
  <si>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Miraj
</t>
    </r>
    <r>
      <rPr>
        <rFont val="Calibri"/>
        <b/>
        <color rgb="FF000000"/>
        <sz val="12.0"/>
      </rPr>
      <t xml:space="preserve">Email </t>
    </r>
    <r>
      <rPr>
        <rFont val="Calibri"/>
        <color rgb="FF000000"/>
        <sz val="12.0"/>
      </rPr>
      <t xml:space="preserve">: miraj mahmud@gmail.com
</t>
    </r>
    <r>
      <rPr>
        <rFont val="Calibri"/>
        <b/>
        <color rgb="FF000000"/>
        <sz val="12.0"/>
      </rPr>
      <t xml:space="preserve">Password </t>
    </r>
    <r>
      <rPr>
        <rFont val="Calibri"/>
        <color rgb="FF000000"/>
        <sz val="12.0"/>
      </rPr>
      <t>:  White space</t>
    </r>
  </si>
  <si>
    <t>Pop up: "Email not support in to email address " message</t>
  </si>
  <si>
    <t>Pop up: "A part followed by '@' should not contain the symbol ' ' "  message</t>
  </si>
  <si>
    <t xml:space="preserve">Space in the email </t>
  </si>
  <si>
    <t>TC006</t>
  </si>
  <si>
    <t xml:space="preserve">Invalid Password Verification 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</si>
  <si>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Miraj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miraj.lit@gmail.com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>: 12</t>
    </r>
  </si>
  <si>
    <t>Pop up: "password too short" message</t>
  </si>
  <si>
    <t>Password too short</t>
  </si>
  <si>
    <t>TC007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</si>
  <si>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babu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babu@gmail.com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 xml:space="preserve">: </t>
    </r>
  </si>
  <si>
    <t>Pop up: "Pass cannot blank" message</t>
  </si>
  <si>
    <t xml:space="preserve">Blank Password </t>
  </si>
  <si>
    <t>TC008</t>
  </si>
  <si>
    <t xml:space="preserve">Invalid Name Verification 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</si>
  <si>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@$#%@^!&amp;#*$(*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babu@gmail.com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>: miraj</t>
    </r>
  </si>
  <si>
    <t>Pop up: "Should be alphabet" message</t>
  </si>
  <si>
    <t xml:space="preserve">Name Without alphabet </t>
  </si>
  <si>
    <t xml:space="preserve">User name should be alphabet not special character </t>
  </si>
  <si>
    <t>TC009</t>
  </si>
  <si>
    <t xml:space="preserve">Valid Password Verification 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</si>
  <si>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blank@gmail.com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 xml:space="preserve">:  Blank Spaces </t>
    </r>
  </si>
  <si>
    <t>Pop up: "Password nannot blank" message</t>
  </si>
  <si>
    <t xml:space="preserve">Space not count as a password </t>
  </si>
  <si>
    <t xml:space="preserve">Space could be a character </t>
  </si>
  <si>
    <t>TC010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</si>
  <si>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aaaaaaaaaaaaaaaaaaaaaaaaaaaaabbbbbbbbbbbbbbbbbbbbbbbbbbbbbccccccccccccccccccccccccc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demo@gmail.com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>: demoid</t>
    </r>
  </si>
  <si>
    <t>Pop up: "User name too long" message</t>
  </si>
  <si>
    <t xml:space="preserve">long username </t>
  </si>
  <si>
    <t xml:space="preserve">Username should be within 20 character </t>
  </si>
  <si>
    <t>TC011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</si>
  <si>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123_%abc.  .. 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 demoid@gmail.com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>: demoid</t>
    </r>
  </si>
  <si>
    <t>Pop up: "User name not valid" message</t>
  </si>
  <si>
    <t>invalid user</t>
  </si>
  <si>
    <t xml:space="preserve">Valid user name should be only alphabet not mixin special character </t>
  </si>
  <si>
    <t>TC012</t>
  </si>
  <si>
    <t xml:space="preserve">Blank data Verification </t>
  </si>
  <si>
    <r>
      <rPr>
        <rFont val="Calibri"/>
        <b/>
        <color rgb="FF000000"/>
        <sz val="12.0"/>
      </rPr>
      <t>Name</t>
    </r>
    <r>
      <rPr>
        <rFont val="Calibri"/>
        <color rgb="FF000000"/>
        <sz val="12.0"/>
      </rPr>
      <t xml:space="preserve">: N/A
</t>
    </r>
    <r>
      <rPr>
        <rFont val="Calibri"/>
        <b/>
        <color rgb="FF000000"/>
        <sz val="12.0"/>
      </rPr>
      <t>Email</t>
    </r>
    <r>
      <rPr>
        <rFont val="Calibri"/>
        <color rgb="FF000000"/>
        <sz val="12.0"/>
      </rPr>
      <t xml:space="preserve">:  N/A
</t>
    </r>
    <r>
      <rPr>
        <rFont val="Calibri"/>
        <b/>
        <color rgb="FF000000"/>
        <sz val="12.0"/>
      </rPr>
      <t>Password</t>
    </r>
    <r>
      <rPr>
        <rFont val="Calibri"/>
        <color rgb="FF000000"/>
        <sz val="12.0"/>
      </rPr>
      <t>: N/A</t>
    </r>
  </si>
  <si>
    <t xml:space="preserve">goto  lenskart.com
-&gt; Hover on sign in navigation
-&gt; click on sign in
-&gt; click on Create Account
-&gt; No Input for name , email, password 
-&gt; click to create account 
</t>
  </si>
  <si>
    <t xml:space="preserve">Pop up: "Show requird field " message before click </t>
  </si>
  <si>
    <t>Email and password should not blank</t>
  </si>
  <si>
    <t>Blank data</t>
  </si>
  <si>
    <t>Requird data should be visible for user</t>
  </si>
  <si>
    <t>TC013</t>
  </si>
  <si>
    <t xml:space="preserve">Log in with Valid Phone </t>
  </si>
  <si>
    <r>
      <rPr>
        <rFont val="Calibri"/>
        <b/>
        <color rgb="FF000000"/>
        <sz val="12.0"/>
      </rPr>
      <t>Phone</t>
    </r>
    <r>
      <rPr>
        <rFont val="Calibri"/>
        <color rgb="FF000000"/>
        <sz val="12.0"/>
      </rPr>
      <t>: 0131020304</t>
    </r>
  </si>
  <si>
    <t xml:space="preserve">Tap to open Lenskart App
-&gt; Tap to login via phone number
-&gt; set country code
-&gt; input mobilenumber
-&gt; Click to continue 
</t>
  </si>
  <si>
    <t>Need more field for registration</t>
  </si>
  <si>
    <t xml:space="preserve">Log in with Invalid Phone </t>
  </si>
  <si>
    <r>
      <rPr>
        <rFont val="Calibri"/>
        <b/>
        <color rgb="FF000000"/>
        <sz val="12.0"/>
      </rPr>
      <t>Phone</t>
    </r>
    <r>
      <rPr>
        <rFont val="Calibri"/>
        <color rgb="FF000000"/>
        <sz val="12.0"/>
      </rPr>
      <t>: 0131020304</t>
    </r>
  </si>
  <si>
    <r>
      <rPr>
        <rFont val="Calibri"/>
        <color rgb="FF000000"/>
        <sz val="12.0"/>
      </rPr>
      <t xml:space="preserve">Tap to open Lenskart App
-&gt; Tap to login via phone number
-&gt; </t>
    </r>
    <r>
      <rPr>
        <rFont val="Calibri"/>
        <b/>
        <color rgb="FF000000"/>
        <sz val="12.0"/>
      </rPr>
      <t xml:space="preserve">Not </t>
    </r>
    <r>
      <rPr>
        <rFont val="Calibri"/>
        <color rgb="FF000000"/>
        <sz val="12.0"/>
      </rPr>
      <t xml:space="preserve">set country code
-&gt; input mobilenumber
-&gt; Click to continue </t>
    </r>
  </si>
  <si>
    <t>Pop up:  " Invalid phone number"</t>
  </si>
  <si>
    <t>Account not created</t>
  </si>
  <si>
    <r>
      <rPr>
        <rFont val="Calibri"/>
        <b/>
        <color rgb="FF000000"/>
        <sz val="12.0"/>
      </rPr>
      <t>Phone</t>
    </r>
    <r>
      <rPr>
        <rFont val="Calibri"/>
        <color rgb="FF000000"/>
        <sz val="12.0"/>
      </rPr>
      <t>: 1677712572</t>
    </r>
  </si>
  <si>
    <t xml:space="preserve">Tap to open Lenskart App
-&gt; Tap to login via phone number
-&gt; set country code
-&gt; input mobilenumber
-&gt; Click to continue </t>
  </si>
  <si>
    <t xml:space="preserve">Pop up:  " Account created successfully" </t>
  </si>
  <si>
    <t>Go to home page</t>
  </si>
  <si>
    <t>Might have to go OTP section</t>
  </si>
  <si>
    <r>
      <rPr>
        <rFont val="Calibri"/>
        <b/>
        <color rgb="FF000000"/>
        <sz val="12.0"/>
      </rPr>
      <t>Phone</t>
    </r>
    <r>
      <rPr>
        <rFont val="Calibri"/>
        <color rgb="FF000000"/>
        <sz val="12.0"/>
      </rPr>
      <t>: 1677712572</t>
    </r>
  </si>
  <si>
    <r>
      <rPr>
        <rFont val="Calibri"/>
        <color rgb="FF000000"/>
        <sz val="12.0"/>
      </rPr>
      <t xml:space="preserve">Tap to open Lenskart App
-&gt; Tap to login via phone number
-&gt; </t>
    </r>
    <r>
      <rPr>
        <rFont val="Calibri"/>
        <b/>
        <color rgb="FF000000"/>
        <sz val="12.0"/>
      </rPr>
      <t xml:space="preserve">Not </t>
    </r>
    <r>
      <rPr>
        <rFont val="Calibri"/>
        <color rgb="FF000000"/>
        <sz val="12.0"/>
      </rPr>
      <t xml:space="preserve">set country code
-&gt; input mobilenumber
-&gt; Click to continue 
-&gt; Showing Enter your name 
-&gt; Tap to  continue
-&gt; Showed OTP
-&gt; Recived OTP(May be)
-&gt; Enter OTP
-&gt; Relad Automatically
-&gt; Back to home page </t>
    </r>
  </si>
  <si>
    <t>Account created</t>
  </si>
  <si>
    <t xml:space="preserve">Might be OTP step have to show before name input step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</si>
</sst>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Calibri"/>
    </font>
    <font/>
    <font>
      <b/>
      <u/>
      <sz val="12.0"/>
      <color rgb="FF0000FF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002060"/>
      <name val="Calibri"/>
    </font>
    <font>
      <sz val="12.0"/>
      <color rgb="FF000000"/>
      <name val="Arial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0000FF"/>
      <name val="Calibri"/>
    </font>
    <font>
      <sz val="12.0"/>
      <color rgb="FFFFFFFF"/>
      <name val="Calibri"/>
    </font>
    <font>
      <sz val="12.0"/>
      <color theme="0"/>
      <name val="Calibri"/>
    </font>
    <font>
      <u/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left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0" fontId="4" numFmtId="14" xfId="0" applyAlignment="1" applyBorder="1" applyFont="1" applyNumberFormat="1">
      <alignment horizontal="left" readingOrder="0" shrinkToFit="0" vertical="center" wrapText="1"/>
    </xf>
    <xf borderId="3" fillId="2" fontId="5" numFmtId="0" xfId="0" applyAlignment="1" applyBorder="1" applyFont="1">
      <alignment horizontal="left" shrinkToFit="0" vertical="center" wrapText="1"/>
    </xf>
    <xf borderId="3" fillId="0" fontId="4" numFmtId="14" xfId="0" applyAlignment="1" applyBorder="1" applyFont="1" applyNumberFormat="1">
      <alignment horizontal="left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4" fillId="2" fontId="5" numFmtId="0" xfId="0" applyAlignment="1" applyBorder="1" applyFont="1">
      <alignment horizontal="left" shrinkToFit="0" vertical="center" wrapText="1"/>
    </xf>
    <xf borderId="3" fillId="4" fontId="6" numFmtId="0" xfId="0" applyAlignment="1" applyBorder="1" applyFill="1" applyFont="1">
      <alignment horizontal="left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5" fillId="3" fontId="1" numFmtId="0" xfId="0" applyAlignment="1" applyBorder="1" applyFont="1">
      <alignment horizontal="left" shrinkToFit="0" vertical="center" wrapText="1"/>
    </xf>
    <xf borderId="3" fillId="5" fontId="6" numFmtId="0" xfId="0" applyAlignment="1" applyBorder="1" applyFill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3" fillId="6" fontId="4" numFmtId="0" xfId="0" applyAlignment="1" applyBorder="1" applyFill="1" applyFont="1">
      <alignment horizontal="left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horizontal="left" shrinkToFit="0" vertical="center" wrapText="1"/>
    </xf>
    <xf borderId="3" fillId="2" fontId="4" numFmtId="0" xfId="0" applyAlignment="1" applyBorder="1" applyFont="1">
      <alignment horizontal="left" shrinkToFit="0" vertical="center" wrapText="1"/>
    </xf>
    <xf borderId="3" fillId="8" fontId="1" numFmtId="0" xfId="0" applyAlignment="1" applyBorder="1" applyFill="1" applyFont="1">
      <alignment horizontal="left" shrinkToFit="0" vertical="center" wrapText="1"/>
    </xf>
    <xf borderId="5" fillId="8" fontId="1" numFmtId="0" xfId="0" applyAlignment="1" applyBorder="1" applyFont="1">
      <alignment horizontal="left" shrinkToFit="0" vertical="center" wrapText="1"/>
    </xf>
    <xf borderId="5" fillId="8" fontId="1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4" fontId="7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3" fillId="4" fontId="4" numFmtId="0" xfId="0" applyAlignment="1" applyBorder="1" applyFont="1">
      <alignment horizontal="left" readingOrder="0" shrinkToFit="0" vertical="center" wrapText="1"/>
    </xf>
    <xf borderId="3" fillId="0" fontId="9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8" fillId="0" fontId="11" numFmtId="0" xfId="0" applyAlignment="1" applyBorder="1" applyFont="1">
      <alignment horizontal="left" readingOrder="0" shrinkToFit="0" vertical="center" wrapText="1"/>
    </xf>
    <xf borderId="3" fillId="4" fontId="12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4" fontId="13" numFmtId="0" xfId="0" applyAlignment="1" applyBorder="1" applyFont="1">
      <alignment horizontal="left" shrinkToFit="0" vertical="center" wrapText="1"/>
    </xf>
    <xf borderId="3" fillId="0" fontId="14" numFmtId="0" xfId="0" applyAlignment="1" applyBorder="1" applyFont="1">
      <alignment horizontal="left" shrinkToFit="0" vertical="center" wrapText="1"/>
    </xf>
    <xf borderId="3" fillId="0" fontId="13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fFh7JmdmVx1l" TargetMode="External"/><Relationship Id="rId10" Type="http://schemas.openxmlformats.org/officeDocument/2006/relationships/hyperlink" Target="https://prnt.sc/l5urXX6Csqx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prnt.sc/L9ztOjq-Kdda" TargetMode="External"/><Relationship Id="rId1" Type="http://schemas.openxmlformats.org/officeDocument/2006/relationships/hyperlink" Target="https://www.lenskart.com/" TargetMode="External"/><Relationship Id="rId2" Type="http://schemas.openxmlformats.org/officeDocument/2006/relationships/hyperlink" Target="https://prnt.sc/3rgeikog3Q1z" TargetMode="External"/><Relationship Id="rId3" Type="http://schemas.openxmlformats.org/officeDocument/2006/relationships/hyperlink" Target="https://prnt.sc/ln1UVfZ8dCOx" TargetMode="External"/><Relationship Id="rId4" Type="http://schemas.openxmlformats.org/officeDocument/2006/relationships/hyperlink" Target="https://prnt.sc/mOariTHPefGT" TargetMode="External"/><Relationship Id="rId9" Type="http://schemas.openxmlformats.org/officeDocument/2006/relationships/hyperlink" Target="https://prnt.sc/I0rhedpLjJHk" TargetMode="External"/><Relationship Id="rId5" Type="http://schemas.openxmlformats.org/officeDocument/2006/relationships/hyperlink" Target="https://prnt.sc/F5p5A5ryQYs6" TargetMode="External"/><Relationship Id="rId6" Type="http://schemas.openxmlformats.org/officeDocument/2006/relationships/hyperlink" Target="https://prnt.sc/IiuBAeCnTTv5" TargetMode="External"/><Relationship Id="rId7" Type="http://schemas.openxmlformats.org/officeDocument/2006/relationships/hyperlink" Target="https://prnt.sc/4VirZQZmEqku" TargetMode="External"/><Relationship Id="rId8" Type="http://schemas.openxmlformats.org/officeDocument/2006/relationships/hyperlink" Target="https://prnt.sc/6kStB5Hl75r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nskart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4.0"/>
    <col customWidth="1" min="3" max="3" width="29.25"/>
    <col customWidth="1" min="4" max="4" width="34.88"/>
    <col customWidth="1" min="5" max="5" width="37.88"/>
    <col customWidth="1" min="6" max="6" width="35.25"/>
    <col customWidth="1" min="7" max="7" width="13.0"/>
    <col customWidth="1" min="8" max="8" width="31.13"/>
    <col customWidth="1" min="9" max="9" width="25.0"/>
    <col customWidth="1" min="10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44775.0</v>
      </c>
      <c r="F1" s="6" t="s">
        <v>3</v>
      </c>
      <c r="G1" s="7" t="s">
        <v>4</v>
      </c>
      <c r="H1" s="8" t="s">
        <v>5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11" t="s">
        <v>7</v>
      </c>
      <c r="D2" s="4" t="s">
        <v>8</v>
      </c>
      <c r="E2" s="7"/>
      <c r="F2" s="12" t="s">
        <v>9</v>
      </c>
      <c r="G2" s="7" t="s">
        <v>10</v>
      </c>
      <c r="H2" s="4" t="s">
        <v>11</v>
      </c>
      <c r="I2" s="13">
        <f>COUNTIF(G7:G48, "PASS")</f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14"/>
      <c r="D3" s="15" t="s">
        <v>12</v>
      </c>
      <c r="E3" s="16" t="s">
        <v>13</v>
      </c>
      <c r="F3" s="17" t="s">
        <v>14</v>
      </c>
      <c r="G3" s="14">
        <v>1.0</v>
      </c>
      <c r="H3" s="18" t="s">
        <v>15</v>
      </c>
      <c r="I3" s="19">
        <f>COUNTIF(G9:G48, "Fail")</f>
        <v>6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16</v>
      </c>
      <c r="B4" s="2"/>
      <c r="C4" s="14" t="s">
        <v>17</v>
      </c>
      <c r="D4" s="15" t="s">
        <v>18</v>
      </c>
      <c r="E4" s="11" t="s">
        <v>19</v>
      </c>
      <c r="F4" s="17" t="s">
        <v>20</v>
      </c>
      <c r="G4" s="20" t="s">
        <v>21</v>
      </c>
      <c r="H4" s="4" t="s">
        <v>22</v>
      </c>
      <c r="I4" s="21">
        <f>COUNTIF(G9:G48,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2" t="s">
        <v>23</v>
      </c>
      <c r="B5" s="2"/>
      <c r="C5" s="22"/>
      <c r="D5" s="23"/>
      <c r="E5" s="23"/>
      <c r="F5" s="23"/>
      <c r="G5" s="2"/>
      <c r="H5" s="24" t="s">
        <v>24</v>
      </c>
      <c r="I5" s="25">
        <f>SUM(I2:I3:I4)</f>
        <v>12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6" t="s">
        <v>25</v>
      </c>
      <c r="B6" s="27" t="s">
        <v>26</v>
      </c>
      <c r="C6" s="27" t="s">
        <v>27</v>
      </c>
      <c r="D6" s="27" t="s">
        <v>28</v>
      </c>
      <c r="E6" s="27" t="s">
        <v>29</v>
      </c>
      <c r="F6" s="27" t="s">
        <v>30</v>
      </c>
      <c r="G6" s="27" t="s">
        <v>31</v>
      </c>
      <c r="H6" s="27" t="s">
        <v>32</v>
      </c>
      <c r="I6" s="28" t="s">
        <v>33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87.0" customHeight="1">
      <c r="A7" s="29" t="s">
        <v>34</v>
      </c>
      <c r="B7" s="30" t="s">
        <v>35</v>
      </c>
      <c r="C7" s="30" t="s">
        <v>36</v>
      </c>
      <c r="D7" s="31" t="s">
        <v>37</v>
      </c>
      <c r="E7" s="30" t="s">
        <v>38</v>
      </c>
      <c r="F7" s="31" t="s">
        <v>38</v>
      </c>
      <c r="G7" s="32" t="s">
        <v>11</v>
      </c>
      <c r="H7" s="33" t="s">
        <v>39</v>
      </c>
      <c r="I7" s="3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9" t="s">
        <v>40</v>
      </c>
      <c r="B8" s="30" t="s">
        <v>41</v>
      </c>
      <c r="C8" s="30" t="s">
        <v>42</v>
      </c>
      <c r="D8" s="31" t="s">
        <v>43</v>
      </c>
      <c r="E8" s="30" t="s">
        <v>44</v>
      </c>
      <c r="F8" s="30" t="s">
        <v>45</v>
      </c>
      <c r="G8" s="34" t="s">
        <v>11</v>
      </c>
      <c r="H8" s="35" t="s">
        <v>46</v>
      </c>
      <c r="I8" s="3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9" t="s">
        <v>47</v>
      </c>
      <c r="B9" s="30" t="s">
        <v>48</v>
      </c>
      <c r="C9" s="30" t="s">
        <v>49</v>
      </c>
      <c r="D9" s="31" t="s">
        <v>43</v>
      </c>
      <c r="E9" s="30" t="s">
        <v>50</v>
      </c>
      <c r="F9" s="30" t="s">
        <v>50</v>
      </c>
      <c r="G9" s="34" t="s">
        <v>11</v>
      </c>
      <c r="H9" s="36" t="s">
        <v>51</v>
      </c>
      <c r="I9" s="3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9" t="s">
        <v>52</v>
      </c>
      <c r="B10" s="30" t="s">
        <v>48</v>
      </c>
      <c r="C10" s="30" t="s">
        <v>53</v>
      </c>
      <c r="D10" s="31" t="s">
        <v>43</v>
      </c>
      <c r="E10" s="30" t="s">
        <v>54</v>
      </c>
      <c r="F10" s="31" t="s">
        <v>55</v>
      </c>
      <c r="G10" s="34" t="s">
        <v>15</v>
      </c>
      <c r="H10" s="36" t="s">
        <v>56</v>
      </c>
      <c r="I10" s="3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9" t="s">
        <v>57</v>
      </c>
      <c r="B11" s="30" t="s">
        <v>48</v>
      </c>
      <c r="C11" s="30" t="s">
        <v>58</v>
      </c>
      <c r="D11" s="31" t="s">
        <v>43</v>
      </c>
      <c r="E11" s="30" t="s">
        <v>59</v>
      </c>
      <c r="F11" s="30" t="s">
        <v>60</v>
      </c>
      <c r="G11" s="34" t="s">
        <v>11</v>
      </c>
      <c r="H11" s="37" t="s">
        <v>61</v>
      </c>
      <c r="I11" s="3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9" t="s">
        <v>62</v>
      </c>
      <c r="B12" s="30" t="s">
        <v>63</v>
      </c>
      <c r="C12" s="30" t="s">
        <v>64</v>
      </c>
      <c r="D12" s="31" t="s">
        <v>43</v>
      </c>
      <c r="E12" s="30" t="s">
        <v>65</v>
      </c>
      <c r="F12" s="30" t="s">
        <v>65</v>
      </c>
      <c r="G12" s="34" t="s">
        <v>11</v>
      </c>
      <c r="H12" s="36" t="s">
        <v>66</v>
      </c>
      <c r="I12" s="3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9" t="s">
        <v>67</v>
      </c>
      <c r="B13" s="30" t="s">
        <v>63</v>
      </c>
      <c r="C13" s="30" t="s">
        <v>68</v>
      </c>
      <c r="D13" s="31" t="s">
        <v>43</v>
      </c>
      <c r="E13" s="30" t="s">
        <v>69</v>
      </c>
      <c r="F13" s="30" t="s">
        <v>69</v>
      </c>
      <c r="G13" s="34" t="s">
        <v>11</v>
      </c>
      <c r="H13" s="36" t="s">
        <v>70</v>
      </c>
      <c r="I13" s="3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9" t="s">
        <v>71</v>
      </c>
      <c r="B14" s="30" t="s">
        <v>72</v>
      </c>
      <c r="C14" s="30" t="s">
        <v>73</v>
      </c>
      <c r="D14" s="31" t="s">
        <v>43</v>
      </c>
      <c r="E14" s="30" t="s">
        <v>74</v>
      </c>
      <c r="F14" s="30" t="s">
        <v>38</v>
      </c>
      <c r="G14" s="38" t="s">
        <v>15</v>
      </c>
      <c r="H14" s="37" t="s">
        <v>75</v>
      </c>
      <c r="I14" s="33" t="s">
        <v>76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9" t="s">
        <v>77</v>
      </c>
      <c r="B15" s="31" t="s">
        <v>78</v>
      </c>
      <c r="C15" s="30" t="s">
        <v>79</v>
      </c>
      <c r="D15" s="31" t="s">
        <v>43</v>
      </c>
      <c r="E15" s="30" t="s">
        <v>38</v>
      </c>
      <c r="F15" s="30" t="s">
        <v>80</v>
      </c>
      <c r="G15" s="38" t="s">
        <v>15</v>
      </c>
      <c r="H15" s="35" t="s">
        <v>81</v>
      </c>
      <c r="I15" s="33" t="s">
        <v>82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9" t="s">
        <v>83</v>
      </c>
      <c r="B16" s="30" t="s">
        <v>72</v>
      </c>
      <c r="C16" s="30" t="s">
        <v>84</v>
      </c>
      <c r="D16" s="31" t="s">
        <v>43</v>
      </c>
      <c r="E16" s="30" t="s">
        <v>85</v>
      </c>
      <c r="F16" s="30" t="s">
        <v>38</v>
      </c>
      <c r="G16" s="38" t="s">
        <v>15</v>
      </c>
      <c r="H16" s="35" t="s">
        <v>86</v>
      </c>
      <c r="I16" s="33" t="s">
        <v>87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9" t="s">
        <v>88</v>
      </c>
      <c r="B17" s="30" t="s">
        <v>72</v>
      </c>
      <c r="C17" s="30" t="s">
        <v>89</v>
      </c>
      <c r="D17" s="31" t="s">
        <v>43</v>
      </c>
      <c r="E17" s="30" t="s">
        <v>90</v>
      </c>
      <c r="F17" s="30" t="s">
        <v>38</v>
      </c>
      <c r="G17" s="38" t="s">
        <v>15</v>
      </c>
      <c r="H17" s="35" t="s">
        <v>91</v>
      </c>
      <c r="I17" s="33" t="s">
        <v>92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9" t="s">
        <v>93</v>
      </c>
      <c r="B18" s="31" t="s">
        <v>94</v>
      </c>
      <c r="C18" s="30" t="s">
        <v>95</v>
      </c>
      <c r="D18" s="31" t="s">
        <v>96</v>
      </c>
      <c r="E18" s="30" t="s">
        <v>97</v>
      </c>
      <c r="F18" s="30" t="s">
        <v>98</v>
      </c>
      <c r="G18" s="38" t="s">
        <v>15</v>
      </c>
      <c r="H18" s="35" t="s">
        <v>99</v>
      </c>
      <c r="I18" s="33" t="s">
        <v>100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9" t="s">
        <v>101</v>
      </c>
      <c r="B19" s="39"/>
      <c r="C19" s="9"/>
      <c r="D19" s="40"/>
      <c r="E19" s="39"/>
      <c r="F19" s="40"/>
      <c r="G19" s="41"/>
      <c r="H19" s="42"/>
      <c r="I19" s="33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40"/>
      <c r="B20" s="40"/>
      <c r="C20" s="40"/>
      <c r="D20" s="39"/>
      <c r="E20" s="40"/>
      <c r="F20" s="40"/>
      <c r="G20" s="43"/>
      <c r="H20" s="14"/>
      <c r="I20" s="3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9"/>
      <c r="B21" s="39"/>
      <c r="C21" s="40"/>
      <c r="D21" s="39"/>
      <c r="E21" s="39"/>
      <c r="F21" s="40"/>
      <c r="G21" s="43"/>
      <c r="H21" s="14"/>
      <c r="I21" s="33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9"/>
      <c r="B22" s="39"/>
      <c r="C22" s="9"/>
      <c r="D22" s="40"/>
      <c r="E22" s="39"/>
      <c r="F22" s="40"/>
      <c r="G22" s="41"/>
      <c r="H22" s="42"/>
      <c r="I22" s="33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40"/>
      <c r="B23" s="40"/>
      <c r="C23" s="40"/>
      <c r="D23" s="39"/>
      <c r="E23" s="40"/>
      <c r="F23" s="40"/>
      <c r="G23" s="43"/>
      <c r="H23" s="14"/>
      <c r="I23" s="3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9"/>
      <c r="B24" s="39"/>
      <c r="C24" s="40"/>
      <c r="D24" s="39"/>
      <c r="E24" s="39"/>
      <c r="F24" s="40"/>
      <c r="G24" s="43"/>
      <c r="H24" s="14"/>
      <c r="I24" s="33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9"/>
      <c r="B25" s="39"/>
      <c r="C25" s="14"/>
      <c r="D25" s="40"/>
      <c r="E25" s="39"/>
      <c r="F25" s="40"/>
      <c r="G25" s="41"/>
      <c r="H25" s="42"/>
      <c r="I25" s="3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40"/>
      <c r="B26" s="40"/>
      <c r="C26" s="40"/>
      <c r="D26" s="39"/>
      <c r="E26" s="40"/>
      <c r="F26" s="40"/>
      <c r="G26" s="43"/>
      <c r="H26" s="14"/>
      <c r="I26" s="33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9"/>
      <c r="B27" s="39"/>
      <c r="C27" s="40"/>
      <c r="D27" s="39"/>
      <c r="E27" s="39"/>
      <c r="F27" s="40"/>
      <c r="G27" s="43"/>
      <c r="H27" s="14"/>
      <c r="I27" s="33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9"/>
      <c r="B28" s="39"/>
      <c r="C28" s="14"/>
      <c r="D28" s="40"/>
      <c r="E28" s="39"/>
      <c r="F28" s="40"/>
      <c r="G28" s="41"/>
      <c r="H28" s="42"/>
      <c r="I28" s="33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40"/>
      <c r="B29" s="40"/>
      <c r="C29" s="40"/>
      <c r="D29" s="39"/>
      <c r="E29" s="40"/>
      <c r="F29" s="40"/>
      <c r="G29" s="43"/>
      <c r="H29" s="14"/>
      <c r="I29" s="33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9"/>
      <c r="B30" s="39"/>
      <c r="C30" s="40"/>
      <c r="D30" s="39"/>
      <c r="E30" s="39"/>
      <c r="F30" s="40"/>
      <c r="G30" s="43"/>
      <c r="H30" s="14"/>
      <c r="I30" s="33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9"/>
      <c r="B31" s="39"/>
      <c r="C31" s="14"/>
      <c r="D31" s="40"/>
      <c r="E31" s="39"/>
      <c r="F31" s="40"/>
      <c r="G31" s="41"/>
      <c r="H31" s="42"/>
      <c r="I31" s="3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40"/>
      <c r="B32" s="40"/>
      <c r="C32" s="40"/>
      <c r="D32" s="39"/>
      <c r="E32" s="40"/>
      <c r="F32" s="40"/>
      <c r="G32" s="40"/>
      <c r="H32" s="14"/>
      <c r="I32" s="3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9"/>
      <c r="B33" s="39"/>
      <c r="C33" s="40"/>
      <c r="D33" s="39"/>
      <c r="E33" s="39"/>
      <c r="F33" s="40"/>
      <c r="G33" s="40"/>
      <c r="H33" s="14"/>
      <c r="I33" s="3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9"/>
      <c r="B34" s="39"/>
      <c r="C34" s="14"/>
      <c r="D34" s="40"/>
      <c r="E34" s="39"/>
      <c r="F34" s="40"/>
      <c r="G34" s="13"/>
      <c r="H34" s="42"/>
      <c r="I34" s="33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40"/>
      <c r="B35" s="40"/>
      <c r="C35" s="40"/>
      <c r="D35" s="39"/>
      <c r="E35" s="40"/>
      <c r="F35" s="40"/>
      <c r="G35" s="40"/>
      <c r="H35" s="14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0.75" customHeight="1">
      <c r="A36" s="29"/>
      <c r="B36" s="39"/>
      <c r="C36" s="40"/>
      <c r="D36" s="39"/>
      <c r="E36" s="39"/>
      <c r="F36" s="40"/>
      <c r="G36" s="40"/>
      <c r="H36" s="14"/>
      <c r="I36" s="3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29"/>
      <c r="B37" s="39"/>
      <c r="C37" s="14"/>
      <c r="D37" s="40"/>
      <c r="E37" s="39"/>
      <c r="F37" s="40"/>
      <c r="G37" s="13"/>
      <c r="H37" s="42"/>
      <c r="I37" s="3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40"/>
      <c r="B38" s="40"/>
      <c r="C38" s="40"/>
      <c r="D38" s="39"/>
      <c r="E38" s="40"/>
      <c r="F38" s="40"/>
      <c r="G38" s="40"/>
      <c r="H38" s="14"/>
      <c r="I38" s="3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0.75" customHeight="1">
      <c r="A39" s="29"/>
      <c r="B39" s="39"/>
      <c r="C39" s="40"/>
      <c r="D39" s="39"/>
      <c r="E39" s="39"/>
      <c r="F39" s="40"/>
      <c r="G39" s="40"/>
      <c r="H39" s="14"/>
      <c r="I39" s="3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29"/>
      <c r="B40" s="39"/>
      <c r="C40" s="14"/>
      <c r="D40" s="40"/>
      <c r="E40" s="39"/>
      <c r="F40" s="40"/>
      <c r="G40" s="13"/>
      <c r="H40" s="42"/>
      <c r="I40" s="3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40"/>
      <c r="B41" s="40"/>
      <c r="C41" s="40"/>
      <c r="D41" s="39"/>
      <c r="E41" s="40"/>
      <c r="F41" s="40"/>
      <c r="G41" s="40"/>
      <c r="H41" s="14"/>
      <c r="I41" s="3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31.5" customHeight="1">
      <c r="A42" s="29"/>
      <c r="B42" s="39"/>
      <c r="C42" s="40"/>
      <c r="D42" s="39"/>
      <c r="E42" s="39"/>
      <c r="F42" s="40"/>
      <c r="G42" s="40"/>
      <c r="H42" s="14"/>
      <c r="I42" s="3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29"/>
      <c r="B43" s="39"/>
      <c r="C43" s="14"/>
      <c r="D43" s="40"/>
      <c r="E43" s="39"/>
      <c r="F43" s="40"/>
      <c r="G43" s="13"/>
      <c r="H43" s="42"/>
      <c r="I43" s="3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40"/>
      <c r="B44" s="40"/>
      <c r="C44" s="40"/>
      <c r="D44" s="39"/>
      <c r="E44" s="40"/>
      <c r="F44" s="40"/>
      <c r="G44" s="40"/>
      <c r="H44" s="14"/>
      <c r="I44" s="3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37.5" customHeight="1">
      <c r="A45" s="29"/>
      <c r="B45" s="39"/>
      <c r="C45" s="40"/>
      <c r="D45" s="39"/>
      <c r="E45" s="39"/>
      <c r="F45" s="40"/>
      <c r="G45" s="40"/>
      <c r="H45" s="14"/>
      <c r="I45" s="3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29"/>
      <c r="B46" s="39"/>
      <c r="C46" s="14"/>
      <c r="D46" s="40"/>
      <c r="E46" s="39"/>
      <c r="F46" s="40"/>
      <c r="G46" s="13"/>
      <c r="H46" s="42"/>
      <c r="I46" s="3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40"/>
      <c r="B47" s="40"/>
      <c r="C47" s="40"/>
      <c r="D47" s="39"/>
      <c r="E47" s="40"/>
      <c r="F47" s="40"/>
      <c r="G47" s="40"/>
      <c r="H47" s="14"/>
      <c r="I47" s="3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38.25" customHeight="1">
      <c r="A48" s="29"/>
      <c r="B48" s="39"/>
      <c r="C48" s="40"/>
      <c r="D48" s="39"/>
      <c r="E48" s="39"/>
      <c r="F48" s="40"/>
      <c r="G48" s="40"/>
      <c r="H48" s="14"/>
      <c r="I48" s="3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0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8:G18 G22">
    <cfRule type="cellIs" dxfId="0" priority="1" operator="equal">
      <formula>"FAIL"</formula>
    </cfRule>
  </conditionalFormatting>
  <conditionalFormatting sqref="G8:G18 G22">
    <cfRule type="cellIs" dxfId="1" priority="2" operator="equal">
      <formula>"PASS"</formula>
    </cfRule>
  </conditionalFormatting>
  <conditionalFormatting sqref="G8:G18 G22">
    <cfRule type="cellIs" dxfId="2" priority="3" operator="equal">
      <formula>"WARNING"</formula>
    </cfRule>
  </conditionalFormatting>
  <conditionalFormatting sqref="G8:G18 G22">
    <cfRule type="containsBlanks" dxfId="3" priority="4">
      <formula>LEN(TRIM(G8))=0</formula>
    </cfRule>
  </conditionalFormatting>
  <conditionalFormatting sqref="G25">
    <cfRule type="cellIs" dxfId="0" priority="5" operator="equal">
      <formula>"FAIL"</formula>
    </cfRule>
  </conditionalFormatting>
  <conditionalFormatting sqref="G25">
    <cfRule type="cellIs" dxfId="1" priority="6" operator="equal">
      <formula>"PASS"</formula>
    </cfRule>
  </conditionalFormatting>
  <conditionalFormatting sqref="G25">
    <cfRule type="cellIs" dxfId="2" priority="7" operator="equal">
      <formula>"WARNING"</formula>
    </cfRule>
  </conditionalFormatting>
  <conditionalFormatting sqref="G25">
    <cfRule type="containsBlanks" dxfId="3" priority="8">
      <formula>LEN(TRIM(G25))=0</formula>
    </cfRule>
  </conditionalFormatting>
  <conditionalFormatting sqref="G28">
    <cfRule type="cellIs" dxfId="0" priority="9" operator="equal">
      <formula>"FAIL"</formula>
    </cfRule>
  </conditionalFormatting>
  <conditionalFormatting sqref="G28">
    <cfRule type="cellIs" dxfId="1" priority="10" operator="equal">
      <formula>"PASS"</formula>
    </cfRule>
  </conditionalFormatting>
  <conditionalFormatting sqref="G28">
    <cfRule type="cellIs" dxfId="2" priority="11" operator="equal">
      <formula>"WARNING"</formula>
    </cfRule>
  </conditionalFormatting>
  <conditionalFormatting sqref="G28">
    <cfRule type="containsBlanks" dxfId="3" priority="12">
      <formula>LEN(TRIM(G28))=0</formula>
    </cfRule>
  </conditionalFormatting>
  <conditionalFormatting sqref="G34">
    <cfRule type="cellIs" dxfId="0" priority="13" operator="equal">
      <formula>"FAIL"</formula>
    </cfRule>
  </conditionalFormatting>
  <conditionalFormatting sqref="G34">
    <cfRule type="cellIs" dxfId="1" priority="14" operator="equal">
      <formula>"PASS"</formula>
    </cfRule>
  </conditionalFormatting>
  <conditionalFormatting sqref="G34">
    <cfRule type="cellIs" dxfId="2" priority="15" operator="equal">
      <formula>"WARNING"</formula>
    </cfRule>
  </conditionalFormatting>
  <conditionalFormatting sqref="G34">
    <cfRule type="containsBlanks" dxfId="3" priority="16">
      <formula>LEN(TRIM(G34))=0</formula>
    </cfRule>
  </conditionalFormatting>
  <conditionalFormatting sqref="G37">
    <cfRule type="cellIs" dxfId="0" priority="17" operator="equal">
      <formula>"FAIL"</formula>
    </cfRule>
  </conditionalFormatting>
  <conditionalFormatting sqref="G37">
    <cfRule type="cellIs" dxfId="1" priority="18" operator="equal">
      <formula>"PASS"</formula>
    </cfRule>
  </conditionalFormatting>
  <conditionalFormatting sqref="G37">
    <cfRule type="cellIs" dxfId="2" priority="19" operator="equal">
      <formula>"WARNING"</formula>
    </cfRule>
  </conditionalFormatting>
  <conditionalFormatting sqref="G37">
    <cfRule type="containsBlanks" dxfId="3" priority="20">
      <formula>LEN(TRIM(G37))=0</formula>
    </cfRule>
  </conditionalFormatting>
  <conditionalFormatting sqref="G40">
    <cfRule type="cellIs" dxfId="0" priority="21" operator="equal">
      <formula>"FAIL"</formula>
    </cfRule>
  </conditionalFormatting>
  <conditionalFormatting sqref="G40">
    <cfRule type="cellIs" dxfId="1" priority="22" operator="equal">
      <formula>"PASS"</formula>
    </cfRule>
  </conditionalFormatting>
  <conditionalFormatting sqref="G40">
    <cfRule type="cellIs" dxfId="2" priority="23" operator="equal">
      <formula>"WARNING"</formula>
    </cfRule>
  </conditionalFormatting>
  <conditionalFormatting sqref="G40">
    <cfRule type="containsBlanks" dxfId="3" priority="24">
      <formula>LEN(TRIM(G40))=0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19">
    <cfRule type="cellIs" dxfId="0" priority="37" operator="equal">
      <formula>"FAIL"</formula>
    </cfRule>
  </conditionalFormatting>
  <conditionalFormatting sqref="G19">
    <cfRule type="cellIs" dxfId="1" priority="38" operator="equal">
      <formula>"PASS"</formula>
    </cfRule>
  </conditionalFormatting>
  <conditionalFormatting sqref="G19">
    <cfRule type="cellIs" dxfId="2" priority="39" operator="equal">
      <formula>"WARNING"</formula>
    </cfRule>
  </conditionalFormatting>
  <conditionalFormatting sqref="G19">
    <cfRule type="containsBlanks" dxfId="3" priority="40">
      <formula>LEN(TRIM(G19))=0</formula>
    </cfRule>
  </conditionalFormatting>
  <conditionalFormatting sqref="G31">
    <cfRule type="cellIs" dxfId="0" priority="41" operator="equal">
      <formula>"FAIL"</formula>
    </cfRule>
  </conditionalFormatting>
  <conditionalFormatting sqref="G31">
    <cfRule type="cellIs" dxfId="1" priority="42" operator="equal">
      <formula>"PASS"</formula>
    </cfRule>
  </conditionalFormatting>
  <conditionalFormatting sqref="G31">
    <cfRule type="cellIs" dxfId="2" priority="43" operator="equal">
      <formula>"WARNING"</formula>
    </cfRule>
  </conditionalFormatting>
  <conditionalFormatting sqref="G31">
    <cfRule type="containsBlanks" dxfId="3" priority="44">
      <formula>LEN(TRIM(G31))=0</formula>
    </cfRule>
  </conditionalFormatting>
  <conditionalFormatting sqref="G43">
    <cfRule type="cellIs" dxfId="0" priority="45" operator="equal">
      <formula>"FAIL"</formula>
    </cfRule>
  </conditionalFormatting>
  <conditionalFormatting sqref="G43">
    <cfRule type="cellIs" dxfId="1" priority="46" operator="equal">
      <formula>"PASS"</formula>
    </cfRule>
  </conditionalFormatting>
  <conditionalFormatting sqref="G43">
    <cfRule type="cellIs" dxfId="2" priority="47" operator="equal">
      <formula>"WARNING"</formula>
    </cfRule>
  </conditionalFormatting>
  <conditionalFormatting sqref="G43">
    <cfRule type="containsBlanks" dxfId="3" priority="48">
      <formula>LEN(TRIM(G43))=0</formula>
    </cfRule>
  </conditionalFormatting>
  <conditionalFormatting sqref="G46">
    <cfRule type="cellIs" dxfId="0" priority="49" operator="equal">
      <formula>"FAIL"</formula>
    </cfRule>
  </conditionalFormatting>
  <conditionalFormatting sqref="G46">
    <cfRule type="cellIs" dxfId="1" priority="50" operator="equal">
      <formula>"PASS"</formula>
    </cfRule>
  </conditionalFormatting>
  <conditionalFormatting sqref="G46">
    <cfRule type="cellIs" dxfId="2" priority="51" operator="equal">
      <formula>"WARNING"</formula>
    </cfRule>
  </conditionalFormatting>
  <conditionalFormatting sqref="G46">
    <cfRule type="containsBlanks" dxfId="3" priority="52">
      <formula>LEN(TRIM(G46))=0</formula>
    </cfRule>
  </conditionalFormatting>
  <dataValidations>
    <dataValidation type="list" allowBlank="1" showInputMessage="1" showErrorMessage="1" prompt="Click and enter a value from the list of items" sqref="G7:G19 G22 G25 G28 G31 G34 G37 G40 G43 G46">
      <formula1>"PASS,FAIL,WARNING"</formula1>
    </dataValidation>
  </dataValidations>
  <hyperlinks>
    <hyperlink r:id="rId1" ref="C1"/>
    <hyperlink r:id="rId2" ref="H8"/>
    <hyperlink r:id="rId3" ref="H9"/>
    <hyperlink r:id="rId4" ref="H10"/>
    <hyperlink r:id="rId5" ref="H11"/>
    <hyperlink r:id="rId6" ref="H12"/>
    <hyperlink r:id="rId7" ref="H13"/>
    <hyperlink r:id="rId8" ref="H14"/>
    <hyperlink r:id="rId9" ref="H15"/>
    <hyperlink r:id="rId10" ref="H16"/>
    <hyperlink r:id="rId11" ref="H17"/>
    <hyperlink r:id="rId12" ref="H18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4.0"/>
    <col customWidth="1" min="3" max="3" width="29.25"/>
    <col customWidth="1" min="4" max="4" width="34.88"/>
    <col customWidth="1" min="5" max="5" width="37.88"/>
    <col customWidth="1" min="6" max="6" width="35.25"/>
    <col customWidth="1" min="7" max="7" width="13.0"/>
    <col customWidth="1" min="8" max="8" width="31.13"/>
    <col customWidth="1" min="9" max="9" width="25.0"/>
    <col customWidth="1" min="10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44775.0</v>
      </c>
      <c r="F1" s="6" t="s">
        <v>3</v>
      </c>
      <c r="G1" s="7" t="s">
        <v>4</v>
      </c>
      <c r="H1" s="8" t="s">
        <v>5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11" t="s">
        <v>7</v>
      </c>
      <c r="D2" s="4" t="s">
        <v>8</v>
      </c>
      <c r="E2" s="7"/>
      <c r="F2" s="12" t="s">
        <v>9</v>
      </c>
      <c r="G2" s="7" t="s">
        <v>10</v>
      </c>
      <c r="H2" s="4" t="s">
        <v>11</v>
      </c>
      <c r="I2" s="13">
        <f>COUNTIF(G7:G48, "PASS")</f>
        <v>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14"/>
      <c r="D3" s="15" t="s">
        <v>12</v>
      </c>
      <c r="E3" s="16" t="s">
        <v>13</v>
      </c>
      <c r="F3" s="17" t="s">
        <v>14</v>
      </c>
      <c r="G3" s="14">
        <v>1.0</v>
      </c>
      <c r="H3" s="18" t="s">
        <v>15</v>
      </c>
      <c r="I3" s="19">
        <f>COUNTIF(G9:G48, "Fail")</f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16</v>
      </c>
      <c r="B4" s="2"/>
      <c r="C4" s="14" t="s">
        <v>17</v>
      </c>
      <c r="D4" s="15" t="s">
        <v>18</v>
      </c>
      <c r="E4" s="11" t="s">
        <v>19</v>
      </c>
      <c r="F4" s="17" t="s">
        <v>20</v>
      </c>
      <c r="G4" s="20" t="s">
        <v>21</v>
      </c>
      <c r="H4" s="4" t="s">
        <v>22</v>
      </c>
      <c r="I4" s="21">
        <f>COUNTIF(G9:G48,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2" t="s">
        <v>23</v>
      </c>
      <c r="B5" s="2"/>
      <c r="C5" s="22"/>
      <c r="D5" s="23"/>
      <c r="E5" s="23"/>
      <c r="F5" s="23"/>
      <c r="G5" s="2"/>
      <c r="H5" s="24" t="s">
        <v>24</v>
      </c>
      <c r="I5" s="25">
        <f>SUM(I2:I3:I4)</f>
        <v>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6" t="s">
        <v>25</v>
      </c>
      <c r="B6" s="27" t="s">
        <v>26</v>
      </c>
      <c r="C6" s="27" t="s">
        <v>27</v>
      </c>
      <c r="D6" s="27" t="s">
        <v>28</v>
      </c>
      <c r="E6" s="27" t="s">
        <v>29</v>
      </c>
      <c r="F6" s="27" t="s">
        <v>30</v>
      </c>
      <c r="G6" s="27" t="s">
        <v>31</v>
      </c>
      <c r="H6" s="27" t="s">
        <v>32</v>
      </c>
      <c r="I6" s="28" t="s">
        <v>33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87.0" customHeight="1">
      <c r="A7" s="29" t="s">
        <v>34</v>
      </c>
      <c r="B7" s="30" t="s">
        <v>102</v>
      </c>
      <c r="C7" s="30" t="s">
        <v>103</v>
      </c>
      <c r="D7" s="31" t="s">
        <v>104</v>
      </c>
      <c r="E7" s="30" t="s">
        <v>38</v>
      </c>
      <c r="F7" s="31" t="s">
        <v>38</v>
      </c>
      <c r="G7" s="32" t="s">
        <v>11</v>
      </c>
      <c r="H7" s="33" t="s">
        <v>39</v>
      </c>
      <c r="I7" s="33" t="s">
        <v>105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9" t="s">
        <v>40</v>
      </c>
      <c r="B8" s="30" t="s">
        <v>106</v>
      </c>
      <c r="C8" s="30" t="s">
        <v>107</v>
      </c>
      <c r="D8" s="31" t="s">
        <v>108</v>
      </c>
      <c r="E8" s="30" t="s">
        <v>109</v>
      </c>
      <c r="F8" s="30" t="s">
        <v>109</v>
      </c>
      <c r="G8" s="34" t="s">
        <v>11</v>
      </c>
      <c r="H8" s="44" t="s">
        <v>110</v>
      </c>
      <c r="I8" s="3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9" t="s">
        <v>47</v>
      </c>
      <c r="B9" s="30" t="s">
        <v>102</v>
      </c>
      <c r="C9" s="30" t="s">
        <v>111</v>
      </c>
      <c r="D9" s="31" t="s">
        <v>112</v>
      </c>
      <c r="E9" s="30" t="s">
        <v>113</v>
      </c>
      <c r="F9" s="30" t="s">
        <v>114</v>
      </c>
      <c r="G9" s="34" t="s">
        <v>15</v>
      </c>
      <c r="H9" s="44" t="s">
        <v>110</v>
      </c>
      <c r="I9" s="33" t="s">
        <v>115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9" t="s">
        <v>52</v>
      </c>
      <c r="B10" s="30" t="s">
        <v>106</v>
      </c>
      <c r="C10" s="30" t="s">
        <v>116</v>
      </c>
      <c r="D10" s="31" t="s">
        <v>117</v>
      </c>
      <c r="E10" s="30" t="s">
        <v>113</v>
      </c>
      <c r="F10" s="30" t="s">
        <v>113</v>
      </c>
      <c r="G10" s="34" t="s">
        <v>11</v>
      </c>
      <c r="H10" s="44" t="s">
        <v>118</v>
      </c>
      <c r="I10" s="33" t="s">
        <v>119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9"/>
      <c r="B11" s="30"/>
      <c r="C11" s="30"/>
      <c r="D11" s="31"/>
      <c r="E11" s="30"/>
      <c r="F11" s="30"/>
      <c r="G11" s="34"/>
      <c r="H11" s="45"/>
      <c r="I11" s="3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9"/>
      <c r="B12" s="30"/>
      <c r="C12" s="30"/>
      <c r="D12" s="31"/>
      <c r="E12" s="30"/>
      <c r="F12" s="30"/>
      <c r="G12" s="34"/>
      <c r="H12" s="36"/>
      <c r="I12" s="3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9"/>
      <c r="B13" s="30"/>
      <c r="C13" s="30"/>
      <c r="D13" s="31"/>
      <c r="E13" s="30"/>
      <c r="F13" s="30"/>
      <c r="G13" s="34"/>
      <c r="H13" s="36"/>
      <c r="I13" s="3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9"/>
      <c r="B14" s="30"/>
      <c r="C14" s="30"/>
      <c r="D14" s="31"/>
      <c r="E14" s="30"/>
      <c r="F14" s="30"/>
      <c r="G14" s="38"/>
      <c r="H14" s="45"/>
      <c r="I14" s="3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9"/>
      <c r="B15" s="31"/>
      <c r="C15" s="30"/>
      <c r="D15" s="31"/>
      <c r="E15" s="30"/>
      <c r="F15" s="30"/>
      <c r="G15" s="38"/>
      <c r="H15" s="44"/>
      <c r="I15" s="3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9"/>
      <c r="B16" s="30"/>
      <c r="C16" s="30"/>
      <c r="D16" s="31"/>
      <c r="E16" s="30"/>
      <c r="F16" s="30"/>
      <c r="G16" s="38"/>
      <c r="H16" s="44"/>
      <c r="I16" s="3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9"/>
      <c r="B17" s="30"/>
      <c r="C17" s="30"/>
      <c r="D17" s="31"/>
      <c r="E17" s="30"/>
      <c r="F17" s="30"/>
      <c r="G17" s="38"/>
      <c r="H17" s="44"/>
      <c r="I17" s="3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9"/>
      <c r="B18" s="40"/>
      <c r="C18" s="40"/>
      <c r="D18" s="39"/>
      <c r="E18" s="40"/>
      <c r="F18" s="40"/>
      <c r="G18" s="43"/>
      <c r="H18" s="14"/>
      <c r="I18" s="3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9"/>
      <c r="B19" s="39"/>
      <c r="C19" s="9"/>
      <c r="D19" s="40"/>
      <c r="E19" s="39"/>
      <c r="F19" s="40"/>
      <c r="G19" s="41"/>
      <c r="H19" s="42"/>
      <c r="I19" s="33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40"/>
      <c r="B20" s="40"/>
      <c r="C20" s="40"/>
      <c r="D20" s="39"/>
      <c r="E20" s="40"/>
      <c r="F20" s="40"/>
      <c r="G20" s="43"/>
      <c r="H20" s="14"/>
      <c r="I20" s="3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9"/>
      <c r="B21" s="39"/>
      <c r="C21" s="40"/>
      <c r="D21" s="39"/>
      <c r="E21" s="39"/>
      <c r="F21" s="40"/>
      <c r="G21" s="43"/>
      <c r="H21" s="14"/>
      <c r="I21" s="33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9"/>
      <c r="B22" s="39"/>
      <c r="C22" s="9"/>
      <c r="D22" s="40"/>
      <c r="E22" s="39"/>
      <c r="F22" s="40"/>
      <c r="G22" s="41"/>
      <c r="H22" s="42"/>
      <c r="I22" s="33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40"/>
      <c r="B23" s="40"/>
      <c r="C23" s="40"/>
      <c r="D23" s="39"/>
      <c r="E23" s="40"/>
      <c r="F23" s="40"/>
      <c r="G23" s="43"/>
      <c r="H23" s="14"/>
      <c r="I23" s="3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9"/>
      <c r="B24" s="39"/>
      <c r="C24" s="40"/>
      <c r="D24" s="39"/>
      <c r="E24" s="39"/>
      <c r="F24" s="40"/>
      <c r="G24" s="43"/>
      <c r="H24" s="14"/>
      <c r="I24" s="33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9"/>
      <c r="B25" s="39"/>
      <c r="C25" s="14"/>
      <c r="D25" s="40"/>
      <c r="E25" s="39"/>
      <c r="F25" s="40"/>
      <c r="G25" s="41"/>
      <c r="H25" s="42"/>
      <c r="I25" s="3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40"/>
      <c r="B26" s="40"/>
      <c r="C26" s="40"/>
      <c r="D26" s="39"/>
      <c r="E26" s="40"/>
      <c r="F26" s="40"/>
      <c r="G26" s="43"/>
      <c r="H26" s="14"/>
      <c r="I26" s="33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9"/>
      <c r="B27" s="39"/>
      <c r="C27" s="40"/>
      <c r="D27" s="39"/>
      <c r="E27" s="39"/>
      <c r="F27" s="40"/>
      <c r="G27" s="43"/>
      <c r="H27" s="14"/>
      <c r="I27" s="33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9"/>
      <c r="B28" s="39"/>
      <c r="C28" s="14"/>
      <c r="D28" s="40"/>
      <c r="E28" s="39"/>
      <c r="F28" s="40"/>
      <c r="G28" s="41"/>
      <c r="H28" s="42"/>
      <c r="I28" s="33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40"/>
      <c r="B29" s="40"/>
      <c r="C29" s="40"/>
      <c r="D29" s="39"/>
      <c r="E29" s="40"/>
      <c r="F29" s="40"/>
      <c r="G29" s="43"/>
      <c r="H29" s="14"/>
      <c r="I29" s="33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9"/>
      <c r="B30" s="39"/>
      <c r="C30" s="40"/>
      <c r="D30" s="39"/>
      <c r="E30" s="39"/>
      <c r="F30" s="40"/>
      <c r="G30" s="43"/>
      <c r="H30" s="14"/>
      <c r="I30" s="33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9"/>
      <c r="B31" s="39"/>
      <c r="C31" s="14"/>
      <c r="D31" s="40"/>
      <c r="E31" s="39"/>
      <c r="F31" s="40"/>
      <c r="G31" s="41"/>
      <c r="H31" s="42"/>
      <c r="I31" s="3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40"/>
      <c r="B32" s="40"/>
      <c r="C32" s="40"/>
      <c r="D32" s="39"/>
      <c r="E32" s="40"/>
      <c r="F32" s="40"/>
      <c r="G32" s="40"/>
      <c r="H32" s="14"/>
      <c r="I32" s="3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9"/>
      <c r="B33" s="39"/>
      <c r="C33" s="40"/>
      <c r="D33" s="39"/>
      <c r="E33" s="39"/>
      <c r="F33" s="40"/>
      <c r="G33" s="40"/>
      <c r="H33" s="14"/>
      <c r="I33" s="3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9"/>
      <c r="B34" s="39"/>
      <c r="C34" s="14"/>
      <c r="D34" s="40"/>
      <c r="E34" s="39"/>
      <c r="F34" s="40"/>
      <c r="G34" s="13"/>
      <c r="H34" s="42"/>
      <c r="I34" s="33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40"/>
      <c r="B35" s="40"/>
      <c r="C35" s="40"/>
      <c r="D35" s="39"/>
      <c r="E35" s="40"/>
      <c r="F35" s="40"/>
      <c r="G35" s="40"/>
      <c r="H35" s="14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0.75" customHeight="1">
      <c r="A36" s="29"/>
      <c r="B36" s="39"/>
      <c r="C36" s="40"/>
      <c r="D36" s="39"/>
      <c r="E36" s="39"/>
      <c r="F36" s="40"/>
      <c r="G36" s="40"/>
      <c r="H36" s="14"/>
      <c r="I36" s="3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29"/>
      <c r="B37" s="39"/>
      <c r="C37" s="14"/>
      <c r="D37" s="40"/>
      <c r="E37" s="39"/>
      <c r="F37" s="40"/>
      <c r="G37" s="13"/>
      <c r="H37" s="42"/>
      <c r="I37" s="3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40"/>
      <c r="B38" s="40"/>
      <c r="C38" s="40"/>
      <c r="D38" s="39"/>
      <c r="E38" s="40"/>
      <c r="F38" s="40"/>
      <c r="G38" s="40"/>
      <c r="H38" s="14"/>
      <c r="I38" s="3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0.75" customHeight="1">
      <c r="A39" s="29"/>
      <c r="B39" s="39"/>
      <c r="C39" s="40"/>
      <c r="D39" s="39"/>
      <c r="E39" s="39"/>
      <c r="F39" s="40"/>
      <c r="G39" s="40"/>
      <c r="H39" s="14"/>
      <c r="I39" s="3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29"/>
      <c r="B40" s="39"/>
      <c r="C40" s="14"/>
      <c r="D40" s="40"/>
      <c r="E40" s="39"/>
      <c r="F40" s="40"/>
      <c r="G40" s="13"/>
      <c r="H40" s="42"/>
      <c r="I40" s="3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40"/>
      <c r="B41" s="40"/>
      <c r="C41" s="40"/>
      <c r="D41" s="39"/>
      <c r="E41" s="40"/>
      <c r="F41" s="40"/>
      <c r="G41" s="40"/>
      <c r="H41" s="14"/>
      <c r="I41" s="3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31.5" customHeight="1">
      <c r="A42" s="29"/>
      <c r="B42" s="39"/>
      <c r="C42" s="40"/>
      <c r="D42" s="39"/>
      <c r="E42" s="39"/>
      <c r="F42" s="40"/>
      <c r="G42" s="40"/>
      <c r="H42" s="14"/>
      <c r="I42" s="3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29"/>
      <c r="B43" s="39"/>
      <c r="C43" s="14"/>
      <c r="D43" s="40"/>
      <c r="E43" s="39"/>
      <c r="F43" s="40"/>
      <c r="G43" s="13"/>
      <c r="H43" s="42"/>
      <c r="I43" s="3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40"/>
      <c r="B44" s="40"/>
      <c r="C44" s="40"/>
      <c r="D44" s="39"/>
      <c r="E44" s="40"/>
      <c r="F44" s="40"/>
      <c r="G44" s="40"/>
      <c r="H44" s="14"/>
      <c r="I44" s="3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37.5" customHeight="1">
      <c r="A45" s="29"/>
      <c r="B45" s="39"/>
      <c r="C45" s="40"/>
      <c r="D45" s="39"/>
      <c r="E45" s="39"/>
      <c r="F45" s="40"/>
      <c r="G45" s="40"/>
      <c r="H45" s="14"/>
      <c r="I45" s="3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29"/>
      <c r="B46" s="39"/>
      <c r="C46" s="14"/>
      <c r="D46" s="40"/>
      <c r="E46" s="39"/>
      <c r="F46" s="40"/>
      <c r="G46" s="13"/>
      <c r="H46" s="42"/>
      <c r="I46" s="3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40"/>
      <c r="B47" s="40"/>
      <c r="C47" s="40"/>
      <c r="D47" s="39"/>
      <c r="E47" s="40"/>
      <c r="F47" s="40"/>
      <c r="G47" s="40"/>
      <c r="H47" s="14"/>
      <c r="I47" s="3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38.25" customHeight="1">
      <c r="A48" s="29"/>
      <c r="B48" s="39"/>
      <c r="C48" s="40"/>
      <c r="D48" s="39"/>
      <c r="E48" s="39"/>
      <c r="F48" s="40"/>
      <c r="G48" s="40"/>
      <c r="H48" s="14"/>
      <c r="I48" s="3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0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8:G17 G22">
    <cfRule type="cellIs" dxfId="0" priority="1" operator="equal">
      <formula>"FAIL"</formula>
    </cfRule>
  </conditionalFormatting>
  <conditionalFormatting sqref="G8:G17 G22">
    <cfRule type="cellIs" dxfId="1" priority="2" operator="equal">
      <formula>"PASS"</formula>
    </cfRule>
  </conditionalFormatting>
  <conditionalFormatting sqref="G8:G17 G22">
    <cfRule type="cellIs" dxfId="2" priority="3" operator="equal">
      <formula>"WARNING"</formula>
    </cfRule>
  </conditionalFormatting>
  <conditionalFormatting sqref="G8:G17 G22">
    <cfRule type="containsBlanks" dxfId="3" priority="4">
      <formula>LEN(TRIM(G8))=0</formula>
    </cfRule>
  </conditionalFormatting>
  <conditionalFormatting sqref="G25">
    <cfRule type="cellIs" dxfId="0" priority="5" operator="equal">
      <formula>"FAIL"</formula>
    </cfRule>
  </conditionalFormatting>
  <conditionalFormatting sqref="G25">
    <cfRule type="cellIs" dxfId="1" priority="6" operator="equal">
      <formula>"PASS"</formula>
    </cfRule>
  </conditionalFormatting>
  <conditionalFormatting sqref="G25">
    <cfRule type="cellIs" dxfId="2" priority="7" operator="equal">
      <formula>"WARNING"</formula>
    </cfRule>
  </conditionalFormatting>
  <conditionalFormatting sqref="G25">
    <cfRule type="containsBlanks" dxfId="3" priority="8">
      <formula>LEN(TRIM(G25))=0</formula>
    </cfRule>
  </conditionalFormatting>
  <conditionalFormatting sqref="G28">
    <cfRule type="cellIs" dxfId="0" priority="9" operator="equal">
      <formula>"FAIL"</formula>
    </cfRule>
  </conditionalFormatting>
  <conditionalFormatting sqref="G28">
    <cfRule type="cellIs" dxfId="1" priority="10" operator="equal">
      <formula>"PASS"</formula>
    </cfRule>
  </conditionalFormatting>
  <conditionalFormatting sqref="G28">
    <cfRule type="cellIs" dxfId="2" priority="11" operator="equal">
      <formula>"WARNING"</formula>
    </cfRule>
  </conditionalFormatting>
  <conditionalFormatting sqref="G28">
    <cfRule type="containsBlanks" dxfId="3" priority="12">
      <formula>LEN(TRIM(G28))=0</formula>
    </cfRule>
  </conditionalFormatting>
  <conditionalFormatting sqref="G34">
    <cfRule type="cellIs" dxfId="0" priority="13" operator="equal">
      <formula>"FAIL"</formula>
    </cfRule>
  </conditionalFormatting>
  <conditionalFormatting sqref="G34">
    <cfRule type="cellIs" dxfId="1" priority="14" operator="equal">
      <formula>"PASS"</formula>
    </cfRule>
  </conditionalFormatting>
  <conditionalFormatting sqref="G34">
    <cfRule type="cellIs" dxfId="2" priority="15" operator="equal">
      <formula>"WARNING"</formula>
    </cfRule>
  </conditionalFormatting>
  <conditionalFormatting sqref="G34">
    <cfRule type="containsBlanks" dxfId="3" priority="16">
      <formula>LEN(TRIM(G34))=0</formula>
    </cfRule>
  </conditionalFormatting>
  <conditionalFormatting sqref="G37">
    <cfRule type="cellIs" dxfId="0" priority="17" operator="equal">
      <formula>"FAIL"</formula>
    </cfRule>
  </conditionalFormatting>
  <conditionalFormatting sqref="G37">
    <cfRule type="cellIs" dxfId="1" priority="18" operator="equal">
      <formula>"PASS"</formula>
    </cfRule>
  </conditionalFormatting>
  <conditionalFormatting sqref="G37">
    <cfRule type="cellIs" dxfId="2" priority="19" operator="equal">
      <formula>"WARNING"</formula>
    </cfRule>
  </conditionalFormatting>
  <conditionalFormatting sqref="G37">
    <cfRule type="containsBlanks" dxfId="3" priority="20">
      <formula>LEN(TRIM(G37))=0</formula>
    </cfRule>
  </conditionalFormatting>
  <conditionalFormatting sqref="G40">
    <cfRule type="cellIs" dxfId="0" priority="21" operator="equal">
      <formula>"FAIL"</formula>
    </cfRule>
  </conditionalFormatting>
  <conditionalFormatting sqref="G40">
    <cfRule type="cellIs" dxfId="1" priority="22" operator="equal">
      <formula>"PASS"</formula>
    </cfRule>
  </conditionalFormatting>
  <conditionalFormatting sqref="G40">
    <cfRule type="cellIs" dxfId="2" priority="23" operator="equal">
      <formula>"WARNING"</formula>
    </cfRule>
  </conditionalFormatting>
  <conditionalFormatting sqref="G40">
    <cfRule type="containsBlanks" dxfId="3" priority="24">
      <formula>LEN(TRIM(G40))=0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19">
    <cfRule type="cellIs" dxfId="0" priority="37" operator="equal">
      <formula>"FAIL"</formula>
    </cfRule>
  </conditionalFormatting>
  <conditionalFormatting sqref="G19">
    <cfRule type="cellIs" dxfId="1" priority="38" operator="equal">
      <formula>"PASS"</formula>
    </cfRule>
  </conditionalFormatting>
  <conditionalFormatting sqref="G19">
    <cfRule type="cellIs" dxfId="2" priority="39" operator="equal">
      <formula>"WARNING"</formula>
    </cfRule>
  </conditionalFormatting>
  <conditionalFormatting sqref="G19">
    <cfRule type="containsBlanks" dxfId="3" priority="40">
      <formula>LEN(TRIM(G19))=0</formula>
    </cfRule>
  </conditionalFormatting>
  <conditionalFormatting sqref="G31">
    <cfRule type="cellIs" dxfId="0" priority="41" operator="equal">
      <formula>"FAIL"</formula>
    </cfRule>
  </conditionalFormatting>
  <conditionalFormatting sqref="G31">
    <cfRule type="cellIs" dxfId="1" priority="42" operator="equal">
      <formula>"PASS"</formula>
    </cfRule>
  </conditionalFormatting>
  <conditionalFormatting sqref="G31">
    <cfRule type="cellIs" dxfId="2" priority="43" operator="equal">
      <formula>"WARNING"</formula>
    </cfRule>
  </conditionalFormatting>
  <conditionalFormatting sqref="G31">
    <cfRule type="containsBlanks" dxfId="3" priority="44">
      <formula>LEN(TRIM(G31))=0</formula>
    </cfRule>
  </conditionalFormatting>
  <conditionalFormatting sqref="G43">
    <cfRule type="cellIs" dxfId="0" priority="45" operator="equal">
      <formula>"FAIL"</formula>
    </cfRule>
  </conditionalFormatting>
  <conditionalFormatting sqref="G43">
    <cfRule type="cellIs" dxfId="1" priority="46" operator="equal">
      <formula>"PASS"</formula>
    </cfRule>
  </conditionalFormatting>
  <conditionalFormatting sqref="G43">
    <cfRule type="cellIs" dxfId="2" priority="47" operator="equal">
      <formula>"WARNING"</formula>
    </cfRule>
  </conditionalFormatting>
  <conditionalFormatting sqref="G43">
    <cfRule type="containsBlanks" dxfId="3" priority="48">
      <formula>LEN(TRIM(G43))=0</formula>
    </cfRule>
  </conditionalFormatting>
  <conditionalFormatting sqref="G46">
    <cfRule type="cellIs" dxfId="0" priority="49" operator="equal">
      <formula>"FAIL"</formula>
    </cfRule>
  </conditionalFormatting>
  <conditionalFormatting sqref="G46">
    <cfRule type="cellIs" dxfId="1" priority="50" operator="equal">
      <formula>"PASS"</formula>
    </cfRule>
  </conditionalFormatting>
  <conditionalFormatting sqref="G46">
    <cfRule type="cellIs" dxfId="2" priority="51" operator="equal">
      <formula>"WARNING"</formula>
    </cfRule>
  </conditionalFormatting>
  <conditionalFormatting sqref="G46">
    <cfRule type="containsBlanks" dxfId="3" priority="52">
      <formula>LEN(TRIM(G46))=0</formula>
    </cfRule>
  </conditionalFormatting>
  <dataValidations>
    <dataValidation type="list" allowBlank="1" showInputMessage="1" showErrorMessage="1" prompt="Click and enter a value from the list of items" sqref="G7:G17 G19 G22 G25 G28 G31 G34 G37 G40 G43 G46">
      <formula1>"PASS,FAIL,WARNING"</formula1>
    </dataValidation>
  </dataValidations>
  <hyperlinks>
    <hyperlink r:id="rId1" ref="C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