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UNI LIFE\2nd Year\3rd Sem\EE251 Mini Project Log\Project Step 2\"/>
    </mc:Choice>
  </mc:AlternateContent>
  <xr:revisionPtr revIDLastSave="0" documentId="13_ncr:1_{92134668-759B-44E3-9C83-0336FE204ED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" l="1"/>
  <c r="T8" i="1"/>
  <c r="T9" i="1"/>
  <c r="T6" i="1"/>
  <c r="N8" i="1"/>
  <c r="N9" i="1"/>
  <c r="N27" i="1"/>
  <c r="N28" i="1"/>
  <c r="N7" i="1"/>
  <c r="H9" i="1"/>
  <c r="H8" i="1"/>
  <c r="H7" i="1"/>
  <c r="N6" i="1" l="1"/>
  <c r="L10" i="1"/>
  <c r="L11" i="1" l="1"/>
  <c r="N10" i="1"/>
  <c r="R10" i="1"/>
  <c r="T10" i="1" s="1"/>
  <c r="F10" i="1"/>
  <c r="H10" i="1" s="1"/>
  <c r="F11" i="1" l="1"/>
  <c r="L12" i="1"/>
  <c r="N11" i="1"/>
  <c r="R11" i="1"/>
  <c r="T11" i="1" s="1"/>
  <c r="L13" i="1" l="1"/>
  <c r="N12" i="1"/>
  <c r="H11" i="1"/>
  <c r="F12" i="1"/>
  <c r="R12" i="1"/>
  <c r="T12" i="1" s="1"/>
  <c r="H12" i="1" l="1"/>
  <c r="F13" i="1"/>
  <c r="L14" i="1"/>
  <c r="N13" i="1"/>
  <c r="R13" i="1"/>
  <c r="T13" i="1" s="1"/>
  <c r="L15" i="1" l="1"/>
  <c r="N14" i="1"/>
  <c r="H13" i="1"/>
  <c r="F14" i="1"/>
  <c r="R14" i="1"/>
  <c r="T14" i="1" s="1"/>
  <c r="H14" i="1" l="1"/>
  <c r="F15" i="1"/>
  <c r="L16" i="1"/>
  <c r="N15" i="1"/>
  <c r="R15" i="1"/>
  <c r="T15" i="1" s="1"/>
  <c r="H15" i="1" l="1"/>
  <c r="F16" i="1"/>
  <c r="L17" i="1"/>
  <c r="N16" i="1"/>
  <c r="R16" i="1"/>
  <c r="T16" i="1" s="1"/>
  <c r="L18" i="1" l="1"/>
  <c r="N17" i="1"/>
  <c r="F17" i="1"/>
  <c r="H16" i="1"/>
  <c r="R17" i="1"/>
  <c r="T17" i="1" s="1"/>
  <c r="F18" i="1" l="1"/>
  <c r="H17" i="1"/>
  <c r="L19" i="1"/>
  <c r="N18" i="1"/>
  <c r="R18" i="1"/>
  <c r="T18" i="1" s="1"/>
  <c r="L20" i="1" l="1"/>
  <c r="N19" i="1"/>
  <c r="F19" i="1"/>
  <c r="H18" i="1"/>
  <c r="R19" i="1"/>
  <c r="T19" i="1" s="1"/>
  <c r="F20" i="1" l="1"/>
  <c r="H19" i="1"/>
  <c r="L21" i="1"/>
  <c r="N20" i="1"/>
  <c r="R20" i="1"/>
  <c r="T20" i="1" s="1"/>
  <c r="L22" i="1" l="1"/>
  <c r="N21" i="1"/>
  <c r="F21" i="1"/>
  <c r="H20" i="1"/>
  <c r="R21" i="1"/>
  <c r="T21" i="1" s="1"/>
  <c r="F22" i="1" l="1"/>
  <c r="H21" i="1"/>
  <c r="L23" i="1"/>
  <c r="N22" i="1"/>
  <c r="R22" i="1"/>
  <c r="T22" i="1" s="1"/>
  <c r="L24" i="1" l="1"/>
  <c r="N23" i="1"/>
  <c r="F23" i="1"/>
  <c r="H22" i="1"/>
  <c r="R23" i="1"/>
  <c r="T23" i="1" s="1"/>
  <c r="F24" i="1" l="1"/>
  <c r="H23" i="1"/>
  <c r="L25" i="1"/>
  <c r="N24" i="1"/>
  <c r="R24" i="1"/>
  <c r="T24" i="1" s="1"/>
  <c r="L26" i="1" l="1"/>
  <c r="N26" i="1" s="1"/>
  <c r="N25" i="1"/>
  <c r="F25" i="1"/>
  <c r="H24" i="1"/>
  <c r="R25" i="1"/>
  <c r="T25" i="1" s="1"/>
  <c r="F26" i="1" l="1"/>
  <c r="H25" i="1"/>
  <c r="R26" i="1"/>
  <c r="T26" i="1" s="1"/>
  <c r="F27" i="1" l="1"/>
  <c r="H26" i="1"/>
  <c r="F28" i="1" l="1"/>
  <c r="H27" i="1"/>
  <c r="F29" i="1" l="1"/>
  <c r="H28" i="1"/>
  <c r="F30" i="1" l="1"/>
  <c r="H29" i="1"/>
  <c r="F31" i="1" l="1"/>
  <c r="H31" i="1" s="1"/>
  <c r="H30" i="1"/>
</calcChain>
</file>

<file path=xl/sharedStrings.xml><?xml version="1.0" encoding="utf-8"?>
<sst xmlns="http://schemas.openxmlformats.org/spreadsheetml/2006/main" count="22" uniqueCount="15">
  <si>
    <t>Sensor with container</t>
  </si>
  <si>
    <t>Soil</t>
  </si>
  <si>
    <t>100g</t>
  </si>
  <si>
    <t>Water</t>
  </si>
  <si>
    <t>Empty</t>
  </si>
  <si>
    <t>Container</t>
  </si>
  <si>
    <t>784ml</t>
  </si>
  <si>
    <t>ml</t>
  </si>
  <si>
    <t>V</t>
  </si>
  <si>
    <t>0.3V</t>
  </si>
  <si>
    <t>2.98V</t>
  </si>
  <si>
    <t>%</t>
  </si>
  <si>
    <t>Calibration Data</t>
  </si>
  <si>
    <t>1.2kg</t>
  </si>
  <si>
    <t>1.4kg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</si>
</sst>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31"/>
  <sheetViews>
    <sheetView tabSelected="1" zoomScale="85" zoomScaleNormal="85" workbookViewId="0"/>
  </sheetViews>
  <sheetFormatPr defaultRowHeight="14.4" x14ac:dyDescent="0.3"/>
  <cols>
    <col min="1" max="1" width="18.88671875" customWidth="1"/>
    <col min="2" max="2" width="8.88671875" customWidth="1"/>
    <col min="8" max="8" width="17.88671875" customWidth="1"/>
    <col min="10" max="11" width="8.88671875" customWidth="1"/>
    <col min="14" max="14" width="17.5546875" customWidth="1"/>
    <col min="16" max="16" width="8.88671875" customWidth="1"/>
    <col min="20" max="20" width="17.88671875" customWidth="1"/>
  </cols>
  <sheetData>
    <row r="2" spans="1:22" ht="27.6" customHeight="1" x14ac:dyDescent="0.3">
      <c r="C2" s="9" t="s">
        <v>12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4" spans="1:22" x14ac:dyDescent="0.3">
      <c r="A4" s="2" t="s">
        <v>5</v>
      </c>
      <c r="B4" s="1" t="s">
        <v>6</v>
      </c>
      <c r="C4" s="5"/>
      <c r="F4" s="8">
        <v>1</v>
      </c>
      <c r="G4" s="8"/>
      <c r="H4" s="8"/>
      <c r="L4" s="8">
        <v>2</v>
      </c>
      <c r="M4" s="8"/>
      <c r="N4" s="8"/>
      <c r="R4" s="8">
        <v>3</v>
      </c>
      <c r="S4" s="8"/>
      <c r="T4" s="8"/>
    </row>
    <row r="5" spans="1:22" x14ac:dyDescent="0.3">
      <c r="A5" s="3" t="s">
        <v>0</v>
      </c>
      <c r="B5" s="6" t="s">
        <v>2</v>
      </c>
      <c r="C5" s="5"/>
      <c r="F5" s="1" t="s">
        <v>7</v>
      </c>
      <c r="G5" s="1" t="s">
        <v>8</v>
      </c>
      <c r="H5" s="7" t="s">
        <v>11</v>
      </c>
      <c r="I5" s="5"/>
      <c r="J5" s="5"/>
      <c r="K5" s="5"/>
      <c r="L5" s="1" t="s">
        <v>7</v>
      </c>
      <c r="M5" s="1" t="s">
        <v>8</v>
      </c>
      <c r="N5" s="7" t="s">
        <v>11</v>
      </c>
      <c r="O5" s="5"/>
      <c r="P5" s="5"/>
      <c r="Q5" s="5"/>
      <c r="R5" s="1" t="s">
        <v>7</v>
      </c>
      <c r="S5" s="1" t="s">
        <v>8</v>
      </c>
      <c r="T5" s="7" t="s">
        <v>11</v>
      </c>
    </row>
    <row r="6" spans="1:22" x14ac:dyDescent="0.3">
      <c r="A6" s="2" t="s">
        <v>1</v>
      </c>
      <c r="B6" s="1">
        <v>1</v>
      </c>
      <c r="C6" s="1" t="s">
        <v>13</v>
      </c>
      <c r="F6" s="1">
        <v>0</v>
      </c>
      <c r="G6" s="1">
        <v>2.7</v>
      </c>
      <c r="H6" s="1">
        <v>0</v>
      </c>
      <c r="L6" s="1">
        <v>0</v>
      </c>
      <c r="M6" s="1">
        <v>1.55</v>
      </c>
      <c r="N6" s="1">
        <f>L6/12000</f>
        <v>0</v>
      </c>
      <c r="R6" s="1">
        <v>0</v>
      </c>
      <c r="S6" s="1">
        <v>2.87</v>
      </c>
      <c r="T6" s="1">
        <f>(100*R6)/(1200+R6)</f>
        <v>0</v>
      </c>
    </row>
    <row r="7" spans="1:22" x14ac:dyDescent="0.3">
      <c r="A7" s="2"/>
      <c r="B7" s="1">
        <v>2</v>
      </c>
      <c r="C7" s="1" t="s">
        <v>13</v>
      </c>
      <c r="F7" s="1">
        <v>10</v>
      </c>
      <c r="G7" s="1">
        <v>2.6</v>
      </c>
      <c r="H7" s="1">
        <f>(100*F7)/(1200+F7)</f>
        <v>0.82644628099173556</v>
      </c>
      <c r="L7" s="1">
        <v>10</v>
      </c>
      <c r="M7" s="1">
        <v>1.2</v>
      </c>
      <c r="N7" s="1">
        <f>(100*L7)/(1200+L7)</f>
        <v>0.82644628099173556</v>
      </c>
      <c r="R7" s="1">
        <v>10</v>
      </c>
      <c r="S7" s="1">
        <v>2.81</v>
      </c>
      <c r="T7" s="4">
        <f t="shared" ref="T7:T26" si="0">(100*R7)/(1200+R7)</f>
        <v>0.82644628099173556</v>
      </c>
    </row>
    <row r="8" spans="1:22" x14ac:dyDescent="0.3">
      <c r="A8" s="2"/>
      <c r="B8" s="1">
        <v>3</v>
      </c>
      <c r="C8" s="1" t="s">
        <v>14</v>
      </c>
      <c r="F8" s="1">
        <v>20</v>
      </c>
      <c r="G8" s="1">
        <v>2.2999999999999998</v>
      </c>
      <c r="H8" s="4">
        <f>(100*F8)/(1200+F8)</f>
        <v>1.639344262295082</v>
      </c>
      <c r="L8" s="1">
        <v>20</v>
      </c>
      <c r="M8" s="1">
        <v>0.97599999999999998</v>
      </c>
      <c r="N8" s="4">
        <f t="shared" ref="N8:N28" si="1">(100*L8)/(1200+L8)</f>
        <v>1.639344262295082</v>
      </c>
      <c r="R8" s="1">
        <v>20</v>
      </c>
      <c r="S8" s="1">
        <v>2.64</v>
      </c>
      <c r="T8" s="4">
        <f t="shared" si="0"/>
        <v>1.639344262295082</v>
      </c>
    </row>
    <row r="9" spans="1:22" x14ac:dyDescent="0.3">
      <c r="B9" s="5"/>
      <c r="C9" s="5"/>
      <c r="F9" s="1">
        <v>30</v>
      </c>
      <c r="G9" s="1">
        <v>2.2000000000000002</v>
      </c>
      <c r="H9" s="4">
        <f t="shared" ref="H9:H31" si="2">(100*F9)/(1200+F9)</f>
        <v>2.4390243902439024</v>
      </c>
      <c r="L9" s="1">
        <v>30</v>
      </c>
      <c r="M9" s="1">
        <v>0.81599999999999995</v>
      </c>
      <c r="N9" s="4">
        <f t="shared" si="1"/>
        <v>2.4390243902439024</v>
      </c>
      <c r="R9" s="1">
        <v>30</v>
      </c>
      <c r="S9" s="1">
        <v>2.3199999999999998</v>
      </c>
      <c r="T9" s="4">
        <f t="shared" si="0"/>
        <v>2.4390243902439024</v>
      </c>
    </row>
    <row r="10" spans="1:22" x14ac:dyDescent="0.3">
      <c r="B10" s="5"/>
      <c r="C10" s="5"/>
      <c r="F10" s="1">
        <f>F9+10</f>
        <v>40</v>
      </c>
      <c r="G10" s="1">
        <v>2.1</v>
      </c>
      <c r="H10" s="4">
        <f t="shared" si="2"/>
        <v>3.225806451612903</v>
      </c>
      <c r="L10" s="1">
        <f>L9+10</f>
        <v>40</v>
      </c>
      <c r="M10" s="1">
        <v>0.77600000000000002</v>
      </c>
      <c r="N10" s="4">
        <f t="shared" si="1"/>
        <v>3.225806451612903</v>
      </c>
      <c r="R10" s="1">
        <f>R9+10</f>
        <v>40</v>
      </c>
      <c r="S10" s="1">
        <v>2.11</v>
      </c>
      <c r="T10" s="4">
        <f t="shared" si="0"/>
        <v>3.225806451612903</v>
      </c>
    </row>
    <row r="11" spans="1:22" x14ac:dyDescent="0.3">
      <c r="A11" s="2" t="s">
        <v>3</v>
      </c>
      <c r="B11" s="1" t="s">
        <v>9</v>
      </c>
      <c r="C11" s="5"/>
      <c r="F11" s="1">
        <f t="shared" ref="F11:F31" si="3">F10+10</f>
        <v>50</v>
      </c>
      <c r="G11" s="1">
        <v>2.1</v>
      </c>
      <c r="H11" s="4">
        <f t="shared" si="2"/>
        <v>4</v>
      </c>
      <c r="L11" s="1">
        <f t="shared" ref="L11:L26" si="4">L10+10</f>
        <v>50</v>
      </c>
      <c r="M11" s="1">
        <v>0.754</v>
      </c>
      <c r="N11" s="4">
        <f t="shared" si="1"/>
        <v>4</v>
      </c>
      <c r="R11" s="1">
        <f t="shared" ref="R11:R26" si="5">R10+10</f>
        <v>50</v>
      </c>
      <c r="S11" s="1">
        <v>1.96</v>
      </c>
      <c r="T11" s="4">
        <f t="shared" si="0"/>
        <v>4</v>
      </c>
    </row>
    <row r="12" spans="1:22" x14ac:dyDescent="0.3">
      <c r="A12" s="2" t="s">
        <v>4</v>
      </c>
      <c r="B12" s="1" t="s">
        <v>10</v>
      </c>
      <c r="C12" s="5"/>
      <c r="F12" s="1">
        <f t="shared" si="3"/>
        <v>60</v>
      </c>
      <c r="G12" s="1">
        <v>2</v>
      </c>
      <c r="H12" s="4">
        <f t="shared" si="2"/>
        <v>4.7619047619047619</v>
      </c>
      <c r="L12" s="1">
        <f t="shared" si="4"/>
        <v>60</v>
      </c>
      <c r="M12" s="1">
        <v>0.69</v>
      </c>
      <c r="N12" s="4">
        <f t="shared" si="1"/>
        <v>4.7619047619047619</v>
      </c>
      <c r="R12" s="1">
        <f t="shared" si="5"/>
        <v>60</v>
      </c>
      <c r="S12" s="1">
        <v>1.77</v>
      </c>
      <c r="T12" s="4">
        <f t="shared" si="0"/>
        <v>4.7619047619047619</v>
      </c>
    </row>
    <row r="13" spans="1:22" x14ac:dyDescent="0.3">
      <c r="F13" s="1">
        <f t="shared" si="3"/>
        <v>70</v>
      </c>
      <c r="G13" s="1">
        <v>1.9</v>
      </c>
      <c r="H13" s="4">
        <f t="shared" si="2"/>
        <v>5.5118110236220472</v>
      </c>
      <c r="L13" s="1">
        <f t="shared" si="4"/>
        <v>70</v>
      </c>
      <c r="M13" s="1">
        <v>0.52</v>
      </c>
      <c r="N13" s="4">
        <f t="shared" si="1"/>
        <v>5.5118110236220472</v>
      </c>
      <c r="R13" s="1">
        <f t="shared" si="5"/>
        <v>70</v>
      </c>
      <c r="S13" s="1">
        <v>1.67</v>
      </c>
      <c r="T13" s="4">
        <f t="shared" si="0"/>
        <v>5.5118110236220472</v>
      </c>
    </row>
    <row r="14" spans="1:22" x14ac:dyDescent="0.3">
      <c r="F14" s="1">
        <f t="shared" si="3"/>
        <v>80</v>
      </c>
      <c r="G14" s="1">
        <v>1.8</v>
      </c>
      <c r="H14" s="4">
        <f t="shared" si="2"/>
        <v>6.25</v>
      </c>
      <c r="L14" s="1">
        <f t="shared" si="4"/>
        <v>80</v>
      </c>
      <c r="M14" s="1">
        <v>0.47</v>
      </c>
      <c r="N14" s="4">
        <f t="shared" si="1"/>
        <v>6.25</v>
      </c>
      <c r="R14" s="1">
        <f t="shared" si="5"/>
        <v>80</v>
      </c>
      <c r="S14" s="1">
        <v>1.63</v>
      </c>
      <c r="T14" s="4">
        <f t="shared" si="0"/>
        <v>6.25</v>
      </c>
    </row>
    <row r="15" spans="1:22" x14ac:dyDescent="0.3">
      <c r="F15" s="1">
        <f t="shared" si="3"/>
        <v>90</v>
      </c>
      <c r="G15" s="1">
        <v>1.7</v>
      </c>
      <c r="H15" s="4">
        <f t="shared" si="2"/>
        <v>6.9767441860465116</v>
      </c>
      <c r="L15" s="1">
        <f t="shared" si="4"/>
        <v>90</v>
      </c>
      <c r="M15" s="1">
        <v>0.34</v>
      </c>
      <c r="N15" s="4">
        <f t="shared" si="1"/>
        <v>6.9767441860465116</v>
      </c>
      <c r="R15" s="1">
        <f t="shared" si="5"/>
        <v>90</v>
      </c>
      <c r="S15" s="1">
        <v>1.38</v>
      </c>
      <c r="T15" s="4">
        <f t="shared" si="0"/>
        <v>6.9767441860465116</v>
      </c>
    </row>
    <row r="16" spans="1:22" x14ac:dyDescent="0.3">
      <c r="F16" s="1">
        <f t="shared" si="3"/>
        <v>100</v>
      </c>
      <c r="G16" s="1">
        <v>1.7</v>
      </c>
      <c r="H16" s="4">
        <f t="shared" si="2"/>
        <v>7.6923076923076925</v>
      </c>
      <c r="L16" s="1">
        <f t="shared" si="4"/>
        <v>100</v>
      </c>
      <c r="M16" s="1">
        <v>0.33300000000000002</v>
      </c>
      <c r="N16" s="4">
        <f t="shared" si="1"/>
        <v>7.6923076923076925</v>
      </c>
      <c r="R16" s="1">
        <f t="shared" si="5"/>
        <v>100</v>
      </c>
      <c r="S16" s="1">
        <v>1.25</v>
      </c>
      <c r="T16" s="4">
        <f t="shared" si="0"/>
        <v>7.6923076923076925</v>
      </c>
    </row>
    <row r="17" spans="6:20" x14ac:dyDescent="0.3">
      <c r="F17" s="1">
        <f t="shared" si="3"/>
        <v>110</v>
      </c>
      <c r="G17" s="1">
        <v>1.6</v>
      </c>
      <c r="H17" s="4">
        <f t="shared" si="2"/>
        <v>8.3969465648854964</v>
      </c>
      <c r="L17" s="1">
        <f t="shared" si="4"/>
        <v>110</v>
      </c>
      <c r="M17" s="1">
        <v>0.313</v>
      </c>
      <c r="N17" s="4">
        <f t="shared" si="1"/>
        <v>8.3969465648854964</v>
      </c>
      <c r="R17" s="1">
        <f t="shared" si="5"/>
        <v>110</v>
      </c>
      <c r="S17" s="1">
        <v>1.1200000000000001</v>
      </c>
      <c r="T17" s="4">
        <f t="shared" si="0"/>
        <v>8.3969465648854964</v>
      </c>
    </row>
    <row r="18" spans="6:20" x14ac:dyDescent="0.3">
      <c r="F18" s="1">
        <f t="shared" si="3"/>
        <v>120</v>
      </c>
      <c r="G18" s="1">
        <v>1.5</v>
      </c>
      <c r="H18" s="4">
        <f t="shared" si="2"/>
        <v>9.0909090909090917</v>
      </c>
      <c r="L18" s="1">
        <f t="shared" si="4"/>
        <v>120</v>
      </c>
      <c r="M18" s="1">
        <v>0.29799999999999999</v>
      </c>
      <c r="N18" s="4">
        <f t="shared" si="1"/>
        <v>9.0909090909090917</v>
      </c>
      <c r="R18" s="1">
        <f t="shared" si="5"/>
        <v>120</v>
      </c>
      <c r="S18" s="1">
        <v>1</v>
      </c>
      <c r="T18" s="4">
        <f t="shared" si="0"/>
        <v>9.0909090909090917</v>
      </c>
    </row>
    <row r="19" spans="6:20" x14ac:dyDescent="0.3">
      <c r="F19" s="1">
        <f t="shared" si="3"/>
        <v>130</v>
      </c>
      <c r="G19" s="1">
        <v>1.5</v>
      </c>
      <c r="H19" s="4">
        <f t="shared" si="2"/>
        <v>9.7744360902255636</v>
      </c>
      <c r="L19" s="1">
        <f t="shared" si="4"/>
        <v>130</v>
      </c>
      <c r="M19" s="1">
        <v>0.29399999999999998</v>
      </c>
      <c r="N19" s="4">
        <f t="shared" si="1"/>
        <v>9.7744360902255636</v>
      </c>
      <c r="R19" s="1">
        <f t="shared" si="5"/>
        <v>130</v>
      </c>
      <c r="S19" s="1">
        <v>0.86</v>
      </c>
      <c r="T19" s="4">
        <f t="shared" si="0"/>
        <v>9.7744360902255636</v>
      </c>
    </row>
    <row r="20" spans="6:20" x14ac:dyDescent="0.3">
      <c r="F20" s="1">
        <f t="shared" si="3"/>
        <v>140</v>
      </c>
      <c r="G20" s="1">
        <v>1.4</v>
      </c>
      <c r="H20" s="4">
        <f t="shared" si="2"/>
        <v>10.447761194029852</v>
      </c>
      <c r="L20" s="1">
        <f t="shared" si="4"/>
        <v>140</v>
      </c>
      <c r="M20" s="1">
        <v>0.28799999999999998</v>
      </c>
      <c r="N20" s="4">
        <f t="shared" si="1"/>
        <v>10.447761194029852</v>
      </c>
      <c r="R20" s="1">
        <f t="shared" si="5"/>
        <v>140</v>
      </c>
      <c r="S20" s="1">
        <v>0.68</v>
      </c>
      <c r="T20" s="4">
        <f t="shared" si="0"/>
        <v>10.447761194029852</v>
      </c>
    </row>
    <row r="21" spans="6:20" x14ac:dyDescent="0.3">
      <c r="F21" s="1">
        <f t="shared" si="3"/>
        <v>150</v>
      </c>
      <c r="G21" s="1">
        <v>1.4</v>
      </c>
      <c r="H21" s="4">
        <f t="shared" si="2"/>
        <v>11.111111111111111</v>
      </c>
      <c r="L21" s="1">
        <f t="shared" si="4"/>
        <v>150</v>
      </c>
      <c r="M21" s="1">
        <v>0.28399999999999997</v>
      </c>
      <c r="N21" s="4">
        <f t="shared" si="1"/>
        <v>11.111111111111111</v>
      </c>
      <c r="R21" s="1">
        <f t="shared" si="5"/>
        <v>150</v>
      </c>
      <c r="S21" s="1">
        <v>0.24</v>
      </c>
      <c r="T21" s="4">
        <f t="shared" si="0"/>
        <v>11.111111111111111</v>
      </c>
    </row>
    <row r="22" spans="6:20" x14ac:dyDescent="0.3">
      <c r="F22" s="1">
        <f t="shared" si="3"/>
        <v>160</v>
      </c>
      <c r="G22" s="1">
        <v>1.4</v>
      </c>
      <c r="H22" s="4">
        <f t="shared" si="2"/>
        <v>11.764705882352942</v>
      </c>
      <c r="L22" s="1">
        <f t="shared" si="4"/>
        <v>160</v>
      </c>
      <c r="M22" s="1">
        <v>0.28399999999999997</v>
      </c>
      <c r="N22" s="4">
        <f t="shared" si="1"/>
        <v>11.764705882352942</v>
      </c>
      <c r="R22" s="1">
        <f t="shared" si="5"/>
        <v>160</v>
      </c>
      <c r="S22" s="1">
        <v>0.22</v>
      </c>
      <c r="T22" s="4">
        <f t="shared" si="0"/>
        <v>11.764705882352942</v>
      </c>
    </row>
    <row r="23" spans="6:20" x14ac:dyDescent="0.3">
      <c r="F23" s="1">
        <f t="shared" si="3"/>
        <v>170</v>
      </c>
      <c r="G23" s="1">
        <v>1.3</v>
      </c>
      <c r="H23" s="4">
        <f t="shared" si="2"/>
        <v>12.408759124087592</v>
      </c>
      <c r="L23" s="1">
        <f t="shared" si="4"/>
        <v>170</v>
      </c>
      <c r="M23" s="1">
        <v>0.28000000000000003</v>
      </c>
      <c r="N23" s="4">
        <f t="shared" si="1"/>
        <v>12.408759124087592</v>
      </c>
      <c r="R23" s="1">
        <f t="shared" si="5"/>
        <v>170</v>
      </c>
      <c r="S23" s="1">
        <v>0.215</v>
      </c>
      <c r="T23" s="4">
        <f t="shared" si="0"/>
        <v>12.408759124087592</v>
      </c>
    </row>
    <row r="24" spans="6:20" x14ac:dyDescent="0.3">
      <c r="F24" s="1">
        <f t="shared" si="3"/>
        <v>180</v>
      </c>
      <c r="G24" s="1">
        <v>1.3</v>
      </c>
      <c r="H24" s="4">
        <f t="shared" si="2"/>
        <v>13.043478260869565</v>
      </c>
      <c r="L24" s="1">
        <f t="shared" si="4"/>
        <v>180</v>
      </c>
      <c r="M24" s="1">
        <v>0.27400000000000002</v>
      </c>
      <c r="N24" s="4">
        <f t="shared" si="1"/>
        <v>13.043478260869565</v>
      </c>
      <c r="R24" s="1">
        <f t="shared" si="5"/>
        <v>180</v>
      </c>
      <c r="S24" s="1">
        <v>0.20699999999999999</v>
      </c>
      <c r="T24" s="4">
        <f t="shared" si="0"/>
        <v>13.043478260869565</v>
      </c>
    </row>
    <row r="25" spans="6:20" x14ac:dyDescent="0.3">
      <c r="F25" s="1">
        <f t="shared" si="3"/>
        <v>190</v>
      </c>
      <c r="G25" s="1">
        <v>1.2</v>
      </c>
      <c r="H25" s="4">
        <f t="shared" si="2"/>
        <v>13.669064748201439</v>
      </c>
      <c r="L25" s="1">
        <f t="shared" si="4"/>
        <v>190</v>
      </c>
      <c r="M25" s="1">
        <v>0.255</v>
      </c>
      <c r="N25" s="4">
        <f t="shared" si="1"/>
        <v>13.669064748201439</v>
      </c>
      <c r="R25" s="1">
        <f t="shared" si="5"/>
        <v>190</v>
      </c>
      <c r="S25" s="1">
        <v>0.19500000000000001</v>
      </c>
      <c r="T25" s="4">
        <f t="shared" si="0"/>
        <v>13.669064748201439</v>
      </c>
    </row>
    <row r="26" spans="6:20" x14ac:dyDescent="0.3">
      <c r="F26" s="1">
        <f t="shared" si="3"/>
        <v>200</v>
      </c>
      <c r="G26" s="1">
        <v>1</v>
      </c>
      <c r="H26" s="4">
        <f t="shared" si="2"/>
        <v>14.285714285714286</v>
      </c>
      <c r="L26" s="1">
        <f t="shared" si="4"/>
        <v>200</v>
      </c>
      <c r="M26" s="1">
        <v>0.23699999999999999</v>
      </c>
      <c r="N26" s="4">
        <f t="shared" si="1"/>
        <v>14.285714285714286</v>
      </c>
      <c r="R26" s="1">
        <f t="shared" si="5"/>
        <v>200</v>
      </c>
      <c r="S26" s="1">
        <v>0.188</v>
      </c>
      <c r="T26" s="4">
        <f t="shared" si="0"/>
        <v>14.285714285714286</v>
      </c>
    </row>
    <row r="27" spans="6:20" x14ac:dyDescent="0.3">
      <c r="F27" s="1">
        <f t="shared" si="3"/>
        <v>210</v>
      </c>
      <c r="G27" s="1">
        <v>0.6</v>
      </c>
      <c r="H27" s="4">
        <f t="shared" si="2"/>
        <v>14.893617021276595</v>
      </c>
      <c r="L27" s="1">
        <v>210</v>
      </c>
      <c r="M27" s="1">
        <v>0.22800000000000001</v>
      </c>
      <c r="N27" s="4">
        <f t="shared" si="1"/>
        <v>14.893617021276595</v>
      </c>
    </row>
    <row r="28" spans="6:20" x14ac:dyDescent="0.3">
      <c r="F28" s="1">
        <f t="shared" si="3"/>
        <v>220</v>
      </c>
      <c r="G28" s="1">
        <v>0.5</v>
      </c>
      <c r="H28" s="4">
        <f t="shared" si="2"/>
        <v>15.492957746478874</v>
      </c>
      <c r="L28" s="1">
        <v>220</v>
      </c>
      <c r="M28" s="1">
        <v>0.19700000000000001</v>
      </c>
      <c r="N28" s="4">
        <f t="shared" si="1"/>
        <v>15.492957746478874</v>
      </c>
    </row>
    <row r="29" spans="6:20" x14ac:dyDescent="0.3">
      <c r="F29" s="1">
        <f t="shared" si="3"/>
        <v>230</v>
      </c>
      <c r="G29" s="1">
        <v>0.3</v>
      </c>
      <c r="H29" s="4">
        <f t="shared" si="2"/>
        <v>16.083916083916083</v>
      </c>
    </row>
    <row r="30" spans="6:20" x14ac:dyDescent="0.3">
      <c r="F30" s="1">
        <f t="shared" si="3"/>
        <v>240</v>
      </c>
      <c r="G30" s="1">
        <v>0.3</v>
      </c>
      <c r="H30" s="4">
        <f t="shared" si="2"/>
        <v>16.666666666666668</v>
      </c>
    </row>
    <row r="31" spans="6:20" x14ac:dyDescent="0.3">
      <c r="F31" s="1">
        <f t="shared" si="3"/>
        <v>250</v>
      </c>
      <c r="G31" s="1">
        <v>0.2</v>
      </c>
      <c r="H31" s="4">
        <f t="shared" si="2"/>
        <v>17.241379310344829</v>
      </c>
    </row>
  </sheetData>
  <mergeCells count="4">
    <mergeCell ref="F4:H4"/>
    <mergeCell ref="R4:T4"/>
    <mergeCell ref="L4:N4"/>
    <mergeCell ref="C2:V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2018-06-09T13:02:21Z</dcterms:created>
  <dcterms:modified xsi:type="dcterms:W3CDTF">2021-02-27T04:32:56Z</dcterms:modified>
</cp:coreProperties>
</file>