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to\Documents\GitHub\cs532-s17\assignments\a3-solution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2" i="1"/>
  <c r="C18" i="1"/>
  <c r="C25" i="1"/>
  <c r="C21" i="1"/>
  <c r="C19" i="1"/>
  <c r="C23" i="1"/>
  <c r="C24" i="1"/>
  <c r="C26" i="1"/>
  <c r="C17" i="1"/>
  <c r="H2" i="1" l="1"/>
  <c r="I3" i="1" s="1"/>
  <c r="E3" i="1"/>
  <c r="E4" i="1"/>
  <c r="E5" i="1"/>
  <c r="E6" i="1"/>
  <c r="E7" i="1"/>
  <c r="E8" i="1"/>
  <c r="E9" i="1"/>
  <c r="E10" i="1"/>
  <c r="E11" i="1"/>
  <c r="E2" i="1"/>
  <c r="I10" i="1" l="1"/>
  <c r="I2" i="1"/>
  <c r="I1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<sst xmlns="http://schemas.openxmlformats.org/spreadsheetml/2006/main" count="34" uniqueCount="22">
  <si>
    <t>Number</t>
  </si>
  <si>
    <t>URL</t>
  </si>
  <si>
    <t>http://www.independent.co.uk/news/world/americas/donald-trump-barack-obama-i-can-feel-he-likes-me-us-president-white-house-opinions-a7567151.html</t>
  </si>
  <si>
    <t>https://actions.sumofus.org/a/amazon-stop-investing-in-hate</t>
  </si>
  <si>
    <t>https://www.ft.com/content/a8f3af30-ec63-11e6-930f-061b01e23655?ftcamp=published_links/rss/world/feed//product</t>
  </si>
  <si>
    <t>https://www.nytimes.com/</t>
  </si>
  <si>
    <t>http://www.bfmtv.com/international/israel-le-parlement-adopte-une-loi-controversee-sur-les-colonies-1097850.html</t>
  </si>
  <si>
    <t>http://fxvnpro.com/forex-fundamental-analysis.php?id=4010</t>
  </si>
  <si>
    <t>https://www.ft.com/content/43c3f688-ec54-11e6-ba01-119a44939bb6?ftcamp=published_links%2Frss%2Fcompanies%2Ffeed%2F%2Fproduct</t>
  </si>
  <si>
    <t>https://actualidad.rt.com/actualidad/230369-eeuu-nino-matar-hermana-herir-hermano-pistola</t>
  </si>
  <si>
    <t>http://www.timeslive.co.za/thetimes/2017/02/07/Alleged-paedophile-free-to-visit-public-spots1?utm_source=dlvr.it&amp;utm_medium=twitter</t>
  </si>
  <si>
    <t>https://leftfootforward.org/2017/02/can-we-exit-brexit-greens-are-going-to-court-to-find-out/</t>
  </si>
  <si>
    <t>TF</t>
  </si>
  <si>
    <t>Normalized TF</t>
  </si>
  <si>
    <t>Word Count</t>
  </si>
  <si>
    <t>Total Docs</t>
  </si>
  <si>
    <t>Docs with term</t>
  </si>
  <si>
    <t>IDF</t>
  </si>
  <si>
    <t>TF-IDF</t>
  </si>
  <si>
    <t>Hits for term "Trump" ranked by TFIDF</t>
  </si>
  <si>
    <t>TFIDF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</si>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</sst>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 applyAlignment="1"/>
    <xf numFmtId="0" fontId="0" fillId="0" borderId="0" xfId="0"/>
    <xf numFmtId="0" fontId="0" fillId="0" borderId="0" xfId="0" applyFill="1"/>
    <xf numFmtId="0" fontId="0" fillId="0" borderId="0" xfId="0" applyAlignme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tions.sumofus.org/a/amazon-stop-investing-in-hate" TargetMode="External"/><Relationship Id="rId3" Type="http://schemas.openxmlformats.org/officeDocument/2006/relationships/hyperlink" Target="https://www.ft.com/content/a8f3af30-ec63-11e6-930f-061b01e23655?ftcamp=published_links/rss/world/feed//product" TargetMode="External"/><Relationship Id="rId7" Type="http://schemas.openxmlformats.org/officeDocument/2006/relationships/hyperlink" Target="https://www.ft.com/content/43c3f688-ec54-11e6-ba01-119a44939bb6?ftcamp=published_links%2Frss%2Fcompanies%2Ffeed%2F%2Fproduct" TargetMode="External"/><Relationship Id="rId2" Type="http://schemas.openxmlformats.org/officeDocument/2006/relationships/hyperlink" Target="https://actions.sumofus.org/a/amazon-stop-investing-in-hate" TargetMode="External"/><Relationship Id="rId1" Type="http://schemas.openxmlformats.org/officeDocument/2006/relationships/hyperlink" Target="http://www.independent.co.uk/news/world/americas/donald-trump-barack-obama-i-can-feel-he-likes-me-us-president-white-house-opinions-a7567151.html" TargetMode="External"/><Relationship Id="rId6" Type="http://schemas.openxmlformats.org/officeDocument/2006/relationships/hyperlink" Target="https://actualidad.rt.com/actualidad/230369-eeuu-nino-matar-hermana-herir-hermano-pistola" TargetMode="External"/><Relationship Id="rId5" Type="http://schemas.openxmlformats.org/officeDocument/2006/relationships/hyperlink" Target="http://www.timeslive.co.za/thetimes/2017/02/07/Alleged-paedophile-free-to-visit-public-spots1?utm_source=dlvr.it&amp;utm_medium=twitter" TargetMode="External"/><Relationship Id="rId4" Type="http://schemas.openxmlformats.org/officeDocument/2006/relationships/hyperlink" Target="https://www.ft.com/content/43c3f688-ec54-11e6-ba01-119a44939bb6?ftcamp=published_links%2Frss%2Fcompanies%2Ffeed%2F%2Fproduc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zoomScale="90" zoomScaleNormal="90" workbookViewId="0">
      <selection activeCell="H2" sqref="H2"/>
    </sheetView>
  </sheetViews>
  <sheetFormatPr defaultRowHeight="15" x14ac:dyDescent="0.25"/>
  <cols>
    <col min="2" max="2" width="10.42578125" customWidth="1"/>
    <col min="4" max="4" width="11.5703125" customWidth="1"/>
    <col min="5" max="5" width="18.5703125" customWidth="1"/>
    <col min="6" max="6" width="15.28515625" customWidth="1"/>
    <col min="7" max="7" width="14.7109375" customWidth="1"/>
  </cols>
  <sheetData>
    <row r="1" spans="1:17" x14ac:dyDescent="0.25">
      <c r="A1" t="s">
        <v>0</v>
      </c>
      <c r="B1" t="s">
        <v>1</v>
      </c>
      <c r="C1" t="s">
        <v>12</v>
      </c>
      <c r="D1" t="s">
        <v>14</v>
      </c>
      <c r="E1" t="s">
        <v>13</v>
      </c>
      <c r="F1" t="s">
        <v>15</v>
      </c>
      <c r="G1" t="s">
        <v>16</v>
      </c>
      <c r="H1" t="s">
        <v>17</v>
      </c>
      <c r="I1" t="s">
        <v>18</v>
      </c>
    </row>
    <row r="2" spans="1:17" x14ac:dyDescent="0.25">
      <c r="A2">
        <v>1000</v>
      </c>
      <c r="B2" s="1" t="s">
        <v>2</v>
      </c>
      <c r="C2">
        <v>29</v>
      </c>
      <c r="D2">
        <v>1287</v>
      </c>
      <c r="E2">
        <f>C2/D2</f>
        <v>2.2533022533022532E-2</v>
      </c>
      <c r="F2" s="7">
        <v>4460000000</v>
      </c>
      <c r="G2" s="7">
        <v>15000000</v>
      </c>
      <c r="H2">
        <f>LOG(F2/G2,2)</f>
        <v>8.2159373991991487</v>
      </c>
      <c r="I2">
        <f>E2*$H$2</f>
        <v>0.18512990254605696</v>
      </c>
    </row>
    <row r="3" spans="1:17" x14ac:dyDescent="0.25">
      <c r="A3">
        <v>102</v>
      </c>
      <c r="B3" s="1" t="s">
        <v>3</v>
      </c>
      <c r="C3">
        <v>1</v>
      </c>
      <c r="D3">
        <v>1004</v>
      </c>
      <c r="E3">
        <f t="shared" ref="E3:E11" si="0">C3/D3</f>
        <v>9.9601593625498006E-4</v>
      </c>
      <c r="I3">
        <f>E3*$H$2</f>
        <v>8.1832045808756457E-3</v>
      </c>
    </row>
    <row r="4" spans="1:17" x14ac:dyDescent="0.25">
      <c r="A4">
        <v>120</v>
      </c>
      <c r="B4" s="1" t="s">
        <v>4</v>
      </c>
      <c r="C4">
        <v>7</v>
      </c>
      <c r="D4">
        <v>1077</v>
      </c>
      <c r="E4">
        <f t="shared" si="0"/>
        <v>6.4995357474466105E-3</v>
      </c>
      <c r="I4">
        <f t="shared" ref="I4:I11" si="1">E4*$H$2</f>
        <v>5.3399778824878404E-2</v>
      </c>
    </row>
    <row r="5" spans="1:17" x14ac:dyDescent="0.25">
      <c r="A5">
        <v>126</v>
      </c>
      <c r="B5" t="s">
        <v>5</v>
      </c>
      <c r="C5">
        <v>28</v>
      </c>
      <c r="D5">
        <v>2384</v>
      </c>
      <c r="E5">
        <f t="shared" si="0"/>
        <v>1.1744966442953021E-2</v>
      </c>
      <c r="I5">
        <f t="shared" si="1"/>
        <v>9.6495909050996712E-2</v>
      </c>
    </row>
    <row r="6" spans="1:17" x14ac:dyDescent="0.25">
      <c r="A6">
        <v>177</v>
      </c>
      <c r="B6" t="s">
        <v>6</v>
      </c>
      <c r="C6">
        <v>1</v>
      </c>
      <c r="D6">
        <v>745</v>
      </c>
      <c r="E6">
        <f t="shared" si="0"/>
        <v>1.3422818791946308E-3</v>
      </c>
      <c r="I6">
        <f t="shared" si="1"/>
        <v>1.1028103891542481E-2</v>
      </c>
    </row>
    <row r="7" spans="1:17" x14ac:dyDescent="0.25">
      <c r="A7">
        <v>279</v>
      </c>
      <c r="B7" t="s">
        <v>7</v>
      </c>
      <c r="C7">
        <v>1</v>
      </c>
      <c r="D7">
        <v>754</v>
      </c>
      <c r="E7">
        <f t="shared" si="0"/>
        <v>1.3262599469496021E-3</v>
      </c>
      <c r="I7">
        <f t="shared" si="1"/>
        <v>1.0896468699203115E-2</v>
      </c>
    </row>
    <row r="8" spans="1:17" x14ac:dyDescent="0.25">
      <c r="A8">
        <v>346</v>
      </c>
      <c r="B8" s="1" t="s">
        <v>8</v>
      </c>
      <c r="C8">
        <v>7</v>
      </c>
      <c r="D8">
        <v>1078</v>
      </c>
      <c r="E8">
        <f t="shared" si="0"/>
        <v>6.4935064935064939E-3</v>
      </c>
      <c r="I8">
        <f t="shared" si="1"/>
        <v>5.335024285194253E-2</v>
      </c>
    </row>
    <row r="9" spans="1:17" x14ac:dyDescent="0.25">
      <c r="A9">
        <v>413</v>
      </c>
      <c r="B9" t="s">
        <v>9</v>
      </c>
      <c r="C9">
        <v>11</v>
      </c>
      <c r="D9">
        <v>1107</v>
      </c>
      <c r="E9">
        <f t="shared" si="0"/>
        <v>9.9367660343270096E-3</v>
      </c>
      <c r="I9">
        <f t="shared" si="1"/>
        <v>8.163984768851909E-2</v>
      </c>
    </row>
    <row r="10" spans="1:17" x14ac:dyDescent="0.25">
      <c r="A10">
        <v>430</v>
      </c>
      <c r="B10" s="1" t="s">
        <v>10</v>
      </c>
      <c r="C10">
        <v>7</v>
      </c>
      <c r="D10">
        <v>2441</v>
      </c>
      <c r="E10">
        <f t="shared" si="0"/>
        <v>2.8676771814829987E-3</v>
      </c>
      <c r="I10">
        <f t="shared" si="1"/>
        <v>2.3560656204176172E-2</v>
      </c>
    </row>
    <row r="11" spans="1:17" x14ac:dyDescent="0.25">
      <c r="A11">
        <v>566</v>
      </c>
      <c r="B11" t="s">
        <v>11</v>
      </c>
      <c r="C11">
        <v>1</v>
      </c>
      <c r="D11">
        <v>1079</v>
      </c>
      <c r="E11">
        <f t="shared" si="0"/>
        <v>9.2678405931417981E-4</v>
      </c>
      <c r="I11">
        <f t="shared" si="1"/>
        <v>7.6143998139009718E-3</v>
      </c>
    </row>
    <row r="15" spans="1:17" x14ac:dyDescent="0.25">
      <c r="A15" s="8" t="s">
        <v>19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t="s">
        <v>20</v>
      </c>
      <c r="B16" t="s">
        <v>12</v>
      </c>
      <c r="C16" t="s">
        <v>17</v>
      </c>
      <c r="D16" s="9" t="s">
        <v>21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/>
    </row>
    <row r="17" spans="1:17" x14ac:dyDescent="0.25">
      <c r="A17" s="2">
        <v>0.18512990254605696</v>
      </c>
      <c r="B17" s="2">
        <v>2.2533022533022532E-2</v>
      </c>
      <c r="C17" s="2">
        <f t="shared" ref="C17:C26" si="2">$H$2</f>
        <v>8.2159373991991487</v>
      </c>
      <c r="D17" s="10" t="s">
        <v>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3"/>
    </row>
    <row r="18" spans="1:17" x14ac:dyDescent="0.25">
      <c r="A18" s="2">
        <v>9.6495909050996712E-2</v>
      </c>
      <c r="B18" s="2">
        <v>1.1744966442953021E-2</v>
      </c>
      <c r="C18" s="2">
        <f t="shared" si="2"/>
        <v>8.2159373991991487</v>
      </c>
      <c r="D18" s="11" t="s">
        <v>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4"/>
    </row>
    <row r="19" spans="1:17" x14ac:dyDescent="0.25">
      <c r="A19" s="2">
        <v>8.163984768851909E-2</v>
      </c>
      <c r="B19" s="2">
        <v>9.9367660343270096E-3</v>
      </c>
      <c r="C19" s="2">
        <f t="shared" si="2"/>
        <v>8.2159373991991487</v>
      </c>
      <c r="D19" s="12" t="s">
        <v>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4"/>
    </row>
    <row r="20" spans="1:17" x14ac:dyDescent="0.25">
      <c r="A20" s="2">
        <v>5.3399778824878404E-2</v>
      </c>
      <c r="B20" s="2">
        <v>6.4995357474466105E-3</v>
      </c>
      <c r="C20" s="2">
        <f t="shared" si="2"/>
        <v>8.2159373991991487</v>
      </c>
      <c r="D20" s="10" t="s">
        <v>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5"/>
    </row>
    <row r="21" spans="1:17" x14ac:dyDescent="0.25">
      <c r="A21" s="2">
        <v>5.335024285194253E-2</v>
      </c>
      <c r="B21" s="2">
        <v>6.4935064935064939E-3</v>
      </c>
      <c r="C21" s="2">
        <f t="shared" si="2"/>
        <v>8.2159373991991487</v>
      </c>
      <c r="D21" s="13" t="s">
        <v>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5"/>
    </row>
    <row r="22" spans="1:17" x14ac:dyDescent="0.25">
      <c r="A22" s="2">
        <v>2.3560656204176172E-2</v>
      </c>
      <c r="B22" s="2">
        <v>2.8676771814829987E-3</v>
      </c>
      <c r="C22" s="2">
        <f t="shared" si="2"/>
        <v>8.2159373991991487</v>
      </c>
      <c r="D22" s="10" t="s">
        <v>10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5"/>
    </row>
    <row r="23" spans="1:17" x14ac:dyDescent="0.25">
      <c r="A23" s="2">
        <v>1.1028103891542481E-2</v>
      </c>
      <c r="B23" s="2">
        <v>1.3422818791946308E-3</v>
      </c>
      <c r="C23" s="2">
        <f t="shared" si="2"/>
        <v>8.2159373991991487</v>
      </c>
      <c r="D23" s="11" t="s">
        <v>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</row>
    <row r="24" spans="1:17" x14ac:dyDescent="0.25">
      <c r="A24" s="2">
        <v>1.0896468699203115E-2</v>
      </c>
      <c r="B24" s="2">
        <v>1.3262599469496021E-3</v>
      </c>
      <c r="C24" s="2">
        <f t="shared" si="2"/>
        <v>8.2159373991991487</v>
      </c>
      <c r="D24" s="11" t="s">
        <v>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</row>
    <row r="25" spans="1:17" x14ac:dyDescent="0.25">
      <c r="A25" s="2">
        <v>8.1832045808756457E-3</v>
      </c>
      <c r="B25" s="2">
        <v>9.9601593625498006E-4</v>
      </c>
      <c r="C25" s="2">
        <f t="shared" si="2"/>
        <v>8.2159373991991487</v>
      </c>
      <c r="D25" s="13" t="s">
        <v>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"/>
    </row>
    <row r="26" spans="1:17" x14ac:dyDescent="0.25">
      <c r="A26" s="2">
        <v>7.6143998139009718E-3</v>
      </c>
      <c r="B26" s="2">
        <v>9.2678405931417981E-4</v>
      </c>
      <c r="C26" s="2">
        <f t="shared" si="2"/>
        <v>8.2159373991991487</v>
      </c>
      <c r="D26" s="11" t="s">
        <v>11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4"/>
    </row>
  </sheetData>
  <sortState ref="A17:D26">
    <sortCondition descending="1" ref="A17:A26"/>
  </sortState>
  <mergeCells count="12">
    <mergeCell ref="D25:P25"/>
    <mergeCell ref="D26:P26"/>
    <mergeCell ref="D20:P20"/>
    <mergeCell ref="D21:P21"/>
    <mergeCell ref="D22:P22"/>
    <mergeCell ref="D23:P23"/>
    <mergeCell ref="D24:P24"/>
    <mergeCell ref="A15:Q15"/>
    <mergeCell ref="D16:P16"/>
    <mergeCell ref="D17:P17"/>
    <mergeCell ref="D18:P18"/>
    <mergeCell ref="D19:P19"/>
  </mergeCells>
  <hyperlinks>
    <hyperlink ref="B2" r:id="rId1"/>
    <hyperlink ref="B3" r:id="rId2"/>
    <hyperlink ref="B4" r:id="rId3"/>
    <hyperlink ref="B8" r:id="rId4"/>
    <hyperlink ref="B10" r:id="rId5"/>
    <hyperlink ref="D19" r:id="rId6"/>
    <hyperlink ref="D21" r:id="rId7"/>
    <hyperlink ref="D25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</dc:creator>
  <cp:lastModifiedBy>Miranda S</cp:lastModifiedBy>
  <dcterms:created xsi:type="dcterms:W3CDTF">2017-02-21T18:36:45Z</dcterms:created>
  <dcterms:modified xsi:type="dcterms:W3CDTF">2017-02-23T21:28:55Z</dcterms:modified>
</cp:coreProperties>
</file>