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to\Documents\ODU\cs834-f17\assignments\Assignment4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O6" i="1" l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F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4" i="1"/>
  <c r="F6" i="1"/>
  <c r="F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N3" i="1"/>
  <c r="N2" i="1"/>
  <c r="E13" i="1"/>
  <c r="E14" i="1"/>
  <c r="E15" i="1"/>
  <c r="E16" i="1"/>
  <c r="E17" i="1"/>
  <c r="E18" i="1"/>
  <c r="E19" i="1"/>
  <c r="E20" i="1"/>
  <c r="E21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<sst xmlns="http://schemas.openxmlformats.org/spreadsheetml/2006/main" count="52" uniqueCount="44">
  <si>
    <t>CACM-1410</t>
  </si>
  <si>
    <t>CACM-1938</t>
  </si>
  <si>
    <t>CACM-2572</t>
  </si>
  <si>
    <t>CACM-1827</t>
  </si>
  <si>
    <t>CACM-1908</t>
  </si>
  <si>
    <t>CACM-2371</t>
  </si>
  <si>
    <t>CACM-1333</t>
  </si>
  <si>
    <t>CACM-1885</t>
  </si>
  <si>
    <t>CACM-1280</t>
  </si>
  <si>
    <t>CACM-1071</t>
  </si>
  <si>
    <t>CACM-1605</t>
  </si>
  <si>
    <t>CACM-3181</t>
  </si>
  <si>
    <t>CACM-1844</t>
  </si>
  <si>
    <t>CACM-2535</t>
  </si>
  <si>
    <t>CACM-1680</t>
  </si>
  <si>
    <t>CACM-2950</t>
  </si>
  <si>
    <t>CACM-0397</t>
  </si>
  <si>
    <t>CACM-1033</t>
  </si>
  <si>
    <t>CACM-1591</t>
  </si>
  <si>
    <t>CACM-2036</t>
  </si>
  <si>
    <t>CACM-3078</t>
  </si>
  <si>
    <t>CACM-2434</t>
  </si>
  <si>
    <t>CACM-2863</t>
  </si>
  <si>
    <t>CACM-1272</t>
  </si>
  <si>
    <t>CACM-1364</t>
  </si>
  <si>
    <t>CACM-1651</t>
  </si>
  <si>
    <t>CACM-2304</t>
  </si>
  <si>
    <t>CACM-3129</t>
  </si>
  <si>
    <t>CACM-1264</t>
  </si>
  <si>
    <t>CACM-1519</t>
  </si>
  <si>
    <t>CACM-0497</t>
  </si>
  <si>
    <t>CACM-0727</t>
  </si>
  <si>
    <t>CACM-0335</t>
  </si>
  <si>
    <t>CACM-1977</t>
  </si>
  <si>
    <t>CACM-0282</t>
  </si>
  <si>
    <t>CACM-1155</t>
  </si>
  <si>
    <t>CACM-2177</t>
  </si>
  <si>
    <t>CACM-2051</t>
  </si>
  <si>
    <t>relevant</t>
  </si>
  <si>
    <t>doc</t>
  </si>
  <si>
    <t>question</t>
  </si>
  <si>
    <t>recall</t>
  </si>
  <si>
    <t>precision</t>
  </si>
  <si>
    <t>interpolated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</si>
</sst>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E24" sqref="E24"/>
    </sheetView>
  </sheetViews>
  <sheetFormatPr defaultRowHeight="15" x14ac:dyDescent="0.25"/>
  <cols>
    <col min="2" max="2" width="12.85546875" customWidth="1"/>
  </cols>
  <sheetData>
    <row r="1" spans="1:16" x14ac:dyDescent="0.25">
      <c r="A1" t="s">
        <v>40</v>
      </c>
      <c r="C1" t="s">
        <v>39</v>
      </c>
      <c r="D1" t="s">
        <v>38</v>
      </c>
      <c r="E1" t="s">
        <v>41</v>
      </c>
      <c r="F1" t="s">
        <v>42</v>
      </c>
      <c r="G1" t="s">
        <v>43</v>
      </c>
      <c r="J1" t="s">
        <v>40</v>
      </c>
      <c r="L1" t="s">
        <v>39</v>
      </c>
      <c r="M1" t="s">
        <v>38</v>
      </c>
      <c r="N1" t="s">
        <v>41</v>
      </c>
      <c r="O1" t="s">
        <v>42</v>
      </c>
      <c r="P1" t="s">
        <v>43</v>
      </c>
    </row>
    <row r="2" spans="1:16" x14ac:dyDescent="0.25">
      <c r="A2">
        <v>1</v>
      </c>
      <c r="B2" t="s">
        <v>0</v>
      </c>
      <c r="C2">
        <v>1</v>
      </c>
      <c r="D2" s="1">
        <v>1</v>
      </c>
      <c r="E2">
        <f>1/5</f>
        <v>0.2</v>
      </c>
      <c r="F2">
        <f>SUM(D$2:D2) / COUNT(D$2:D2)</f>
        <v>1</v>
      </c>
      <c r="G2">
        <f>MAX(F2:F$21)</f>
        <v>1</v>
      </c>
      <c r="J2">
        <v>2</v>
      </c>
      <c r="K2" t="s">
        <v>20</v>
      </c>
      <c r="L2">
        <v>1</v>
      </c>
      <c r="M2">
        <v>1</v>
      </c>
      <c r="N2">
        <f>1/3</f>
        <v>0.33333333333333331</v>
      </c>
      <c r="O2">
        <f>SUM(M$2:M2) / COUNT(M$2:M2)</f>
        <v>1</v>
      </c>
      <c r="P2">
        <f>MAX(O2:O$21)</f>
        <v>1</v>
      </c>
    </row>
    <row r="3" spans="1:16" x14ac:dyDescent="0.25">
      <c r="A3">
        <v>1</v>
      </c>
      <c r="B3" t="s">
        <v>1</v>
      </c>
      <c r="C3">
        <v>2</v>
      </c>
      <c r="D3" s="1">
        <v>0</v>
      </c>
      <c r="E3">
        <f t="shared" ref="E3:E11" si="0">1/5</f>
        <v>0.2</v>
      </c>
      <c r="F3">
        <f>SUM(D$2:D3) / COUNT(D$2:D3)</f>
        <v>0.5</v>
      </c>
      <c r="G3">
        <f>MAX(F3:F$21)</f>
        <v>0.5</v>
      </c>
      <c r="J3">
        <v>2</v>
      </c>
      <c r="K3" t="s">
        <v>21</v>
      </c>
      <c r="L3">
        <v>2</v>
      </c>
      <c r="M3">
        <v>1</v>
      </c>
      <c r="N3">
        <f>2/3</f>
        <v>0.66666666666666663</v>
      </c>
      <c r="O3">
        <f>SUM(M$2:M3) / COUNT(M$2:M3)</f>
        <v>1</v>
      </c>
      <c r="P3">
        <f>MAX(O3:O$21)</f>
        <v>1</v>
      </c>
    </row>
    <row r="4" spans="1:16" x14ac:dyDescent="0.25">
      <c r="A4">
        <v>1</v>
      </c>
      <c r="B4" t="s">
        <v>2</v>
      </c>
      <c r="C4">
        <v>3</v>
      </c>
      <c r="D4" s="1">
        <v>0</v>
      </c>
      <c r="E4">
        <f t="shared" si="0"/>
        <v>0.2</v>
      </c>
      <c r="F4">
        <f>SUM(D$2:D4) / COUNT(D$2:D4)</f>
        <v>0.33333333333333331</v>
      </c>
      <c r="G4">
        <f>MAX(F4:F$21)</f>
        <v>0.33333333333333331</v>
      </c>
      <c r="J4">
        <v>2</v>
      </c>
      <c r="K4" t="s">
        <v>22</v>
      </c>
      <c r="L4">
        <v>3</v>
      </c>
      <c r="M4">
        <v>1</v>
      </c>
      <c r="N4">
        <f>1</f>
        <v>1</v>
      </c>
      <c r="O4">
        <f>SUM(M$2:M4) / COUNT(M$2:M4)</f>
        <v>1</v>
      </c>
      <c r="P4">
        <f>MAX(O4:O$21)</f>
        <v>1</v>
      </c>
    </row>
    <row r="5" spans="1:16" x14ac:dyDescent="0.25">
      <c r="A5">
        <v>1</v>
      </c>
      <c r="B5" t="s">
        <v>3</v>
      </c>
      <c r="C5">
        <v>4</v>
      </c>
      <c r="D5" s="1">
        <v>0</v>
      </c>
      <c r="E5">
        <f t="shared" si="0"/>
        <v>0.2</v>
      </c>
      <c r="F5">
        <f>SUM(D$2:D5) / COUNT(D$2:D5)</f>
        <v>0.25</v>
      </c>
      <c r="G5">
        <f>MAX(F5:F$21)</f>
        <v>0.25</v>
      </c>
      <c r="J5">
        <v>2</v>
      </c>
      <c r="K5" t="s">
        <v>23</v>
      </c>
      <c r="L5">
        <v>4</v>
      </c>
      <c r="M5">
        <v>0</v>
      </c>
      <c r="N5">
        <f>1</f>
        <v>1</v>
      </c>
      <c r="O5">
        <f>SUM(M$2:M5) / COUNT(M$2:M5)</f>
        <v>0.75</v>
      </c>
      <c r="P5">
        <f>MAX(O5:O$21)</f>
        <v>0.75</v>
      </c>
    </row>
    <row r="6" spans="1:16" x14ac:dyDescent="0.25">
      <c r="A6">
        <v>1</v>
      </c>
      <c r="B6" t="s">
        <v>4</v>
      </c>
      <c r="C6">
        <v>5</v>
      </c>
      <c r="D6" s="1">
        <v>0</v>
      </c>
      <c r="E6">
        <f t="shared" si="0"/>
        <v>0.2</v>
      </c>
      <c r="F6">
        <f>SUM(D$2:D6) / COUNT(D$2:D6)</f>
        <v>0.2</v>
      </c>
      <c r="G6">
        <f>MAX(F6:F$21)</f>
        <v>0.2</v>
      </c>
      <c r="J6">
        <v>2</v>
      </c>
      <c r="K6" t="s">
        <v>24</v>
      </c>
      <c r="L6">
        <v>5</v>
      </c>
      <c r="M6">
        <v>0</v>
      </c>
      <c r="N6">
        <f>1</f>
        <v>1</v>
      </c>
      <c r="O6">
        <f>SUM(M$2:M6) / COUNT(M$2:M6)</f>
        <v>0.6</v>
      </c>
      <c r="P6">
        <f>MAX(O6:O$21)</f>
        <v>0.6</v>
      </c>
    </row>
    <row r="7" spans="1:16" x14ac:dyDescent="0.25">
      <c r="A7">
        <v>1</v>
      </c>
      <c r="B7" t="s">
        <v>5</v>
      </c>
      <c r="C7">
        <v>6</v>
      </c>
      <c r="D7" s="1">
        <v>0</v>
      </c>
      <c r="E7">
        <f t="shared" si="0"/>
        <v>0.2</v>
      </c>
      <c r="F7">
        <f>SUM(D$2:D7) / COUNT(D$2:D7)</f>
        <v>0.16666666666666666</v>
      </c>
      <c r="G7">
        <f>MAX(F7:F$21)</f>
        <v>0.18181818181818182</v>
      </c>
      <c r="J7">
        <v>2</v>
      </c>
      <c r="K7" t="s">
        <v>2</v>
      </c>
      <c r="L7">
        <v>6</v>
      </c>
      <c r="M7">
        <v>0</v>
      </c>
      <c r="N7">
        <f>1</f>
        <v>1</v>
      </c>
      <c r="O7">
        <f>SUM(M$2:M7) / COUNT(M$2:M7)</f>
        <v>0.5</v>
      </c>
      <c r="P7">
        <f>MAX(O7:O$21)</f>
        <v>0.5</v>
      </c>
    </row>
    <row r="8" spans="1:16" x14ac:dyDescent="0.25">
      <c r="A8">
        <v>1</v>
      </c>
      <c r="B8" t="s">
        <v>6</v>
      </c>
      <c r="C8">
        <v>7</v>
      </c>
      <c r="D8" s="1">
        <v>0</v>
      </c>
      <c r="E8">
        <f t="shared" si="0"/>
        <v>0.2</v>
      </c>
      <c r="F8">
        <f>SUM(D$2:D8) / COUNT(D$2:D8)</f>
        <v>0.14285714285714285</v>
      </c>
      <c r="G8">
        <f>MAX(F8:F$21)</f>
        <v>0.18181818181818182</v>
      </c>
      <c r="J8">
        <v>2</v>
      </c>
      <c r="K8" t="s">
        <v>25</v>
      </c>
      <c r="L8">
        <v>7</v>
      </c>
      <c r="M8">
        <v>0</v>
      </c>
      <c r="N8">
        <f>1</f>
        <v>1</v>
      </c>
      <c r="O8">
        <f>SUM(M$2:M8) / COUNT(M$2:M8)</f>
        <v>0.42857142857142855</v>
      </c>
      <c r="P8">
        <f>MAX(O8:O$21)</f>
        <v>0.42857142857142855</v>
      </c>
    </row>
    <row r="9" spans="1:16" x14ac:dyDescent="0.25">
      <c r="A9">
        <v>1</v>
      </c>
      <c r="B9" t="s">
        <v>7</v>
      </c>
      <c r="C9">
        <v>8</v>
      </c>
      <c r="D9" s="1">
        <v>0</v>
      </c>
      <c r="E9">
        <f t="shared" si="0"/>
        <v>0.2</v>
      </c>
      <c r="F9">
        <f>SUM(D$2:D9) / COUNT(D$2:D9)</f>
        <v>0.125</v>
      </c>
      <c r="G9">
        <f>MAX(F9:F$21)</f>
        <v>0.18181818181818182</v>
      </c>
      <c r="J9">
        <v>2</v>
      </c>
      <c r="K9" t="s">
        <v>26</v>
      </c>
      <c r="L9">
        <v>8</v>
      </c>
      <c r="M9">
        <v>0</v>
      </c>
      <c r="N9">
        <f>1</f>
        <v>1</v>
      </c>
      <c r="O9">
        <f>SUM(M$2:M9) / COUNT(M$2:M9)</f>
        <v>0.375</v>
      </c>
      <c r="P9">
        <f>MAX(O9:O$21)</f>
        <v>0.375</v>
      </c>
    </row>
    <row r="10" spans="1:16" x14ac:dyDescent="0.25">
      <c r="A10">
        <v>1</v>
      </c>
      <c r="B10" t="s">
        <v>8</v>
      </c>
      <c r="C10">
        <v>9</v>
      </c>
      <c r="D10" s="1">
        <v>0</v>
      </c>
      <c r="E10">
        <f t="shared" si="0"/>
        <v>0.2</v>
      </c>
      <c r="F10">
        <f>SUM(D$2:D10) / COUNT(D$2:D10)</f>
        <v>0.1111111111111111</v>
      </c>
      <c r="G10">
        <f>MAX(F10:F$21)</f>
        <v>0.18181818181818182</v>
      </c>
      <c r="J10">
        <v>2</v>
      </c>
      <c r="K10" t="s">
        <v>27</v>
      </c>
      <c r="L10">
        <v>9</v>
      </c>
      <c r="M10">
        <v>0</v>
      </c>
      <c r="N10">
        <f>1</f>
        <v>1</v>
      </c>
      <c r="O10">
        <f>SUM(M$2:M10) / COUNT(M$2:M10)</f>
        <v>0.33333333333333331</v>
      </c>
      <c r="P10">
        <f>MAX(O10:O$21)</f>
        <v>0.33333333333333331</v>
      </c>
    </row>
    <row r="11" spans="1:16" x14ac:dyDescent="0.25">
      <c r="A11">
        <v>1</v>
      </c>
      <c r="B11" t="s">
        <v>9</v>
      </c>
      <c r="C11">
        <v>10</v>
      </c>
      <c r="D11" s="1">
        <v>0</v>
      </c>
      <c r="E11">
        <f t="shared" si="0"/>
        <v>0.2</v>
      </c>
      <c r="F11">
        <f>SUM(D$2:D11) / COUNT(D$2:D11)</f>
        <v>0.1</v>
      </c>
      <c r="G11">
        <f>MAX(F11:F$21)</f>
        <v>0.18181818181818182</v>
      </c>
      <c r="J11">
        <v>2</v>
      </c>
      <c r="K11" t="s">
        <v>28</v>
      </c>
      <c r="L11">
        <v>10</v>
      </c>
      <c r="M11">
        <v>0</v>
      </c>
      <c r="N11">
        <f>1</f>
        <v>1</v>
      </c>
      <c r="O11">
        <f>SUM(M$2:M11) / COUNT(M$2:M11)</f>
        <v>0.3</v>
      </c>
      <c r="P11">
        <f>MAX(O11:O$21)</f>
        <v>0.3</v>
      </c>
    </row>
    <row r="12" spans="1:16" x14ac:dyDescent="0.25">
      <c r="A12">
        <v>1</v>
      </c>
      <c r="B12" t="s">
        <v>10</v>
      </c>
      <c r="C12">
        <v>11</v>
      </c>
      <c r="D12" s="1">
        <v>1</v>
      </c>
      <c r="E12">
        <f>2/5</f>
        <v>0.4</v>
      </c>
      <c r="F12">
        <f>SUM(D$2:D12) / COUNT(D$2:D12)</f>
        <v>0.18181818181818182</v>
      </c>
      <c r="G12">
        <f>MAX(F12:F$21)</f>
        <v>0.18181818181818182</v>
      </c>
      <c r="J12">
        <v>2</v>
      </c>
      <c r="K12" t="s">
        <v>29</v>
      </c>
      <c r="L12">
        <v>11</v>
      </c>
      <c r="M12">
        <v>0</v>
      </c>
      <c r="N12">
        <f>1</f>
        <v>1</v>
      </c>
      <c r="O12">
        <f>SUM(M$2:M12) / COUNT(M$2:M12)</f>
        <v>0.27272727272727271</v>
      </c>
      <c r="P12">
        <f>MAX(O12:O$21)</f>
        <v>0.27272727272727271</v>
      </c>
    </row>
    <row r="13" spans="1:16" x14ac:dyDescent="0.25">
      <c r="A13">
        <v>1</v>
      </c>
      <c r="B13" t="s">
        <v>11</v>
      </c>
      <c r="C13">
        <v>12</v>
      </c>
      <c r="D13" s="1">
        <v>0</v>
      </c>
      <c r="E13">
        <f t="shared" ref="E13:E21" si="1">2/5</f>
        <v>0.4</v>
      </c>
      <c r="F13">
        <f>SUM(D$2:D13) / COUNT(D$2:D13)</f>
        <v>0.16666666666666666</v>
      </c>
      <c r="G13">
        <f>MAX(F13:F$21)</f>
        <v>0.16666666666666666</v>
      </c>
      <c r="J13">
        <v>2</v>
      </c>
      <c r="K13" t="s">
        <v>30</v>
      </c>
      <c r="L13">
        <v>12</v>
      </c>
      <c r="M13">
        <v>0</v>
      </c>
      <c r="N13">
        <f>1</f>
        <v>1</v>
      </c>
      <c r="O13">
        <f>SUM(M$2:M13) / COUNT(M$2:M13)</f>
        <v>0.25</v>
      </c>
      <c r="P13">
        <f>MAX(O13:O$21)</f>
        <v>0.25</v>
      </c>
    </row>
    <row r="14" spans="1:16" x14ac:dyDescent="0.25">
      <c r="A14">
        <v>1</v>
      </c>
      <c r="B14" t="s">
        <v>12</v>
      </c>
      <c r="C14">
        <v>13</v>
      </c>
      <c r="D14" s="1">
        <v>0</v>
      </c>
      <c r="E14">
        <f t="shared" si="1"/>
        <v>0.4</v>
      </c>
      <c r="F14">
        <f>SUM(D$2:D14) / COUNT(D$2:D14)</f>
        <v>0.15384615384615385</v>
      </c>
      <c r="G14">
        <f>MAX(F14:F$21)</f>
        <v>0.15384615384615385</v>
      </c>
      <c r="J14">
        <v>2</v>
      </c>
      <c r="K14" t="s">
        <v>31</v>
      </c>
      <c r="L14">
        <v>13</v>
      </c>
      <c r="M14">
        <v>0</v>
      </c>
      <c r="N14">
        <f>1</f>
        <v>1</v>
      </c>
      <c r="O14">
        <f>SUM(M$2:M14) / COUNT(M$2:M14)</f>
        <v>0.23076923076923078</v>
      </c>
      <c r="P14">
        <f>MAX(O14:O$21)</f>
        <v>0.23076923076923078</v>
      </c>
    </row>
    <row r="15" spans="1:16" x14ac:dyDescent="0.25">
      <c r="A15">
        <v>1</v>
      </c>
      <c r="B15" t="s">
        <v>13</v>
      </c>
      <c r="C15">
        <v>14</v>
      </c>
      <c r="D15" s="1">
        <v>0</v>
      </c>
      <c r="E15">
        <f t="shared" si="1"/>
        <v>0.4</v>
      </c>
      <c r="F15">
        <f>SUM(D$2:D15) / COUNT(D$2:D15)</f>
        <v>0.14285714285714285</v>
      </c>
      <c r="G15">
        <f>MAX(F15:F$21)</f>
        <v>0.14285714285714285</v>
      </c>
      <c r="J15">
        <v>2</v>
      </c>
      <c r="K15" t="s">
        <v>32</v>
      </c>
      <c r="L15">
        <v>14</v>
      </c>
      <c r="M15">
        <v>0</v>
      </c>
      <c r="N15">
        <f>1</f>
        <v>1</v>
      </c>
      <c r="O15">
        <f>SUM(M$2:M15) / COUNT(M$2:M15)</f>
        <v>0.21428571428571427</v>
      </c>
      <c r="P15">
        <f>MAX(O15:O$21)</f>
        <v>0.21428571428571427</v>
      </c>
    </row>
    <row r="16" spans="1:16" x14ac:dyDescent="0.25">
      <c r="A16">
        <v>1</v>
      </c>
      <c r="B16" t="s">
        <v>14</v>
      </c>
      <c r="C16">
        <v>15</v>
      </c>
      <c r="D16" s="1">
        <v>0</v>
      </c>
      <c r="E16">
        <f t="shared" si="1"/>
        <v>0.4</v>
      </c>
      <c r="F16">
        <f>SUM(D$2:D16) / COUNT(D$2:D16)</f>
        <v>0.13333333333333333</v>
      </c>
      <c r="G16">
        <f>MAX(F16:F$21)</f>
        <v>0.13333333333333333</v>
      </c>
      <c r="J16">
        <v>2</v>
      </c>
      <c r="K16" t="s">
        <v>16</v>
      </c>
      <c r="L16">
        <v>15</v>
      </c>
      <c r="M16">
        <v>0</v>
      </c>
      <c r="N16">
        <f>1</f>
        <v>1</v>
      </c>
      <c r="O16">
        <f>SUM(M$2:M16) / COUNT(M$2:M16)</f>
        <v>0.2</v>
      </c>
      <c r="P16">
        <f>MAX(O16:O$21)</f>
        <v>0.2</v>
      </c>
    </row>
    <row r="17" spans="1:16" x14ac:dyDescent="0.25">
      <c r="A17">
        <v>1</v>
      </c>
      <c r="B17" t="s">
        <v>15</v>
      </c>
      <c r="C17">
        <v>16</v>
      </c>
      <c r="D17" s="1">
        <v>0</v>
      </c>
      <c r="E17">
        <f t="shared" si="1"/>
        <v>0.4</v>
      </c>
      <c r="F17">
        <f>SUM(D$2:D17) / COUNT(D$2:D17)</f>
        <v>0.125</v>
      </c>
      <c r="G17">
        <f>MAX(F17:F$21)</f>
        <v>0.125</v>
      </c>
      <c r="J17">
        <v>2</v>
      </c>
      <c r="K17" t="s">
        <v>33</v>
      </c>
      <c r="L17">
        <v>16</v>
      </c>
      <c r="M17">
        <v>0</v>
      </c>
      <c r="N17">
        <f>1</f>
        <v>1</v>
      </c>
      <c r="O17">
        <f>SUM(M$2:M17) / COUNT(M$2:M17)</f>
        <v>0.1875</v>
      </c>
      <c r="P17">
        <f>MAX(O17:O$21)</f>
        <v>0.1875</v>
      </c>
    </row>
    <row r="18" spans="1:16" x14ac:dyDescent="0.25">
      <c r="A18">
        <v>1</v>
      </c>
      <c r="B18" t="s">
        <v>16</v>
      </c>
      <c r="C18">
        <v>17</v>
      </c>
      <c r="D18" s="1">
        <v>0</v>
      </c>
      <c r="E18">
        <f t="shared" si="1"/>
        <v>0.4</v>
      </c>
      <c r="F18">
        <f>SUM(D$2:D18) / COUNT(D$2:D18)</f>
        <v>0.11764705882352941</v>
      </c>
      <c r="G18">
        <f>MAX(F18:F$21)</f>
        <v>0.11764705882352941</v>
      </c>
      <c r="J18">
        <v>2</v>
      </c>
      <c r="K18" t="s">
        <v>34</v>
      </c>
      <c r="L18">
        <v>17</v>
      </c>
      <c r="M18">
        <v>0</v>
      </c>
      <c r="N18">
        <f>1</f>
        <v>1</v>
      </c>
      <c r="O18">
        <f>SUM(M$2:M18) / COUNT(M$2:M18)</f>
        <v>0.17647058823529413</v>
      </c>
      <c r="P18">
        <f>MAX(O18:O$21)</f>
        <v>0.17647058823529413</v>
      </c>
    </row>
    <row r="19" spans="1:16" x14ac:dyDescent="0.25">
      <c r="A19">
        <v>1</v>
      </c>
      <c r="B19" t="s">
        <v>17</v>
      </c>
      <c r="C19">
        <v>18</v>
      </c>
      <c r="D19" s="1">
        <v>0</v>
      </c>
      <c r="E19">
        <f t="shared" si="1"/>
        <v>0.4</v>
      </c>
      <c r="F19">
        <f>SUM(D$2:D19) / COUNT(D$2:D19)</f>
        <v>0.1111111111111111</v>
      </c>
      <c r="G19">
        <f>MAX(F19:F$21)</f>
        <v>0.1111111111111111</v>
      </c>
      <c r="J19">
        <v>2</v>
      </c>
      <c r="K19" t="s">
        <v>35</v>
      </c>
      <c r="L19">
        <v>18</v>
      </c>
      <c r="M19">
        <v>0</v>
      </c>
      <c r="N19">
        <f>1</f>
        <v>1</v>
      </c>
      <c r="O19">
        <f>SUM(M$2:M19) / COUNT(M$2:M19)</f>
        <v>0.16666666666666666</v>
      </c>
      <c r="P19">
        <f>MAX(O19:O$21)</f>
        <v>0.16666666666666666</v>
      </c>
    </row>
    <row r="20" spans="1:16" x14ac:dyDescent="0.25">
      <c r="A20">
        <v>1</v>
      </c>
      <c r="B20" t="s">
        <v>18</v>
      </c>
      <c r="C20">
        <v>19</v>
      </c>
      <c r="D20" s="1">
        <v>0</v>
      </c>
      <c r="E20">
        <f t="shared" si="1"/>
        <v>0.4</v>
      </c>
      <c r="F20">
        <f>SUM(D$2:D20) / COUNT(D$2:D20)</f>
        <v>0.10526315789473684</v>
      </c>
      <c r="G20">
        <f>MAX(F20:F$21)</f>
        <v>0.10526315789473684</v>
      </c>
      <c r="J20">
        <v>2</v>
      </c>
      <c r="K20" t="s">
        <v>36</v>
      </c>
      <c r="L20">
        <v>19</v>
      </c>
      <c r="M20">
        <v>0</v>
      </c>
      <c r="N20">
        <f>1</f>
        <v>1</v>
      </c>
      <c r="O20">
        <f>SUM(M$2:M20) / COUNT(M$2:M20)</f>
        <v>0.15789473684210525</v>
      </c>
      <c r="P20">
        <f>MAX(O20:O$21)</f>
        <v>0.15789473684210525</v>
      </c>
    </row>
    <row r="21" spans="1:16" x14ac:dyDescent="0.25">
      <c r="A21">
        <v>1</v>
      </c>
      <c r="B21" t="s">
        <v>19</v>
      </c>
      <c r="C21">
        <v>20</v>
      </c>
      <c r="D21" s="1">
        <v>0</v>
      </c>
      <c r="E21">
        <f t="shared" si="1"/>
        <v>0.4</v>
      </c>
      <c r="F21">
        <f>SUM(D$2:D21) / COUNT(D$2:D21)</f>
        <v>0.1</v>
      </c>
      <c r="G21">
        <f>MAX(F21:F$21)</f>
        <v>0.1</v>
      </c>
      <c r="J21">
        <v>2</v>
      </c>
      <c r="K21" t="s">
        <v>37</v>
      </c>
      <c r="L21">
        <v>20</v>
      </c>
      <c r="M21">
        <v>0</v>
      </c>
      <c r="N21">
        <f>1</f>
        <v>1</v>
      </c>
      <c r="O21">
        <f>SUM(M$2:M21) / COUNT(M$2:M21)</f>
        <v>0.15</v>
      </c>
      <c r="P21">
        <f>MAX(O21:O$21)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</dc:creator>
  <cp:lastModifiedBy>Miranda S</cp:lastModifiedBy>
  <dcterms:created xsi:type="dcterms:W3CDTF">2017-12-04T00:52:12Z</dcterms:created>
  <dcterms:modified xsi:type="dcterms:W3CDTF">2017-12-05T02:05:48Z</dcterms:modified>
</cp:coreProperties>
</file>