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j\Guinda\jugadores\"/>
    </mc:Choice>
  </mc:AlternateContent>
  <xr:revisionPtr revIDLastSave="0" documentId="13_ncr:1_{A13E8859-2287-43EF-8486-1F5C27325675}" xr6:coauthVersionLast="47" xr6:coauthVersionMax="47" xr10:uidLastSave="{00000000-0000-0000-0000-000000000000}"/>
  <bookViews>
    <workbookView xWindow="-120" yWindow="-120" windowWidth="21840" windowHeight="13140" activeTab="1" xr2:uid="{CE629CE4-BD51-4582-9CEF-33A1D4DFFE7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K27" i="2"/>
  <c r="L27" i="2"/>
  <c r="K35" i="2"/>
  <c r="L35" i="2" s="1"/>
  <c r="K34" i="2"/>
  <c r="L34" i="2"/>
  <c r="K33" i="2"/>
  <c r="L33" i="2" s="1"/>
  <c r="K32" i="2"/>
  <c r="L32" i="2" s="1"/>
  <c r="K31" i="2"/>
  <c r="L31" i="2" s="1"/>
  <c r="K30" i="2"/>
  <c r="L30" i="2" s="1"/>
  <c r="K29" i="2"/>
  <c r="L29" i="2" s="1"/>
  <c r="K28" i="2"/>
  <c r="L28" i="2" s="1"/>
  <c r="K26" i="2"/>
  <c r="L26" i="2" s="1"/>
  <c r="K25" i="2"/>
  <c r="L25" i="2" s="1"/>
  <c r="K24" i="2"/>
  <c r="L24" i="2" s="1"/>
  <c r="K23" i="2"/>
  <c r="L23" i="2"/>
  <c r="C2" i="2"/>
  <c r="D2" i="2" s="1"/>
  <c r="K20" i="2"/>
  <c r="L20" i="2" s="1"/>
  <c r="K22" i="2"/>
  <c r="L22" i="2" s="1"/>
  <c r="K21" i="2"/>
  <c r="L21" i="2" s="1"/>
  <c r="K19" i="2"/>
  <c r="L19" i="2"/>
  <c r="K18" i="2"/>
  <c r="L18" i="2" s="1"/>
  <c r="K17" i="2"/>
  <c r="L17" i="2" s="1"/>
  <c r="K16" i="2"/>
  <c r="L16" i="2"/>
  <c r="K15" i="2"/>
  <c r="L15" i="2" s="1"/>
  <c r="K14" i="2"/>
  <c r="L14" i="2" s="1"/>
  <c r="K13" i="2"/>
  <c r="L13" i="2" s="1"/>
  <c r="K12" i="2"/>
  <c r="L12" i="2"/>
  <c r="K11" i="2"/>
  <c r="L11" i="2" s="1"/>
  <c r="K10" i="2"/>
  <c r="L10" i="2" s="1"/>
  <c r="K9" i="2"/>
  <c r="L8" i="2"/>
  <c r="L9" i="2"/>
  <c r="C1" i="2"/>
  <c r="D1" i="2" s="1"/>
  <c r="B1" i="2"/>
</calcChain>
</file>

<file path=xl/sharedStrings.xml><?xml version="1.0" encoding="utf-8"?>
<sst xmlns="http://schemas.openxmlformats.org/spreadsheetml/2006/main" count="135" uniqueCount="81">
  <si>
    <t>Dirección de correo electrónico</t>
  </si>
  <si>
    <t>Nombre</t>
  </si>
  <si>
    <t>DNI</t>
  </si>
  <si>
    <t>Fecha de Nacimiento</t>
  </si>
  <si>
    <t>Colegio</t>
  </si>
  <si>
    <t>Domicilio</t>
  </si>
  <si>
    <t>Barrio</t>
  </si>
  <si>
    <t>Obra Social - Adjuntar imagen del Carnet</t>
  </si>
  <si>
    <t>DNI - Adjuntar Imagen</t>
  </si>
  <si>
    <t>Tiene hermanos en otra división, cual?</t>
  </si>
  <si>
    <t>¿Antecedentes Médicos?</t>
  </si>
  <si>
    <t>¿Practica otro deporte?</t>
  </si>
  <si>
    <t>Celular Jugador</t>
  </si>
  <si>
    <t>Nombre Padre</t>
  </si>
  <si>
    <t>Teléfono Padre</t>
  </si>
  <si>
    <t>Nombre Madre</t>
  </si>
  <si>
    <t>Teléfono Madre</t>
  </si>
  <si>
    <t>Nombre Tutor</t>
  </si>
  <si>
    <t>Teléfono Tutor</t>
  </si>
  <si>
    <t xml:space="preserve">DNI </t>
  </si>
  <si>
    <t>¿Antecedentes  Médicos?</t>
  </si>
  <si>
    <t>¿Practica otro  deporte?</t>
  </si>
  <si>
    <t>email</t>
  </si>
  <si>
    <t>nombre</t>
  </si>
  <si>
    <t>apellido</t>
  </si>
  <si>
    <t>DU</t>
  </si>
  <si>
    <t>fechaNaci</t>
  </si>
  <si>
    <t>colegio</t>
  </si>
  <si>
    <t>domicilio</t>
  </si>
  <si>
    <t>barrio</t>
  </si>
  <si>
    <t>antecedMed</t>
  </si>
  <si>
    <t>pracOtroDep?</t>
  </si>
  <si>
    <t>CelJug</t>
  </si>
  <si>
    <t>hnosOtraDiv?</t>
  </si>
  <si>
    <t>nombPadre</t>
  </si>
  <si>
    <t>telPadre</t>
  </si>
  <si>
    <t>telTutor</t>
  </si>
  <si>
    <t>nombTutor</t>
  </si>
  <si>
    <t>telMadre</t>
  </si>
  <si>
    <t>nombMadre</t>
  </si>
  <si>
    <t>imgOS</t>
  </si>
  <si>
    <t>imgDU</t>
  </si>
  <si>
    <t>TORNO</t>
  </si>
  <si>
    <t>ESPEJO TABLET</t>
  </si>
  <si>
    <t>MIC</t>
  </si>
  <si>
    <t>RELOJ</t>
  </si>
  <si>
    <t>PARLANTE</t>
  </si>
  <si>
    <t>PARLANTITO</t>
  </si>
  <si>
    <t>RELOJ 5</t>
  </si>
  <si>
    <t>RELOJ 6</t>
  </si>
  <si>
    <t>CONSOLA</t>
  </si>
  <si>
    <t>RELOJ SMART BAND M6 BN1395</t>
  </si>
  <si>
    <t>RELOJ SMART BAND M5 BN1394</t>
  </si>
  <si>
    <t>MICROFONO PARLANTE</t>
  </si>
  <si>
    <t>PARLANTE BLUETOOTH JBL 16x6cm</t>
  </si>
  <si>
    <t>PARLANTE BLUETHOOTH 8" OR852</t>
  </si>
  <si>
    <t>AURICULAR IPHONE EN CAJA ACRILICA</t>
  </si>
  <si>
    <t>AURICULAR TIPO C MANOS LIBRES EN CAJA ACRILICO</t>
  </si>
  <si>
    <t>CABINA PARA SECADO DE UÑAS UV</t>
  </si>
  <si>
    <t>JOYSTICK PS4 INALAMBRICO SONY</t>
  </si>
  <si>
    <t>JOYSTICK PLAY 3 INALAMBRICO</t>
  </si>
  <si>
    <t xml:space="preserve">JOYSTICK XBOX 360 C CABLE </t>
  </si>
  <si>
    <t>PLANCHITA DE PELO 30W GM-2986</t>
  </si>
  <si>
    <t>PLANCHITA DE PELO PROFESIONAL VT-8010 OM</t>
  </si>
  <si>
    <t>LAMPARA INFANTIL RECARGABLE C PORTA LAPIZ</t>
  </si>
  <si>
    <t>LUZ BOLA CELULAR USB BN1068 (OFERTA)</t>
  </si>
  <si>
    <t>LUZ DE NOCHE INFANTIL QL-505 CON ENCHUFE</t>
  </si>
  <si>
    <t>PUNTERO LASER RECARGABLE 303</t>
  </si>
  <si>
    <t>ESPEJO ORGANIZADOR CON LUCES LED</t>
  </si>
  <si>
    <t>TORNO DE UÑAS MANICURA PEDICURA WJ-518</t>
  </si>
  <si>
    <t xml:space="preserve">AURICULARES INALAMBRICOS I7 </t>
  </si>
  <si>
    <t xml:space="preserve">AURICULAR INALAMBRICO </t>
  </si>
  <si>
    <t xml:space="preserve">AURICULAR BLUETOOTH </t>
  </si>
  <si>
    <t>POCHOCLERA</t>
  </si>
  <si>
    <t xml:space="preserve">LAMPARA ESCRITORIO </t>
  </si>
  <si>
    <t xml:space="preserve">LAMPARA INFANTIL RECARGABLE </t>
  </si>
  <si>
    <t xml:space="preserve">LAMPARA LED MINI PROYECTOR DE ESTRELLA </t>
  </si>
  <si>
    <t>PUNTERO LASER VERDE</t>
  </si>
  <si>
    <t xml:space="preserve">PIZARRA MAGICA LCD 8 5 </t>
  </si>
  <si>
    <t xml:space="preserve">RELOJ DIGITAL CON RADIO  </t>
  </si>
  <si>
    <t>MINI CONSOLA PORTATIL 620 JUEGOS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</si>
</sst>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C628-B83C-44C9-A2DE-302C73519163}">
  <dimension ref="A1:S26"/>
  <sheetViews>
    <sheetView topLeftCell="A2" workbookViewId="0">
      <selection activeCell="B26" sqref="B26"/>
    </sheetView>
  </sheetViews>
  <sheetFormatPr baseColWidth="10" defaultRowHeight="15" x14ac:dyDescent="0.25"/>
  <cols>
    <col min="1" max="1" width="37.42578125" bestFit="1" customWidth="1"/>
    <col min="3" max="3" width="11.85546875" bestFit="1" customWidth="1"/>
  </cols>
  <sheetData>
    <row r="1" spans="1:19" ht="65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3" spans="1:19" x14ac:dyDescent="0.25">
      <c r="A3" t="s">
        <v>0</v>
      </c>
      <c r="B3" t="s">
        <v>1</v>
      </c>
      <c r="C3" t="s">
        <v>19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20</v>
      </c>
      <c r="L3" t="s">
        <v>21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</row>
    <row r="5" spans="1:19" x14ac:dyDescent="0.25">
      <c r="A5" t="s">
        <v>0</v>
      </c>
      <c r="B5" t="s">
        <v>1</v>
      </c>
      <c r="C5" t="s">
        <v>19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20</v>
      </c>
      <c r="L5" t="s">
        <v>21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</row>
    <row r="7" spans="1:19" x14ac:dyDescent="0.25">
      <c r="A7" t="s">
        <v>0</v>
      </c>
      <c r="B7" t="s">
        <v>22</v>
      </c>
    </row>
    <row r="8" spans="1:19" x14ac:dyDescent="0.25">
      <c r="A8" t="s">
        <v>1</v>
      </c>
      <c r="B8" t="s">
        <v>23</v>
      </c>
    </row>
    <row r="9" spans="1:19" x14ac:dyDescent="0.25">
      <c r="B9" t="s">
        <v>24</v>
      </c>
    </row>
    <row r="10" spans="1:19" x14ac:dyDescent="0.25">
      <c r="A10" t="s">
        <v>19</v>
      </c>
      <c r="B10" t="s">
        <v>25</v>
      </c>
    </row>
    <row r="11" spans="1:19" x14ac:dyDescent="0.25">
      <c r="A11" t="s">
        <v>3</v>
      </c>
      <c r="B11" t="s">
        <v>26</v>
      </c>
    </row>
    <row r="12" spans="1:19" x14ac:dyDescent="0.25">
      <c r="A12" t="s">
        <v>4</v>
      </c>
      <c r="B12" t="s">
        <v>27</v>
      </c>
    </row>
    <row r="13" spans="1:19" x14ac:dyDescent="0.25">
      <c r="A13" t="s">
        <v>5</v>
      </c>
      <c r="B13" t="s">
        <v>28</v>
      </c>
    </row>
    <row r="14" spans="1:19" x14ac:dyDescent="0.25">
      <c r="A14" t="s">
        <v>6</v>
      </c>
      <c r="B14" t="s">
        <v>29</v>
      </c>
    </row>
    <row r="15" spans="1:19" x14ac:dyDescent="0.25">
      <c r="A15" t="s">
        <v>9</v>
      </c>
      <c r="B15" t="s">
        <v>33</v>
      </c>
    </row>
    <row r="16" spans="1:19" x14ac:dyDescent="0.25">
      <c r="A16" t="s">
        <v>20</v>
      </c>
      <c r="B16" t="s">
        <v>30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12</v>
      </c>
      <c r="B18" t="s">
        <v>32</v>
      </c>
    </row>
    <row r="19" spans="1:2" x14ac:dyDescent="0.25">
      <c r="A19" t="s">
        <v>13</v>
      </c>
      <c r="B19" t="s">
        <v>34</v>
      </c>
    </row>
    <row r="20" spans="1:2" x14ac:dyDescent="0.25">
      <c r="A20" t="s">
        <v>14</v>
      </c>
      <c r="B20" t="s">
        <v>35</v>
      </c>
    </row>
    <row r="21" spans="1:2" x14ac:dyDescent="0.25">
      <c r="A21" t="s">
        <v>15</v>
      </c>
      <c r="B21" t="s">
        <v>39</v>
      </c>
    </row>
    <row r="22" spans="1:2" x14ac:dyDescent="0.25">
      <c r="A22" t="s">
        <v>16</v>
      </c>
      <c r="B22" t="s">
        <v>38</v>
      </c>
    </row>
    <row r="23" spans="1:2" x14ac:dyDescent="0.25">
      <c r="A23" t="s">
        <v>17</v>
      </c>
      <c r="B23" t="s">
        <v>37</v>
      </c>
    </row>
    <row r="24" spans="1:2" x14ac:dyDescent="0.25">
      <c r="A24" t="s">
        <v>18</v>
      </c>
      <c r="B24" t="s">
        <v>36</v>
      </c>
    </row>
    <row r="25" spans="1:2" ht="23.25" customHeight="1" x14ac:dyDescent="0.25">
      <c r="A25" t="s">
        <v>7</v>
      </c>
      <c r="B25" t="s">
        <v>40</v>
      </c>
    </row>
    <row r="26" spans="1:2" ht="23.25" customHeight="1" x14ac:dyDescent="0.25">
      <c r="A26" t="s">
        <v>8</v>
      </c>
      <c r="B26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5949-BC87-4DCC-B4EE-A37FB111383D}">
  <dimension ref="B1:M35"/>
  <sheetViews>
    <sheetView tabSelected="1" topLeftCell="F17" workbookViewId="0">
      <selection activeCell="M25" sqref="M25"/>
    </sheetView>
  </sheetViews>
  <sheetFormatPr baseColWidth="10" defaultRowHeight="15" x14ac:dyDescent="0.25"/>
  <cols>
    <col min="9" max="10" width="6.42578125" customWidth="1"/>
    <col min="11" max="11" width="19.140625" customWidth="1"/>
    <col min="12" max="12" width="0" hidden="1" customWidth="1"/>
  </cols>
  <sheetData>
    <row r="1" spans="2:13" x14ac:dyDescent="0.25">
      <c r="B1">
        <f>830</f>
        <v>830</v>
      </c>
      <c r="C1">
        <f>B1*1.7</f>
        <v>1411</v>
      </c>
      <c r="D1">
        <f>C1-B1</f>
        <v>581</v>
      </c>
      <c r="E1" t="s">
        <v>57</v>
      </c>
    </row>
    <row r="2" spans="2:13" x14ac:dyDescent="0.25">
      <c r="B2">
        <v>740</v>
      </c>
      <c r="C2">
        <f>B2*1.7</f>
        <v>1258</v>
      </c>
      <c r="D2">
        <f>C2-B2</f>
        <v>518</v>
      </c>
      <c r="E2" t="s">
        <v>65</v>
      </c>
    </row>
    <row r="8" spans="2:13" x14ac:dyDescent="0.25">
      <c r="J8">
        <v>2300</v>
      </c>
      <c r="K8">
        <f>J8*1.6</f>
        <v>3680</v>
      </c>
      <c r="L8">
        <f>K8-J8</f>
        <v>1380</v>
      </c>
      <c r="M8" s="3" t="s">
        <v>56</v>
      </c>
    </row>
    <row r="9" spans="2:13" x14ac:dyDescent="0.25">
      <c r="J9">
        <v>2700</v>
      </c>
      <c r="K9">
        <f>J9*1.6</f>
        <v>4320</v>
      </c>
      <c r="L9">
        <f>K9-J9</f>
        <v>1620</v>
      </c>
      <c r="M9" s="3" t="s">
        <v>70</v>
      </c>
    </row>
    <row r="10" spans="2:13" x14ac:dyDescent="0.25">
      <c r="J10">
        <v>5400</v>
      </c>
      <c r="K10">
        <f>J10*1.6</f>
        <v>8640</v>
      </c>
      <c r="L10">
        <f>K10-J10</f>
        <v>3240</v>
      </c>
      <c r="M10" s="2" t="s">
        <v>71</v>
      </c>
    </row>
    <row r="11" spans="2:13" x14ac:dyDescent="0.25">
      <c r="J11">
        <v>3500</v>
      </c>
      <c r="K11">
        <f>J11*1.6</f>
        <v>5600</v>
      </c>
      <c r="L11">
        <f>K11-J11</f>
        <v>2100</v>
      </c>
      <c r="M11" s="3" t="s">
        <v>72</v>
      </c>
    </row>
    <row r="12" spans="2:13" x14ac:dyDescent="0.25">
      <c r="J12">
        <v>2750</v>
      </c>
      <c r="K12">
        <f>J12*1.6</f>
        <v>4400</v>
      </c>
      <c r="L12">
        <f>K12-J12</f>
        <v>1650</v>
      </c>
      <c r="M12" s="3" t="s">
        <v>58</v>
      </c>
    </row>
    <row r="13" spans="2:13" x14ac:dyDescent="0.25">
      <c r="J13">
        <v>10800</v>
      </c>
      <c r="K13">
        <f>J13*1.6</f>
        <v>17280</v>
      </c>
      <c r="L13">
        <f>K13-J13</f>
        <v>6480</v>
      </c>
      <c r="M13" s="3" t="s">
        <v>59</v>
      </c>
    </row>
    <row r="14" spans="2:13" x14ac:dyDescent="0.25">
      <c r="J14">
        <v>4400</v>
      </c>
      <c r="K14">
        <f>J14*1.6</f>
        <v>7040</v>
      </c>
      <c r="L14">
        <f>K14-J14</f>
        <v>2640</v>
      </c>
      <c r="M14" s="3" t="s">
        <v>60</v>
      </c>
    </row>
    <row r="15" spans="2:13" x14ac:dyDescent="0.25">
      <c r="J15">
        <v>7200</v>
      </c>
      <c r="K15">
        <f>J15*1.6</f>
        <v>11520</v>
      </c>
      <c r="L15">
        <f>K15-J15</f>
        <v>4320</v>
      </c>
      <c r="M15" s="2" t="s">
        <v>61</v>
      </c>
    </row>
    <row r="16" spans="2:13" x14ac:dyDescent="0.25">
      <c r="J16">
        <v>1400</v>
      </c>
      <c r="K16">
        <f>J16*1.6</f>
        <v>2240</v>
      </c>
      <c r="L16">
        <f>K16-J16</f>
        <v>840</v>
      </c>
      <c r="M16" s="3" t="s">
        <v>62</v>
      </c>
    </row>
    <row r="17" spans="9:13" x14ac:dyDescent="0.25">
      <c r="J17">
        <v>4300</v>
      </c>
      <c r="K17">
        <f>J17*1.6</f>
        <v>6880</v>
      </c>
      <c r="L17">
        <f>K17-J17</f>
        <v>2580</v>
      </c>
      <c r="M17" s="2" t="s">
        <v>63</v>
      </c>
    </row>
    <row r="18" spans="9:13" x14ac:dyDescent="0.25">
      <c r="J18">
        <v>8200</v>
      </c>
      <c r="K18">
        <f>J18*1.6</f>
        <v>13120</v>
      </c>
      <c r="L18">
        <f>K18-J18</f>
        <v>4920</v>
      </c>
      <c r="M18" s="3" t="s">
        <v>73</v>
      </c>
    </row>
    <row r="19" spans="9:13" x14ac:dyDescent="0.25">
      <c r="J19">
        <v>3000</v>
      </c>
      <c r="K19">
        <f>J19*1.6</f>
        <v>4800</v>
      </c>
      <c r="L19">
        <f>K19-J19</f>
        <v>1800</v>
      </c>
      <c r="M19" s="3" t="s">
        <v>74</v>
      </c>
    </row>
    <row r="20" spans="9:13" x14ac:dyDescent="0.25">
      <c r="J20">
        <v>2100</v>
      </c>
      <c r="K20">
        <f>J20*1.6</f>
        <v>3360</v>
      </c>
      <c r="L20">
        <f>K20-J20</f>
        <v>1260</v>
      </c>
      <c r="M20" s="3" t="s">
        <v>75</v>
      </c>
    </row>
    <row r="21" spans="9:13" x14ac:dyDescent="0.25">
      <c r="J21">
        <v>2350</v>
      </c>
      <c r="K21">
        <f>J21*1.6</f>
        <v>3760</v>
      </c>
      <c r="L21">
        <f>K21-J21</f>
        <v>1410</v>
      </c>
      <c r="M21" s="3" t="s">
        <v>64</v>
      </c>
    </row>
    <row r="22" spans="9:13" x14ac:dyDescent="0.25">
      <c r="J22">
        <v>1800</v>
      </c>
      <c r="K22">
        <f>J22*1.6</f>
        <v>2880</v>
      </c>
      <c r="L22">
        <f>K22-J22</f>
        <v>1080</v>
      </c>
      <c r="M22" t="s">
        <v>76</v>
      </c>
    </row>
    <row r="23" spans="9:13" x14ac:dyDescent="0.25">
      <c r="J23">
        <v>1450</v>
      </c>
      <c r="K23">
        <f>J23*1.6</f>
        <v>2320</v>
      </c>
      <c r="L23">
        <f>K23-J23</f>
        <v>870</v>
      </c>
      <c r="M23" t="s">
        <v>66</v>
      </c>
    </row>
    <row r="24" spans="9:13" x14ac:dyDescent="0.25">
      <c r="J24">
        <v>2200</v>
      </c>
      <c r="K24">
        <f>J24*1.6</f>
        <v>3520</v>
      </c>
      <c r="L24">
        <f>K24-J24</f>
        <v>1320</v>
      </c>
      <c r="M24" t="s">
        <v>77</v>
      </c>
    </row>
    <row r="25" spans="9:13" x14ac:dyDescent="0.25">
      <c r="J25">
        <v>3900</v>
      </c>
      <c r="K25">
        <f>J25*1.6</f>
        <v>6240</v>
      </c>
      <c r="L25">
        <f>K25-J25</f>
        <v>2340</v>
      </c>
      <c r="M25" s="3" t="s">
        <v>67</v>
      </c>
    </row>
    <row r="26" spans="9:13" x14ac:dyDescent="0.25">
      <c r="I26" t="s">
        <v>43</v>
      </c>
      <c r="J26">
        <v>3000</v>
      </c>
      <c r="K26">
        <f>J26*1.6</f>
        <v>4800</v>
      </c>
      <c r="L26">
        <f>K26-J26</f>
        <v>1800</v>
      </c>
      <c r="M26" t="s">
        <v>68</v>
      </c>
    </row>
    <row r="27" spans="9:13" x14ac:dyDescent="0.25">
      <c r="J27">
        <v>3000</v>
      </c>
      <c r="K27">
        <f>J27*1.6</f>
        <v>4800</v>
      </c>
      <c r="L27">
        <f>K27-J27</f>
        <v>1800</v>
      </c>
      <c r="M27" t="s">
        <v>78</v>
      </c>
    </row>
    <row r="28" spans="9:13" x14ac:dyDescent="0.25">
      <c r="I28" t="s">
        <v>42</v>
      </c>
      <c r="J28">
        <v>3800</v>
      </c>
      <c r="K28">
        <f>J28*1.6</f>
        <v>6080</v>
      </c>
      <c r="L28">
        <f>K28-J28</f>
        <v>2280</v>
      </c>
      <c r="M28" t="s">
        <v>69</v>
      </c>
    </row>
    <row r="29" spans="9:13" x14ac:dyDescent="0.25">
      <c r="I29" t="s">
        <v>44</v>
      </c>
      <c r="J29">
        <v>4300</v>
      </c>
      <c r="K29">
        <f>J29*1.6</f>
        <v>6880</v>
      </c>
      <c r="L29">
        <f>K29-J29</f>
        <v>2580</v>
      </c>
      <c r="M29" s="3" t="s">
        <v>53</v>
      </c>
    </row>
    <row r="30" spans="9:13" x14ac:dyDescent="0.25">
      <c r="I30" t="s">
        <v>45</v>
      </c>
      <c r="J30">
        <v>3450</v>
      </c>
      <c r="K30">
        <f>J30*1.6</f>
        <v>5520</v>
      </c>
      <c r="L30">
        <f>K30-J30</f>
        <v>2070</v>
      </c>
      <c r="M30" s="3" t="s">
        <v>79</v>
      </c>
    </row>
    <row r="31" spans="9:13" x14ac:dyDescent="0.25">
      <c r="I31" t="s">
        <v>46</v>
      </c>
      <c r="J31">
        <v>14000</v>
      </c>
      <c r="K31">
        <f>J31*1.6</f>
        <v>22400</v>
      </c>
      <c r="L31">
        <f>K31-J31</f>
        <v>8400</v>
      </c>
      <c r="M31" t="s">
        <v>55</v>
      </c>
    </row>
    <row r="32" spans="9:13" x14ac:dyDescent="0.25">
      <c r="I32" t="s">
        <v>47</v>
      </c>
      <c r="J32">
        <v>4200</v>
      </c>
      <c r="K32">
        <f>J32*1.6</f>
        <v>6720</v>
      </c>
      <c r="L32">
        <f>K32-J32</f>
        <v>2520</v>
      </c>
      <c r="M32" s="3" t="s">
        <v>54</v>
      </c>
    </row>
    <row r="33" spans="9:13" x14ac:dyDescent="0.25">
      <c r="I33" t="s">
        <v>48</v>
      </c>
      <c r="J33">
        <v>2600</v>
      </c>
      <c r="K33">
        <f>J33*1.6</f>
        <v>4160</v>
      </c>
      <c r="L33">
        <f>K33-J33</f>
        <v>1560</v>
      </c>
      <c r="M33" s="3" t="s">
        <v>52</v>
      </c>
    </row>
    <row r="34" spans="9:13" x14ac:dyDescent="0.25">
      <c r="I34" t="s">
        <v>49</v>
      </c>
      <c r="J34">
        <v>2800</v>
      </c>
      <c r="K34">
        <f>J34*1.6</f>
        <v>4480</v>
      </c>
      <c r="L34">
        <f>K34-J34</f>
        <v>1680</v>
      </c>
      <c r="M34" t="s">
        <v>51</v>
      </c>
    </row>
    <row r="35" spans="9:13" x14ac:dyDescent="0.25">
      <c r="I35" t="s">
        <v>50</v>
      </c>
      <c r="J35">
        <v>6600</v>
      </c>
      <c r="K35">
        <f>J35*1.6</f>
        <v>10560</v>
      </c>
      <c r="L35">
        <f>K35-J35</f>
        <v>3960</v>
      </c>
      <c r="M35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2023-08-13T21:06:41Z</dcterms:created>
  <dcterms:modified xsi:type="dcterms:W3CDTF">2023-08-14T01:10:46Z</dcterms:modified>
</cp:coreProperties>
</file>