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QA\Own work\Bikroy.com\"/>
    </mc:Choice>
  </mc:AlternateContent>
  <bookViews>
    <workbookView xWindow="0" yWindow="0" windowWidth="20490" windowHeight="7755" activeTab="4"/>
  </bookViews>
  <sheets>
    <sheet name="Report" sheetId="2" r:id="rId1"/>
    <sheet name="TestCase" sheetId="1" r:id="rId2"/>
    <sheet name="Test Metrics" sheetId="3" r:id="rId3"/>
    <sheet name="Bug Report" sheetId="5" r:id="rId4"/>
    <sheet name="Mind map" sheetId="4" r:id="rId5"/>
  </sheets>
  <calcPr calcId="152511"/>
</workbook>
</file>

<file path=xl/calcChain.xml><?xml version="1.0" encoding="utf-8"?>
<calcChain xmlns="http://schemas.openxmlformats.org/spreadsheetml/2006/main">
  <c r="L5" i="1" l="1"/>
  <c r="F14" i="2" s="1"/>
  <c r="F15" i="2" s="1"/>
  <c r="I10" i="2" s="1"/>
  <c r="L4" i="1"/>
  <c r="E14" i="2" s="1"/>
  <c r="E15" i="2" s="1"/>
  <c r="I9" i="2" s="1"/>
  <c r="L3" i="1"/>
  <c r="D14" i="2" s="1"/>
  <c r="D15" i="2" s="1"/>
  <c r="I8" i="2" s="1"/>
  <c r="L2" i="1"/>
  <c r="C14" i="2" s="1"/>
  <c r="C15" i="2" s="1"/>
  <c r="I7" i="2" s="1"/>
  <c r="L6" i="1" l="1"/>
  <c r="G14" i="2" s="1"/>
  <c r="G15" i="2" s="1"/>
</calcChain>
</file>

<file path=xl/sharedStrings.xml><?xml version="1.0" encoding="utf-8"?>
<sst xmlns="http://schemas.openxmlformats.org/spreadsheetml/2006/main" count="449" uniqueCount="265">
  <si>
    <t>TEST CASE</t>
  </si>
  <si>
    <t>PASS</t>
  </si>
  <si>
    <t>FAIL</t>
  </si>
  <si>
    <t>Not Executed</t>
  </si>
  <si>
    <t>Out of Scope</t>
  </si>
  <si>
    <t>TOTAL</t>
  </si>
  <si>
    <t>#SL</t>
  </si>
  <si>
    <t>Module</t>
  </si>
  <si>
    <t>Features</t>
  </si>
  <si>
    <t>Test Cases</t>
  </si>
  <si>
    <t>Exepected  Result</t>
  </si>
  <si>
    <t>Actual Result</t>
  </si>
  <si>
    <t xml:space="preserve">Bug Screen Shot </t>
  </si>
  <si>
    <t>Dev Comments</t>
  </si>
  <si>
    <t>Final Status</t>
  </si>
  <si>
    <t>Remarks</t>
  </si>
  <si>
    <t>Passed</t>
  </si>
  <si>
    <t>Functional Testing</t>
  </si>
  <si>
    <t>Failed</t>
  </si>
  <si>
    <t>Description</t>
  </si>
  <si>
    <t>Negative test</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</si>
  <si>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</si>
  <si>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</si>
  <si>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</si>
  <si>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</si>
  <si>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</si>
  <si>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</si>
  <si>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</si>
  <si>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</si>
  <si>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</si>
  <si>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</si>
  <si>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</si>
  <si>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</si>
  <si>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</si>
  <si>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</si>
  <si>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</si>
  <si>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</si>
  <si>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</si>
  <si>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</si>
  <si>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</si>
  <si>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</si>
  <si>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</si>
  <si>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</si>
  <si>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</si>
  <si>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</si>
  <si>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</si>
  <si>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</si>
  <si>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</si>
  <si>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</si>
  <si>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</si>
  <si>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</si>
  <si>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</si>
  <si>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</si>
  <si>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</si>
  <si>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</si>
  <si>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</si>
  <si>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</si>
  <si>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</si>
  <si>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</si>
  <si>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</si>
  <si>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</si>
  <si>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</si>
  <si>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</si>
  <si>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</si>
  <si>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User Registration Management</t>
  </si>
  <si>
    <t>Test data</t>
  </si>
  <si>
    <t>Reproducing steps</t>
  </si>
  <si>
    <t>LogIn with phone number</t>
  </si>
  <si>
    <t>Verify alphabets and Symbols</t>
  </si>
  <si>
    <t>Should not allow any alphabets or symbols and continue button 
should be disable</t>
  </si>
  <si>
    <t>Did not allow any alphabets or symbols and continue button is disable</t>
  </si>
  <si>
    <t>Step1: GotoBikroy.com
Srep 2: Press login
Step3 : provide alphabets and symbols in blank field</t>
  </si>
  <si>
    <t>Verify Space or blank in first position, Middle and last position</t>
  </si>
  <si>
    <t>Should be saw warning message and disable continue button</t>
  </si>
  <si>
    <t>Showed warning message and button is disable</t>
  </si>
  <si>
    <t>Step1: GotoBikroy.com
Srep 2: Press login
Step3 : provide Test data in blank fiel</t>
  </si>
  <si>
    <t>Verify phone numbers range</t>
  </si>
  <si>
    <t>should be taking input numbers not more than 11</t>
  </si>
  <si>
    <t>Allowed unlimited Input numbers</t>
  </si>
  <si>
    <t>Unlimited Numbers</t>
  </si>
  <si>
    <t>Step1: GotoBikroy.com
Srep 2: Press login
Step3 : provide Test data in blank field</t>
  </si>
  <si>
    <t>verify minimum and maximum value</t>
  </si>
  <si>
    <t xml:space="preserve"> Should be maximum and minumum value 11 numerical number
and continue button should be active</t>
  </si>
  <si>
    <t>Showed continue button active and max and min numerial value is exact 11 number</t>
  </si>
  <si>
    <t>Input:01714272760</t>
  </si>
  <si>
    <t>Input=-01714+272760</t>
  </si>
  <si>
    <t xml:space="preserve"> Verify maximum+1 and minimum-1 values</t>
  </si>
  <si>
    <t>Should show a warning message and button should be disable</t>
  </si>
  <si>
    <t>Message showed  and button is disable</t>
  </si>
  <si>
    <t>Input:0000000000</t>
  </si>
  <si>
    <t>Verify with 0</t>
  </si>
  <si>
    <t>Verify by adding numbers with ,</t>
  </si>
  <si>
    <t>Input:0,1714272760</t>
  </si>
  <si>
    <t>Mirajul Islam</t>
  </si>
  <si>
    <t>Bikroy.com</t>
  </si>
  <si>
    <t>User registration</t>
  </si>
  <si>
    <t>Sign Up</t>
  </si>
  <si>
    <t xml:space="preserve"> Check Spelling and grammertical mistakes</t>
  </si>
  <si>
    <t>Should not any spelling and  grammertical mistakes</t>
  </si>
  <si>
    <t>No spelling and  grammertical mistakes</t>
  </si>
  <si>
    <t xml:space="preserve"> check text readable,fontsize,color and family</t>
  </si>
  <si>
    <t>Should text readable,accurate fontsize,color and family</t>
  </si>
  <si>
    <t>Showed text readable,accurate fontsize,color and family</t>
  </si>
  <si>
    <t>Should not any text overlaping</t>
  </si>
  <si>
    <t>Not any overlaping</t>
  </si>
  <si>
    <t>Check  Overlaping</t>
  </si>
  <si>
    <t>Check Email Verrification</t>
  </si>
  <si>
    <t>verify Digit &gt;10 digit</t>
  </si>
  <si>
    <t>Cell: 01714272761</t>
  </si>
  <si>
    <t xml:space="preserve">Showed Continue button active </t>
  </si>
  <si>
    <t>Continue button should be disable and give warning message next to the field</t>
  </si>
  <si>
    <t>Click here</t>
  </si>
  <si>
    <t>Verify Invalid Numbers</t>
  </si>
  <si>
    <t>Cell: 1111111111</t>
  </si>
  <si>
    <t>Should be show Invalid warning message and disable continue Button</t>
  </si>
  <si>
    <t>Step1: GotoBikroy.com
Srep 2: Press login
Step3 : provide Test data in blank field
Step4: Press continue button</t>
  </si>
  <si>
    <t>Not Working as expected result and sent 
OTP to invalid number</t>
  </si>
  <si>
    <t xml:space="preserve"> Verify OTP</t>
  </si>
  <si>
    <t xml:space="preserve">Cell: 1685045295
</t>
  </si>
  <si>
    <t xml:space="preserve"> Continue button should be active and after pressing that want OTP in next page</t>
  </si>
  <si>
    <t>Working as expected result</t>
  </si>
  <si>
    <t>Verify using + sign and -sign options</t>
  </si>
  <si>
    <t>Input: 1714272760+1
Input:1714272760-1</t>
  </si>
  <si>
    <t>Verify spelling and grammertical mistakes</t>
  </si>
  <si>
    <t>N/A</t>
  </si>
  <si>
    <t>Should be correct spelling and not any grammertical mistakes</t>
  </si>
  <si>
    <t>Same as expected result</t>
  </si>
  <si>
    <t>Verify text overlaping and alignment</t>
  </si>
  <si>
    <t>have to Correct alignment in every position and should not any overlaping text</t>
  </si>
  <si>
    <t>TC-001</t>
  </si>
  <si>
    <t>TC-002</t>
  </si>
  <si>
    <t>TC-003</t>
  </si>
  <si>
    <t>TC-004</t>
  </si>
  <si>
    <t>TC-005</t>
  </si>
  <si>
    <t>TC-006</t>
  </si>
  <si>
    <t>TC-007</t>
  </si>
  <si>
    <t>TC-008</t>
  </si>
  <si>
    <t>TC-009</t>
  </si>
  <si>
    <t>TC-010</t>
  </si>
  <si>
    <t>TC-011</t>
  </si>
  <si>
    <t>TC-012</t>
  </si>
  <si>
    <t>TC-013</t>
  </si>
  <si>
    <t>TC-016</t>
  </si>
  <si>
    <t>TC-017</t>
  </si>
  <si>
    <t>Should be sent OTP verification by registered email and in next page
want OTP code</t>
  </si>
  <si>
    <t xml:space="preserve"> Direct logged in without any OTP verification</t>
  </si>
  <si>
    <t>Name: Miraj
Email: abc221@yahoo.com
Pass:12345
Confirm-pass: 12345</t>
  </si>
  <si>
    <t>Check valid Email</t>
  </si>
  <si>
    <t>Should be signUp with valid email</t>
  </si>
  <si>
    <t>Showed signUp with Invalid Email</t>
  </si>
  <si>
    <t>Name: Kobi
Email: kobiawlfawl.com
Pass:12345
Confirm-pass: 12345</t>
  </si>
  <si>
    <t>Verify single and multiple space</t>
  </si>
  <si>
    <t>Showed as expected result</t>
  </si>
  <si>
    <t>verify  blank field</t>
  </si>
  <si>
    <t>Should be show warning message below every fields</t>
  </si>
  <si>
    <t>Should be not shown warning message except email field</t>
  </si>
  <si>
    <t>Name: Kobi Rahman
Email: kobi@gmail.com
Pass:123 45
Confirm-pass: 123 45</t>
  </si>
  <si>
    <t>Verify email with special signs</t>
  </si>
  <si>
    <t>Should not accept special charecters and special signs</t>
  </si>
  <si>
    <t>same as expected result and showed warning</t>
  </si>
  <si>
    <t>same as expected result</t>
  </si>
  <si>
    <t>Step1: GotoBikroy.com
Srep 2: Press login
Step3 : press continue with email
step5: Press sign up
Step4: Filled with test data</t>
  </si>
  <si>
    <t>Step1: GotoBikroy.com
Srep 2: Press login
Step3 : press continue with email
step5: Press sign up
Step4: Notice every fields upper lebel</t>
  </si>
  <si>
    <t>Verify size and width of text fields</t>
  </si>
  <si>
    <t>Should be equally same size and width</t>
  </si>
  <si>
    <t>Verify password complexity</t>
  </si>
  <si>
    <t>Password should be followed complexity rules and warning message untill 
password is strong</t>
  </si>
  <si>
    <t>Showed no complexity password warning message</t>
  </si>
  <si>
    <t>Step1: GotoBikroy.com
Srep 2: Press login
Step3 : press continue with email
step5: Press sign up
Step4: provide test data</t>
  </si>
  <si>
    <t>Pass:123 45
Confirm-pass: 123 45</t>
  </si>
  <si>
    <t>TC-19</t>
  </si>
  <si>
    <t>TC-20</t>
  </si>
  <si>
    <t>TC-21</t>
  </si>
  <si>
    <t>TC-24</t>
  </si>
  <si>
    <t>LogIn</t>
  </si>
  <si>
    <t>Check Spelling and grammertical mistakes</t>
  </si>
  <si>
    <t xml:space="preserve">Step1: GotoBikroy.com
Srep 2: Press login
Step3 : press continue with email
</t>
  </si>
  <si>
    <t>Check Login by blank field</t>
  </si>
  <si>
    <t>Should be showed warning message</t>
  </si>
  <si>
    <t>Verify by unregistered email and password</t>
  </si>
  <si>
    <t>Email:C@gmail.com
Pass: 12345</t>
  </si>
  <si>
    <t>verify invalid email</t>
  </si>
  <si>
    <t xml:space="preserve">Email:C+@gmail.com
</t>
  </si>
  <si>
    <t>Should be showed warning message next to the email field</t>
  </si>
  <si>
    <t>Verify coreect lebels are displayed in text field</t>
  </si>
  <si>
    <t>Should be showed labels in the text field</t>
  </si>
  <si>
    <t>Verify Special character as input in email text field</t>
  </si>
  <si>
    <t>Email: rohan*$@gmail.com</t>
  </si>
  <si>
    <t>showed Warning message next to mendatory field</t>
  </si>
  <si>
    <t>Should be shown warning message</t>
  </si>
  <si>
    <t>Check warning message for mendatory field</t>
  </si>
  <si>
    <t>Tc-26</t>
  </si>
  <si>
    <t>Tc-27</t>
  </si>
  <si>
    <t>Tc-28</t>
  </si>
  <si>
    <t>Tc-29</t>
  </si>
  <si>
    <t>Tc-30</t>
  </si>
  <si>
    <t>Name field with preceding space inputs</t>
  </si>
  <si>
    <t xml:space="preserve">         Miraj</t>
  </si>
  <si>
    <t>It should not take preceding space inputs</t>
  </si>
  <si>
    <t>It Takes I preceding space inputs</t>
  </si>
  <si>
    <t>Chrome usability test</t>
  </si>
  <si>
    <t>Chrome browser</t>
  </si>
  <si>
    <t>Should be smoothly run on chrome browser</t>
  </si>
  <si>
    <t>Step1: Open with chrom browser</t>
  </si>
  <si>
    <t>Tc-31</t>
  </si>
  <si>
    <t>TC-14</t>
  </si>
  <si>
    <t>Test Metrics</t>
  </si>
  <si>
    <t>Area</t>
  </si>
  <si>
    <t>Formula</t>
  </si>
  <si>
    <t>Percentage%</t>
  </si>
  <si>
    <t>Sl</t>
  </si>
  <si>
    <t>Not Executed test cases</t>
  </si>
  <si>
    <t>Executed test cases</t>
  </si>
  <si>
    <t>Passed test cases</t>
  </si>
  <si>
    <t>Failed test cases</t>
  </si>
  <si>
    <t>Blocked test cases</t>
  </si>
  <si>
    <t>Defect density</t>
  </si>
  <si>
    <t>Defect removal efficiency (DRE)</t>
  </si>
  <si>
    <t>Defect Leakage</t>
  </si>
  <si>
    <t>Defect rejection ratio</t>
  </si>
  <si>
    <t>Defect age</t>
  </si>
  <si>
    <t>Customer satisfaction</t>
  </si>
  <si>
    <t>(No of test cases executed / total number of test cases written) * 100</t>
  </si>
  <si>
    <t>(No of test cases not executed / total number of test cases written) * 100</t>
  </si>
  <si>
    <t>(NO of test cases passed / Total test case executed) * 100</t>
  </si>
  <si>
    <t>(NO of test case failed / Total test case executed) * 100</t>
  </si>
  <si>
    <t>(NO of test case blocked / Total test case executed) * 100</t>
  </si>
  <si>
    <t>(No of Defects found / No of requirements)</t>
  </si>
  <si>
    <t>(Fixed defects / (Fixed defects + Missed defects) * 100</t>
  </si>
  <si>
    <t>(No of defects found in UAT / No of defects found in testing) * 100</t>
  </si>
  <si>
    <t>(No of defect rejected / Total No of defects raised) * 100</t>
  </si>
  <si>
    <t>Fixed date - Reported date</t>
  </si>
  <si>
    <t>No of complain per period of time</t>
  </si>
  <si>
    <t>(32 / 32 ) *100 =  100%</t>
  </si>
  <si>
    <t>(1 / 32 ) * 100 = 3.12%</t>
  </si>
  <si>
    <t>(24 / 31) * 100 = 77%</t>
  </si>
  <si>
    <t>(7 / 31) * 100 = 22%</t>
  </si>
  <si>
    <t xml:space="preserve">(0 / 31) * 100 =  0% </t>
  </si>
  <si>
    <t>7 /11 =  .63%</t>
  </si>
  <si>
    <t>TC-15</t>
  </si>
  <si>
    <t>TC-018</t>
  </si>
  <si>
    <t>TC-22</t>
  </si>
  <si>
    <t>Tc-23</t>
  </si>
  <si>
    <t>TC-25</t>
  </si>
  <si>
    <t>Tc-32</t>
  </si>
  <si>
    <t>Unique Id</t>
  </si>
  <si>
    <t>Defect Description</t>
  </si>
  <si>
    <t>Environment</t>
  </si>
  <si>
    <t>Severity</t>
  </si>
  <si>
    <t>Screenshot</t>
  </si>
  <si>
    <t>Responsible QA</t>
  </si>
  <si>
    <t>UAT</t>
  </si>
  <si>
    <t>Taking input Digit &gt;10 digit</t>
  </si>
  <si>
    <t>Taking Unlimited
input Numbers</t>
  </si>
  <si>
    <t>Takeing preceding space 
inputs</t>
  </si>
  <si>
    <t>TC-18</t>
  </si>
  <si>
    <t>SignUp</t>
  </si>
  <si>
    <t xml:space="preserve"> Direct logged in
 without any OTP verification</t>
  </si>
  <si>
    <t>signUp with Invalid Email</t>
  </si>
  <si>
    <t xml:space="preserve"> no complexity
 password warning message</t>
  </si>
  <si>
    <t>BUG REPORT</t>
  </si>
  <si>
    <t>Unable to how Invalid warning message 
and disable continue Button</t>
  </si>
  <si>
    <t xml:space="preserve">Phone: 1714272750
Phone:1714 272750
Phone:01714272750 </t>
  </si>
  <si>
    <t xml:space="preserve">     abcABC.+-@%</t>
  </si>
  <si>
    <t>P0</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</si>
</sst>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u/>
      <sz val="10"/>
      <color theme="10"/>
      <name val="Calibri"/>
      <family val="2"/>
      <scheme val="minor"/>
    </font>
    <font>
      <sz val="16"/>
      <color rgb="FF000000"/>
      <name val="Calibri"/>
      <family val="2"/>
      <scheme val="minor"/>
    </font>
    <font>
      <sz val="20"/>
      <color rgb="FF000000"/>
      <name val="Calibri"/>
      <family val="2"/>
      <scheme val="minor"/>
    </font>
    <font>
      <sz val="10"/>
      <color rgb="FF000000"/>
      <name val="Calibri"/>
      <family val="2"/>
      <scheme val="minor"/>
    </font>
    <font>
      <sz val="11"/>
      <color rgb="FF000000"/>
      <name val="Calibri"/>
      <family val="2"/>
      <scheme val="minor"/>
    </font>
    <font>
      <sz val="11"/>
      <color rgb="FF000000"/>
      <name val="Calibri"/>
      <family val="2"/>
      <scheme val="major"/>
    </font>
    <font>
      <sz val="11"/>
      <name val="Calibri"/>
      <family val="2"/>
      <scheme val="major"/>
    </font>
    <font>
      <b/>
      <sz val="11"/>
      <name val="Calibri"/>
      <family val="2"/>
      <scheme val="major"/>
    </font>
    <font>
      <b/>
      <sz val="11"/>
      <color rgb="FF000000"/>
      <name val="Calibri"/>
      <family val="2"/>
      <scheme val="major"/>
    </font>
    <font>
      <b/>
      <sz val="11"/>
      <color rgb="FFFFFFFF"/>
      <name val="Calibri"/>
      <family val="2"/>
      <scheme val="major"/>
    </font>
    <font>
      <sz val="18"/>
      <color rgb="FF000000"/>
      <name val="Verdana"/>
      <family val="2"/>
    </font>
    <font>
      <sz val="11"/>
      <color rgb="FF000000"/>
      <name val="Verdana"/>
      <family val="2"/>
    </font>
    <font>
      <sz val="11"/>
      <name val="Verdana"/>
      <family val="2"/>
    </font>
    <font>
      <u/>
      <sz val="11"/>
      <color theme="10"/>
      <name val="Verdana"/>
      <family val="2"/>
    </font>
    <font>
      <sz val="11"/>
      <color rgb="FF0000FF"/>
      <name val="Verdana"/>
      <family val="2"/>
    </font>
  </fonts>
  <fills count="2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7"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rgb="FF00B0F0"/>
        <bgColor indexed="64"/>
      </patternFill>
    </fill>
  </fills>
  <borders count="5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5" fillId="0" borderId="0" applyNumberFormat="0" applyFill="0" applyBorder="0" applyAlignment="0" applyProtection="0"/>
  </cellStyleXfs>
  <cellXfs count="196">
    <xf numFmtId="0" fontId="0" fillId="0" borderId="0" xfId="0" applyFont="1" applyAlignment="1"/>
    <xf numFmtId="0" fontId="2" fillId="0" borderId="7" xfId="0" applyFont="1" applyBorder="1"/>
    <xf numFmtId="0" fontId="4" fillId="0" borderId="0" xfId="0" applyFont="1"/>
    <xf numFmtId="0" fontId="5" fillId="10" borderId="26" xfId="0" applyFont="1" applyFill="1" applyBorder="1" applyAlignment="1">
      <alignment horizontal="right"/>
    </xf>
    <xf numFmtId="0" fontId="5" fillId="10" borderId="30"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3" xfId="0" applyFont="1" applyBorder="1"/>
    <xf numFmtId="0" fontId="9" fillId="0" borderId="7" xfId="0" applyFont="1" applyBorder="1"/>
    <xf numFmtId="0" fontId="11" fillId="12" borderId="26"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37"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26"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37" xfId="0" applyFont="1" applyFill="1" applyBorder="1" applyAlignment="1">
      <alignment horizontal="center" vertical="center"/>
    </xf>
    <xf numFmtId="0" fontId="7" fillId="0" borderId="0" xfId="0" applyFont="1" applyAlignment="1">
      <alignment vertical="center"/>
    </xf>
    <xf numFmtId="0" fontId="14" fillId="16" borderId="30" xfId="0" applyFont="1" applyFill="1" applyBorder="1" applyAlignment="1">
      <alignment horizontal="center"/>
    </xf>
    <xf numFmtId="0" fontId="14" fillId="16" borderId="38" xfId="0" applyFont="1" applyFill="1" applyBorder="1" applyAlignment="1">
      <alignment horizontal="center"/>
    </xf>
    <xf numFmtId="0" fontId="14" fillId="16" borderId="38" xfId="0" applyFont="1" applyFill="1" applyBorder="1" applyAlignment="1">
      <alignment horizontal="center" wrapText="1"/>
    </xf>
    <xf numFmtId="0" fontId="14" fillId="16" borderId="39"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8" fillId="0" borderId="0" xfId="0" applyFont="1" applyAlignment="1">
      <alignment horizontal="center" vertical="center"/>
    </xf>
    <xf numFmtId="0" fontId="16" fillId="17" borderId="0" xfId="0" applyFont="1" applyFill="1" applyAlignment="1">
      <alignment horizontal="center" vertical="center"/>
    </xf>
    <xf numFmtId="0" fontId="16" fillId="18" borderId="0" xfId="0" applyFont="1" applyFill="1" applyAlignment="1">
      <alignment horizontal="center" vertical="center"/>
    </xf>
    <xf numFmtId="0" fontId="16" fillId="20" borderId="0" xfId="0" applyFont="1" applyFill="1" applyAlignment="1">
      <alignment horizontal="center" vertical="center"/>
    </xf>
    <xf numFmtId="0" fontId="0" fillId="19" borderId="0" xfId="0" applyFont="1" applyFill="1" applyAlignment="1"/>
    <xf numFmtId="0" fontId="0" fillId="0" borderId="0" xfId="0" applyFont="1" applyAlignment="1">
      <alignment horizontal="left"/>
    </xf>
    <xf numFmtId="0" fontId="0" fillId="0" borderId="0" xfId="0" applyFont="1" applyAlignment="1">
      <alignment horizontal="left" vertical="center"/>
    </xf>
    <xf numFmtId="0" fontId="19" fillId="0" borderId="0" xfId="0" applyFont="1" applyAlignment="1">
      <alignment horizontal="center" vertical="center"/>
    </xf>
    <xf numFmtId="0" fontId="19" fillId="0" borderId="0" xfId="0" applyFont="1" applyAlignment="1">
      <alignment horizontal="left" vertical="center"/>
    </xf>
    <xf numFmtId="0" fontId="20" fillId="0" borderId="0" xfId="0" applyFont="1"/>
    <xf numFmtId="0" fontId="21" fillId="0" borderId="7" xfId="0" applyFont="1" applyBorder="1" applyAlignment="1">
      <alignment horizontal="center" vertical="center" wrapText="1"/>
    </xf>
    <xf numFmtId="0" fontId="20" fillId="0" borderId="2" xfId="0" applyFont="1" applyBorder="1" applyAlignment="1">
      <alignment vertical="center" wrapText="1"/>
    </xf>
    <xf numFmtId="0" fontId="20" fillId="0" borderId="20" xfId="0" applyFont="1" applyBorder="1" applyAlignment="1">
      <alignment vertical="center" wrapText="1"/>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8" xfId="0" applyFont="1" applyBorder="1" applyAlignment="1">
      <alignment vertical="center" wrapText="1"/>
    </xf>
    <xf numFmtId="0" fontId="20" fillId="0" borderId="53" xfId="0" applyFont="1" applyBorder="1" applyAlignment="1">
      <alignment vertical="center" wrapText="1"/>
    </xf>
    <xf numFmtId="0" fontId="20" fillId="0" borderId="0" xfId="0" applyFont="1" applyAlignment="1"/>
    <xf numFmtId="0" fontId="23" fillId="3" borderId="3" xfId="0" applyFont="1" applyFill="1" applyBorder="1" applyAlignment="1">
      <alignment horizontal="center" vertical="center" wrapText="1"/>
    </xf>
    <xf numFmtId="0" fontId="24" fillId="5" borderId="3" xfId="0" applyFont="1" applyFill="1" applyBorder="1" applyAlignment="1">
      <alignment horizontal="center" vertical="center" wrapText="1"/>
    </xf>
    <xf numFmtId="0" fontId="22" fillId="6" borderId="3" xfId="0" applyFont="1" applyFill="1" applyBorder="1" applyAlignment="1">
      <alignment horizontal="center" vertical="center" wrapText="1"/>
    </xf>
    <xf numFmtId="0" fontId="20" fillId="0" borderId="0" xfId="0" applyFont="1" applyAlignment="1">
      <alignment horizontal="center" vertical="center"/>
    </xf>
    <xf numFmtId="0" fontId="22" fillId="7" borderId="3"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22" fillId="8" borderId="20" xfId="0" applyFont="1" applyFill="1" applyBorder="1" applyAlignment="1">
      <alignment horizontal="center" vertical="center"/>
    </xf>
    <xf numFmtId="0" fontId="22" fillId="8" borderId="7" xfId="0" applyFont="1" applyFill="1" applyBorder="1" applyAlignment="1">
      <alignment horizontal="center" vertical="center" wrapText="1"/>
    </xf>
    <xf numFmtId="0" fontId="22" fillId="8" borderId="7" xfId="0" applyFont="1" applyFill="1" applyBorder="1" applyAlignment="1">
      <alignment horizontal="center" vertical="center"/>
    </xf>
    <xf numFmtId="0" fontId="21" fillId="0" borderId="7" xfId="0" applyFont="1" applyBorder="1" applyAlignment="1">
      <alignment horizontal="center" vertical="center"/>
    </xf>
    <xf numFmtId="0" fontId="21" fillId="0" borderId="7" xfId="0" applyFont="1" applyBorder="1"/>
    <xf numFmtId="0" fontId="21" fillId="0" borderId="7" xfId="0" applyFont="1" applyBorder="1" applyAlignment="1">
      <alignment horizontal="left"/>
    </xf>
    <xf numFmtId="0" fontId="21" fillId="0" borderId="7" xfId="0" applyFont="1" applyBorder="1" applyAlignment="1">
      <alignment wrapText="1"/>
    </xf>
    <xf numFmtId="0" fontId="21" fillId="0" borderId="7" xfId="0" applyFont="1" applyBorder="1" applyAlignment="1">
      <alignment vertical="top" wrapText="1"/>
    </xf>
    <xf numFmtId="0" fontId="21" fillId="0" borderId="7" xfId="0" applyFont="1" applyBorder="1" applyAlignment="1">
      <alignment vertical="center"/>
    </xf>
    <xf numFmtId="0" fontId="21" fillId="0" borderId="52" xfId="0" applyFont="1" applyBorder="1" applyAlignment="1">
      <alignment vertical="top" wrapText="1"/>
    </xf>
    <xf numFmtId="0" fontId="21" fillId="0" borderId="49" xfId="0" applyFont="1" applyBorder="1" applyAlignment="1">
      <alignment vertical="center" wrapText="1"/>
    </xf>
    <xf numFmtId="0" fontId="20" fillId="9" borderId="53" xfId="0" applyFont="1" applyFill="1" applyBorder="1"/>
    <xf numFmtId="0" fontId="21" fillId="0" borderId="0" xfId="0" applyFont="1"/>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21" fillId="0" borderId="0" xfId="0" applyFont="1" applyAlignment="1">
      <alignment vertical="center" wrapText="1"/>
    </xf>
    <xf numFmtId="0" fontId="21" fillId="4" borderId="4" xfId="0" applyFont="1" applyFill="1" applyBorder="1" applyAlignment="1">
      <alignment horizontal="center" vertical="center" wrapText="1"/>
    </xf>
    <xf numFmtId="0" fontId="22" fillId="4" borderId="6" xfId="0" applyFont="1" applyFill="1" applyBorder="1" applyAlignment="1">
      <alignment horizontal="center" vertical="center" wrapText="1"/>
    </xf>
    <xf numFmtId="0" fontId="21" fillId="0" borderId="2" xfId="0" applyFont="1" applyBorder="1" applyAlignment="1">
      <alignment horizontal="center" vertical="center"/>
    </xf>
    <xf numFmtId="0" fontId="0" fillId="0" borderId="0" xfId="0" applyFont="1" applyAlignment="1"/>
    <xf numFmtId="0" fontId="26" fillId="0" borderId="49" xfId="0" applyFont="1" applyBorder="1" applyAlignment="1"/>
    <xf numFmtId="0" fontId="18" fillId="0" borderId="49" xfId="0" applyFont="1" applyBorder="1" applyAlignment="1"/>
    <xf numFmtId="0" fontId="0" fillId="0" borderId="49" xfId="0" applyFont="1" applyBorder="1" applyAlignment="1"/>
    <xf numFmtId="0" fontId="26" fillId="0" borderId="49" xfId="0" applyFont="1" applyBorder="1" applyAlignment="1">
      <alignment horizontal="left" vertical="center"/>
    </xf>
    <xf numFmtId="0" fontId="18" fillId="0" borderId="49" xfId="0" applyFont="1" applyBorder="1" applyAlignment="1">
      <alignment wrapText="1"/>
    </xf>
    <xf numFmtId="0" fontId="15" fillId="0" borderId="49" xfId="1" applyBorder="1" applyAlignment="1"/>
    <xf numFmtId="0" fontId="18" fillId="0" borderId="49" xfId="0" applyFont="1" applyFill="1" applyBorder="1" applyAlignment="1"/>
    <xf numFmtId="0" fontId="18" fillId="0" borderId="49" xfId="0" applyFont="1" applyFill="1" applyBorder="1" applyAlignment="1">
      <alignment wrapText="1"/>
    </xf>
    <xf numFmtId="0" fontId="15" fillId="0" borderId="49" xfId="1" applyFill="1" applyBorder="1" applyAlignment="1"/>
    <xf numFmtId="0" fontId="0" fillId="0" borderId="49" xfId="0" applyFont="1" applyBorder="1" applyAlignment="1">
      <alignment wrapText="1"/>
    </xf>
    <xf numFmtId="0" fontId="12" fillId="13" borderId="1" xfId="0" applyFont="1" applyFill="1" applyBorder="1"/>
    <xf numFmtId="0" fontId="1" fillId="0" borderId="40" xfId="0" applyFont="1" applyBorder="1"/>
    <xf numFmtId="0" fontId="1" fillId="0" borderId="2" xfId="0" applyFont="1" applyBorder="1"/>
    <xf numFmtId="0" fontId="5" fillId="11" borderId="27" xfId="0" applyFont="1" applyFill="1" applyBorder="1" applyAlignment="1">
      <alignment horizontal="left" vertical="center" wrapText="1"/>
    </xf>
    <xf numFmtId="0" fontId="1" fillId="0" borderId="28" xfId="0" applyFont="1" applyBorder="1"/>
    <xf numFmtId="0" fontId="1" fillId="0" borderId="29" xfId="0" applyFont="1" applyBorder="1"/>
    <xf numFmtId="0" fontId="10" fillId="11" borderId="31" xfId="0" applyFont="1" applyFill="1" applyBorder="1" applyAlignment="1">
      <alignment horizontal="center" vertical="center" wrapText="1"/>
    </xf>
    <xf numFmtId="0" fontId="1" fillId="0" borderId="32" xfId="0" applyFont="1" applyBorder="1"/>
    <xf numFmtId="0" fontId="1" fillId="0" borderId="33" xfId="0" applyFont="1" applyBorder="1"/>
    <xf numFmtId="0" fontId="1" fillId="0" borderId="34" xfId="0" applyFont="1" applyBorder="1"/>
    <xf numFmtId="0" fontId="1" fillId="0" borderId="35" xfId="0" applyFont="1" applyBorder="1"/>
    <xf numFmtId="0" fontId="1" fillId="0" borderId="36"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23" xfId="0" applyFont="1" applyFill="1" applyBorder="1" applyAlignment="1">
      <alignment horizontal="center"/>
    </xf>
    <xf numFmtId="0" fontId="1" fillId="0" borderId="24" xfId="0" applyFont="1" applyBorder="1"/>
    <xf numFmtId="0" fontId="1" fillId="0" borderId="25" xfId="0" applyFont="1" applyBorder="1"/>
    <xf numFmtId="0" fontId="9" fillId="0" borderId="41" xfId="0" applyFont="1" applyBorder="1" applyAlignment="1">
      <alignment horizontal="center" vertical="top" wrapText="1"/>
    </xf>
    <xf numFmtId="0" fontId="1" fillId="0" borderId="45" xfId="0" applyFont="1" applyBorder="1"/>
    <xf numFmtId="0" fontId="1" fillId="0" borderId="48" xfId="0" applyFont="1" applyBorder="1"/>
    <xf numFmtId="0" fontId="9" fillId="0" borderId="41" xfId="0" applyFont="1" applyBorder="1" applyAlignment="1">
      <alignment horizontal="center" vertical="center"/>
    </xf>
    <xf numFmtId="0" fontId="9" fillId="0" borderId="41" xfId="0" applyFont="1" applyBorder="1" applyAlignment="1">
      <alignment horizontal="center" vertical="center" wrapText="1"/>
    </xf>
    <xf numFmtId="0" fontId="2" fillId="0" borderId="42" xfId="0" applyFont="1" applyBorder="1" applyAlignment="1">
      <alignment horizontal="center" vertical="center" wrapText="1"/>
    </xf>
    <xf numFmtId="0" fontId="1" fillId="0" borderId="43" xfId="0" applyFont="1" applyBorder="1"/>
    <xf numFmtId="0" fontId="1" fillId="0" borderId="44" xfId="0" applyFont="1" applyBorder="1"/>
    <xf numFmtId="0" fontId="1" fillId="0" borderId="46" xfId="0" applyFont="1" applyBorder="1"/>
    <xf numFmtId="0" fontId="0" fillId="0" borderId="0" xfId="0" applyFont="1" applyAlignment="1"/>
    <xf numFmtId="0" fontId="1" fillId="0" borderId="47" xfId="0" applyFont="1" applyBorder="1"/>
    <xf numFmtId="0" fontId="9" fillId="11" borderId="41" xfId="0" applyFont="1" applyFill="1" applyBorder="1" applyAlignment="1">
      <alignment horizontal="center" vertical="center" wrapText="1"/>
    </xf>
    <xf numFmtId="0" fontId="9" fillId="11" borderId="42" xfId="0" applyFont="1" applyFill="1" applyBorder="1" applyAlignment="1">
      <alignment horizontal="center" vertical="center"/>
    </xf>
    <xf numFmtId="0" fontId="9" fillId="11" borderId="41" xfId="0" applyFont="1" applyFill="1" applyBorder="1" applyAlignment="1">
      <alignment horizontal="center"/>
    </xf>
    <xf numFmtId="0" fontId="21" fillId="0" borderId="11" xfId="0" applyFont="1" applyBorder="1" applyAlignment="1">
      <alignment horizontal="center" vertical="top" wrapText="1"/>
    </xf>
    <xf numFmtId="0" fontId="21" fillId="0" borderId="32" xfId="0" applyFont="1" applyBorder="1" applyAlignment="1">
      <alignment horizontal="center" vertical="top" wrapText="1"/>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21" fillId="0" borderId="13" xfId="0" applyFont="1" applyBorder="1" applyAlignment="1">
      <alignment horizontal="center" vertical="center"/>
    </xf>
    <xf numFmtId="0" fontId="22" fillId="2" borderId="1" xfId="0" applyFont="1" applyFill="1" applyBorder="1" applyAlignment="1">
      <alignment horizontal="center" vertical="center" wrapText="1"/>
    </xf>
    <xf numFmtId="0" fontId="21" fillId="0" borderId="2" xfId="0" applyFont="1" applyBorder="1" applyAlignment="1">
      <alignment horizontal="center" vertical="center"/>
    </xf>
    <xf numFmtId="0" fontId="17" fillId="19" borderId="0" xfId="0" applyFont="1" applyFill="1" applyAlignment="1">
      <alignment horizontal="center" vertical="center"/>
    </xf>
    <xf numFmtId="0" fontId="0" fillId="19" borderId="0" xfId="0" applyFont="1" applyFill="1" applyAlignment="1">
      <alignment horizontal="center" vertical="center"/>
    </xf>
    <xf numFmtId="0" fontId="25" fillId="19" borderId="0" xfId="0" applyFont="1" applyFill="1" applyAlignment="1">
      <alignment horizontal="center" vertical="center"/>
    </xf>
    <xf numFmtId="0" fontId="27" fillId="0" borderId="7" xfId="0" applyFont="1" applyBorder="1" applyAlignment="1">
      <alignment horizontal="center" vertical="center"/>
    </xf>
    <xf numFmtId="0" fontId="27" fillId="0" borderId="16" xfId="0" applyFont="1" applyBorder="1" applyAlignment="1">
      <alignment horizontal="left" vertical="top" wrapText="1"/>
    </xf>
    <xf numFmtId="0" fontId="27" fillId="0" borderId="49" xfId="0" applyFont="1" applyBorder="1" applyAlignment="1">
      <alignment horizontal="left" vertical="top" wrapText="1"/>
    </xf>
    <xf numFmtId="0" fontId="26" fillId="0" borderId="15" xfId="0" applyFont="1" applyBorder="1" applyAlignment="1">
      <alignment horizontal="center" vertical="center" wrapText="1"/>
    </xf>
    <xf numFmtId="0" fontId="27" fillId="0" borderId="7" xfId="0" applyFont="1" applyBorder="1" applyAlignment="1">
      <alignment horizontal="center" vertical="center" wrapText="1"/>
    </xf>
    <xf numFmtId="0" fontId="26" fillId="0" borderId="20" xfId="0" applyFont="1" applyBorder="1" applyAlignment="1">
      <alignment horizontal="center" vertical="center" wrapText="1"/>
    </xf>
    <xf numFmtId="0" fontId="28" fillId="0" borderId="7" xfId="1" applyFont="1" applyBorder="1" applyAlignment="1">
      <alignment horizontal="center" vertical="center"/>
    </xf>
    <xf numFmtId="0" fontId="27" fillId="0" borderId="2" xfId="0" applyFont="1" applyBorder="1" applyAlignment="1">
      <alignment horizontal="center" vertical="center" wrapText="1"/>
    </xf>
    <xf numFmtId="0" fontId="27" fillId="0" borderId="8" xfId="0" applyFont="1" applyBorder="1" applyAlignment="1">
      <alignment horizontal="center" vertical="center"/>
    </xf>
    <xf numFmtId="0" fontId="27" fillId="0" borderId="32" xfId="0" applyFont="1" applyBorder="1" applyAlignment="1">
      <alignment horizontal="left" vertical="top" wrapText="1"/>
    </xf>
    <xf numFmtId="0" fontId="26" fillId="0" borderId="16" xfId="0" applyFont="1" applyBorder="1" applyAlignment="1">
      <alignment horizontal="center" vertical="center"/>
    </xf>
    <xf numFmtId="0" fontId="27" fillId="0" borderId="20" xfId="0" applyFont="1" applyBorder="1" applyAlignment="1">
      <alignment horizontal="center" vertical="center" wrapText="1"/>
    </xf>
    <xf numFmtId="0" fontId="26" fillId="0" borderId="49"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9" xfId="0" applyFont="1" applyBorder="1" applyAlignment="1">
      <alignment horizontal="center" vertical="center"/>
    </xf>
    <xf numFmtId="0" fontId="27" fillId="0" borderId="32" xfId="0" applyFont="1" applyBorder="1" applyAlignment="1">
      <alignment horizontal="center" vertical="center"/>
    </xf>
    <xf numFmtId="0" fontId="27" fillId="0" borderId="22" xfId="0" applyFont="1" applyBorder="1" applyAlignment="1">
      <alignment horizontal="center" vertical="center" wrapText="1"/>
    </xf>
    <xf numFmtId="0" fontId="27" fillId="0" borderId="12" xfId="0" applyFont="1" applyBorder="1" applyAlignment="1">
      <alignment horizontal="center" vertical="center"/>
    </xf>
    <xf numFmtId="0" fontId="27" fillId="0" borderId="13" xfId="0" applyFont="1" applyBorder="1" applyAlignment="1">
      <alignment horizontal="center" vertical="center"/>
    </xf>
    <xf numFmtId="0" fontId="27" fillId="0" borderId="21" xfId="0" applyFont="1" applyBorder="1" applyAlignment="1">
      <alignment horizontal="center" vertical="center"/>
    </xf>
    <xf numFmtId="0" fontId="27" fillId="0" borderId="13" xfId="0" applyFont="1" applyBorder="1" applyAlignment="1">
      <alignment horizontal="center" vertical="center" wrapText="1"/>
    </xf>
    <xf numFmtId="0" fontId="27" fillId="0" borderId="14" xfId="0" applyFont="1" applyBorder="1" applyAlignment="1">
      <alignment horizontal="center" vertical="center"/>
    </xf>
    <xf numFmtId="0" fontId="26" fillId="9" borderId="15" xfId="0" applyFont="1" applyFill="1" applyBorder="1" applyAlignment="1">
      <alignment horizontal="center" vertical="center" wrapText="1"/>
    </xf>
    <xf numFmtId="0" fontId="26" fillId="0" borderId="2" xfId="0" applyFont="1" applyBorder="1" applyAlignment="1">
      <alignment horizontal="center" vertical="center" wrapText="1"/>
    </xf>
    <xf numFmtId="0" fontId="28" fillId="0" borderId="7" xfId="1" applyFont="1" applyBorder="1" applyAlignment="1">
      <alignment horizontal="center" vertical="center" wrapText="1"/>
    </xf>
    <xf numFmtId="0" fontId="26" fillId="0" borderId="22"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40" xfId="0" applyFont="1" applyBorder="1" applyAlignment="1">
      <alignment horizontal="center" vertical="center" wrapText="1"/>
    </xf>
    <xf numFmtId="0" fontId="28" fillId="0" borderId="50" xfId="1" applyFont="1" applyBorder="1" applyAlignment="1">
      <alignment horizontal="center" vertical="center" wrapText="1"/>
    </xf>
    <xf numFmtId="0" fontId="29" fillId="0" borderId="2" xfId="0" applyFont="1" applyBorder="1" applyAlignment="1">
      <alignment horizontal="center" vertical="center" wrapText="1"/>
    </xf>
    <xf numFmtId="0" fontId="26" fillId="0" borderId="16" xfId="0" applyFont="1" applyBorder="1" applyAlignment="1">
      <alignment horizontal="center" vertical="center" wrapText="1"/>
    </xf>
    <xf numFmtId="0" fontId="26" fillId="0" borderId="50" xfId="0" applyFont="1" applyBorder="1" applyAlignment="1">
      <alignment horizontal="center" vertical="center" wrapText="1"/>
    </xf>
    <xf numFmtId="0" fontId="26" fillId="9" borderId="7" xfId="0" applyFont="1" applyFill="1" applyBorder="1" applyAlignment="1">
      <alignment horizontal="center" vertical="center" wrapText="1"/>
    </xf>
    <xf numFmtId="0" fontId="26" fillId="0" borderId="51" xfId="0" applyFont="1" applyBorder="1" applyAlignment="1">
      <alignment horizontal="center" vertical="center" wrapText="1"/>
    </xf>
    <xf numFmtId="0" fontId="28" fillId="0" borderId="2" xfId="1" applyFont="1" applyBorder="1" applyAlignment="1">
      <alignment horizontal="center" vertical="center" wrapText="1"/>
    </xf>
    <xf numFmtId="0" fontId="26" fillId="0" borderId="49" xfId="0" applyFont="1" applyBorder="1" applyAlignment="1">
      <alignment horizontal="center" vertical="center" wrapText="1"/>
    </xf>
    <xf numFmtId="0" fontId="26" fillId="9" borderId="3" xfId="0" applyFont="1" applyFill="1" applyBorder="1" applyAlignment="1">
      <alignment horizontal="center" vertical="center"/>
    </xf>
    <xf numFmtId="0" fontId="26" fillId="0" borderId="0" xfId="0" applyFont="1" applyAlignment="1">
      <alignment horizontal="center" vertical="center" wrapText="1"/>
    </xf>
    <xf numFmtId="0" fontId="26" fillId="0" borderId="14" xfId="0" applyFont="1" applyBorder="1" applyAlignment="1">
      <alignment horizontal="center" vertical="center" wrapText="1"/>
    </xf>
    <xf numFmtId="0" fontId="26" fillId="0" borderId="19" xfId="0" applyFont="1" applyBorder="1" applyAlignment="1">
      <alignment horizontal="center" vertical="center" wrapText="1"/>
    </xf>
    <xf numFmtId="0" fontId="26" fillId="9" borderId="15" xfId="0" applyFont="1" applyFill="1" applyBorder="1" applyAlignment="1">
      <alignment horizontal="center" vertical="center"/>
    </xf>
    <xf numFmtId="0" fontId="26" fillId="0" borderId="32" xfId="0" applyFont="1" applyBorder="1" applyAlignment="1">
      <alignment horizontal="center" vertical="center" wrapText="1"/>
    </xf>
    <xf numFmtId="0" fontId="26" fillId="9" borderId="18" xfId="0" applyFont="1" applyFill="1" applyBorder="1" applyAlignment="1">
      <alignment horizontal="center" vertical="center"/>
    </xf>
    <xf numFmtId="0" fontId="26" fillId="9" borderId="40" xfId="0" applyFont="1" applyFill="1" applyBorder="1" applyAlignment="1">
      <alignment horizontal="center" vertical="center" wrapText="1"/>
    </xf>
    <xf numFmtId="0" fontId="27" fillId="0" borderId="49" xfId="0" applyFont="1" applyBorder="1" applyAlignment="1">
      <alignment horizontal="center" vertical="center"/>
    </xf>
    <xf numFmtId="0" fontId="26" fillId="9" borderId="4" xfId="0" applyFont="1" applyFill="1" applyBorder="1" applyAlignment="1">
      <alignment horizontal="center" vertical="center" wrapText="1"/>
    </xf>
    <xf numFmtId="0" fontId="27" fillId="0" borderId="55" xfId="0" applyFont="1" applyBorder="1" applyAlignment="1">
      <alignment horizontal="center" vertical="top"/>
    </xf>
    <xf numFmtId="0" fontId="26" fillId="9" borderId="50" xfId="0" applyFont="1" applyFill="1" applyBorder="1" applyAlignment="1">
      <alignment horizontal="center" vertical="center" wrapText="1"/>
    </xf>
    <xf numFmtId="0" fontId="26" fillId="9" borderId="14" xfId="0" applyFont="1" applyFill="1" applyBorder="1" applyAlignment="1">
      <alignment horizontal="center" vertical="center" wrapText="1"/>
    </xf>
    <xf numFmtId="0" fontId="27" fillId="0" borderId="56" xfId="0" applyFont="1" applyBorder="1" applyAlignment="1">
      <alignment horizontal="center" vertical="top"/>
    </xf>
    <xf numFmtId="0" fontId="27" fillId="0" borderId="57" xfId="0" applyFont="1" applyBorder="1" applyAlignment="1">
      <alignment horizontal="center" vertical="top"/>
    </xf>
    <xf numFmtId="0" fontId="27" fillId="0" borderId="18" xfId="0" applyFont="1" applyBorder="1" applyAlignment="1">
      <alignment horizontal="center" vertical="center"/>
    </xf>
    <xf numFmtId="0" fontId="27" fillId="0" borderId="32" xfId="0" applyFont="1" applyBorder="1" applyAlignment="1">
      <alignment horizontal="center" vertical="center"/>
    </xf>
    <xf numFmtId="0" fontId="26" fillId="0" borderId="13" xfId="0" applyFont="1" applyBorder="1" applyAlignment="1">
      <alignment horizontal="center" vertical="center" wrapText="1"/>
    </xf>
    <xf numFmtId="0" fontId="26" fillId="0" borderId="9" xfId="0" applyFont="1" applyBorder="1" applyAlignment="1">
      <alignment horizontal="center" vertical="center" wrapText="1"/>
    </xf>
    <xf numFmtId="0" fontId="28" fillId="0" borderId="14" xfId="1" applyFont="1" applyBorder="1" applyAlignment="1">
      <alignment horizontal="center" vertical="center" wrapText="1"/>
    </xf>
    <xf numFmtId="0" fontId="26" fillId="0" borderId="10" xfId="0" applyFont="1" applyBorder="1" applyAlignment="1">
      <alignment horizontal="center" vertical="center" wrapText="1"/>
    </xf>
    <xf numFmtId="0" fontId="27" fillId="0" borderId="8" xfId="0" applyFont="1" applyBorder="1" applyAlignment="1">
      <alignment horizontal="center" vertical="center"/>
    </xf>
    <xf numFmtId="0" fontId="27" fillId="0" borderId="49" xfId="0" applyFont="1" applyBorder="1" applyAlignment="1">
      <alignment horizontal="center" vertical="center" wrapText="1"/>
    </xf>
    <xf numFmtId="0" fontId="27" fillId="0" borderId="13" xfId="0" applyFont="1" applyBorder="1" applyAlignment="1">
      <alignment horizontal="center" vertical="center"/>
    </xf>
    <xf numFmtId="0" fontId="26" fillId="0" borderId="49" xfId="0" applyFont="1" applyBorder="1" applyAlignment="1">
      <alignment horizontal="center" vertical="center"/>
    </xf>
    <xf numFmtId="0" fontId="26" fillId="9" borderId="17" xfId="0" applyFont="1" applyFill="1" applyBorder="1" applyAlignment="1">
      <alignment horizontal="center" vertical="center"/>
    </xf>
    <xf numFmtId="0" fontId="29" fillId="0" borderId="14" xfId="0" applyFont="1" applyBorder="1" applyAlignment="1">
      <alignment horizontal="center" vertical="center" wrapText="1"/>
    </xf>
    <xf numFmtId="0" fontId="26" fillId="0" borderId="54" xfId="0" applyFont="1" applyBorder="1" applyAlignment="1">
      <alignment horizontal="center" vertical="center" wrapText="1"/>
    </xf>
    <xf numFmtId="0" fontId="18" fillId="0" borderId="49" xfId="0" applyFont="1" applyBorder="1" applyAlignment="1">
      <alignment horizontal="left"/>
    </xf>
  </cellXfs>
  <cellStyles count="2">
    <cellStyle name="Hyperlink" xfId="1" builtinId="8"/>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24</c:v>
                </c:pt>
                <c:pt idx="1">
                  <c:v>7</c:v>
                </c:pt>
                <c:pt idx="2">
                  <c:v>1</c:v>
                </c:pt>
                <c:pt idx="3">
                  <c:v>0</c:v>
                </c:pt>
              </c:numCache>
            </c:numRef>
          </c:val>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485774</xdr:colOff>
      <xdr:row>0</xdr:row>
      <xdr:rowOff>6424</xdr:rowOff>
    </xdr:from>
    <xdr:to>
      <xdr:col>17</xdr:col>
      <xdr:colOff>9525</xdr:colOff>
      <xdr:row>25</xdr:row>
      <xdr:rowOff>92546</xdr:rowOff>
    </xdr:to>
    <xdr:pic>
      <xdr:nvPicPr>
        <xdr:cNvPr id="2" name="Picture 1"/>
        <xdr:cNvPicPr>
          <a:picLocks noChangeAspect="1"/>
        </xdr:cNvPicPr>
      </xdr:nvPicPr>
      <xdr:blipFill>
        <a:blip xmlns:r="http://schemas.openxmlformats.org/officeDocument/2006/relationships" r:embed="rId1"/>
        <a:stretch>
          <a:fillRect/>
        </a:stretch>
      </xdr:blipFill>
      <xdr:spPr>
        <a:xfrm>
          <a:off x="1704974" y="6424"/>
          <a:ext cx="8667751" cy="413424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G8-q0tt9kxp8pQ3pohQ-CVYu2Fc-qW9g/view" TargetMode="External"/><Relationship Id="rId3" Type="http://schemas.openxmlformats.org/officeDocument/2006/relationships/hyperlink" Target="https://www.loom.com/share/98f88be2c99848b0bec48e7893266352" TargetMode="External"/><Relationship Id="rId7" Type="http://schemas.openxmlformats.org/officeDocument/2006/relationships/hyperlink" Target="mailto:rohan*$@gmail.com" TargetMode="External"/><Relationship Id="rId2" Type="http://schemas.openxmlformats.org/officeDocument/2006/relationships/hyperlink" Target="https://drive.google.com/file/d/1uIYTyN5M4LdOKTW_PZ19e5tbumBESvX6/view?usp=sharing" TargetMode="External"/><Relationship Id="rId1" Type="http://schemas.openxmlformats.org/officeDocument/2006/relationships/hyperlink" Target="mailto:abcABC.+-@%25" TargetMode="External"/><Relationship Id="rId6" Type="http://schemas.openxmlformats.org/officeDocument/2006/relationships/hyperlink" Target="https://drive.google.com/file/d/15lslHXTYL6qMxCmnMYcPD7E8MyEqZOiA/view?usp=sharing" TargetMode="External"/><Relationship Id="rId5" Type="http://schemas.openxmlformats.org/officeDocument/2006/relationships/hyperlink" Target="https://www.loom.com/share/1d25e1e3c8154dbd96f999ac22810c7c" TargetMode="External"/><Relationship Id="rId10" Type="http://schemas.openxmlformats.org/officeDocument/2006/relationships/printerSettings" Target="../printerSettings/printerSettings1.bin"/><Relationship Id="rId4" Type="http://schemas.openxmlformats.org/officeDocument/2006/relationships/hyperlink" Target="https://www.loom.com/share/bef49e8f62de41a793e918b115eaab2f" TargetMode="External"/><Relationship Id="rId9" Type="http://schemas.openxmlformats.org/officeDocument/2006/relationships/hyperlink" Target="https://drive.google.com/file/d/1wbBef8kmCAThoCg9dKZ0op-1jU4niJk2/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rive.google.com/file/d/1G8-q0tt9kxp8pQ3pohQ-CVYu2Fc-qW9g/view" TargetMode="External"/><Relationship Id="rId7" Type="http://schemas.openxmlformats.org/officeDocument/2006/relationships/hyperlink" Target="Bikroy.com" TargetMode="External"/><Relationship Id="rId2" Type="http://schemas.openxmlformats.org/officeDocument/2006/relationships/hyperlink" Target="https://www.loom.com/share/98f88be2c99848b0bec48e7893266352" TargetMode="External"/><Relationship Id="rId1" Type="http://schemas.openxmlformats.org/officeDocument/2006/relationships/hyperlink" Target="https://drive.google.com/file/d/1uIYTyN5M4LdOKTW_PZ19e5tbumBESvX6/view?usp=sharing" TargetMode="External"/><Relationship Id="rId6" Type="http://schemas.openxmlformats.org/officeDocument/2006/relationships/hyperlink" Target="https://www.loom.com/share/1d25e1e3c8154dbd96f999ac22810c7c" TargetMode="External"/><Relationship Id="rId5" Type="http://schemas.openxmlformats.org/officeDocument/2006/relationships/hyperlink" Target="https://www.loom.com/share/bef49e8f62de41a793e918b115eaab2f" TargetMode="External"/><Relationship Id="rId4" Type="http://schemas.openxmlformats.org/officeDocument/2006/relationships/hyperlink" Target="https://drive.google.com/file/d/1wbBef8kmCAThoCg9dKZ0op-1jU4niJk2/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workbookViewId="0">
      <selection activeCell="C7" sqref="C7:G7"/>
    </sheetView>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 min="19" max="26" width="12.5703125" customWidth="1"/>
  </cols>
  <sheetData>
    <row r="1" spans="1:26" ht="15.75" customHeight="1"/>
    <row r="2" spans="1:26" ht="15.75" customHeight="1"/>
    <row r="3" spans="1:26" ht="8.25" customHeight="1"/>
    <row r="4" spans="1:26" ht="25.5" customHeight="1">
      <c r="B4" s="102" t="s">
        <v>21</v>
      </c>
      <c r="C4" s="103"/>
      <c r="D4" s="103"/>
      <c r="E4" s="103"/>
      <c r="F4" s="103"/>
      <c r="G4" s="104"/>
      <c r="K4" s="2"/>
    </row>
    <row r="5" spans="1:26" ht="15.75" customHeight="1">
      <c r="B5" s="3" t="s">
        <v>22</v>
      </c>
      <c r="C5" s="91" t="s">
        <v>94</v>
      </c>
      <c r="D5" s="92"/>
      <c r="E5" s="92"/>
      <c r="F5" s="92"/>
      <c r="G5" s="93"/>
    </row>
    <row r="6" spans="1:26" ht="15.75" customHeight="1">
      <c r="B6" s="4" t="s">
        <v>23</v>
      </c>
      <c r="C6" s="91" t="s">
        <v>95</v>
      </c>
      <c r="D6" s="92"/>
      <c r="E6" s="92"/>
      <c r="F6" s="92"/>
      <c r="G6" s="93"/>
      <c r="I6" s="5" t="s">
        <v>24</v>
      </c>
      <c r="J6" s="5" t="s">
        <v>25</v>
      </c>
      <c r="L6" s="6" t="s">
        <v>26</v>
      </c>
    </row>
    <row r="7" spans="1:26" ht="15.75" customHeight="1">
      <c r="B7" s="3" t="s">
        <v>27</v>
      </c>
      <c r="C7" s="91">
        <v>-0.2</v>
      </c>
      <c r="D7" s="92"/>
      <c r="E7" s="92"/>
      <c r="F7" s="92"/>
      <c r="G7" s="93"/>
      <c r="I7" s="7">
        <f>C15</f>
        <v>24</v>
      </c>
      <c r="J7" s="8" t="s">
        <v>1</v>
      </c>
      <c r="K7" s="1"/>
      <c r="L7" s="1"/>
    </row>
    <row r="8" spans="1:26" ht="15.75" customHeight="1">
      <c r="B8" s="3" t="s">
        <v>29</v>
      </c>
      <c r="C8" s="91" t="s">
        <v>93</v>
      </c>
      <c r="D8" s="92"/>
      <c r="E8" s="92"/>
      <c r="F8" s="92"/>
      <c r="G8" s="93"/>
      <c r="I8" s="7">
        <f>D15</f>
        <v>7</v>
      </c>
      <c r="J8" s="8" t="s">
        <v>2</v>
      </c>
      <c r="K8" s="1"/>
      <c r="L8" s="9"/>
    </row>
    <row r="9" spans="1:26" ht="15.75" customHeight="1">
      <c r="B9" s="3" t="s">
        <v>30</v>
      </c>
      <c r="C9" s="91" t="s">
        <v>93</v>
      </c>
      <c r="D9" s="92"/>
      <c r="E9" s="92"/>
      <c r="F9" s="92"/>
      <c r="G9" s="93"/>
      <c r="I9" s="7">
        <f>E15</f>
        <v>1</v>
      </c>
      <c r="J9" s="10" t="s">
        <v>3</v>
      </c>
      <c r="L9" s="11" t="s">
        <v>31</v>
      </c>
      <c r="M9" s="12" t="s">
        <v>32</v>
      </c>
      <c r="N9" s="12" t="s">
        <v>33</v>
      </c>
      <c r="O9" s="12"/>
      <c r="P9" s="12"/>
    </row>
    <row r="10" spans="1:26" ht="15.75" customHeight="1">
      <c r="B10" s="3" t="s">
        <v>34</v>
      </c>
      <c r="C10" s="91" t="s">
        <v>28</v>
      </c>
      <c r="D10" s="92"/>
      <c r="E10" s="92"/>
      <c r="F10" s="92"/>
      <c r="G10" s="93"/>
      <c r="I10" s="7">
        <f>F15</f>
        <v>0</v>
      </c>
      <c r="J10" s="10" t="s">
        <v>4</v>
      </c>
      <c r="L10" s="1"/>
      <c r="M10" s="1"/>
      <c r="N10" s="1" t="s">
        <v>35</v>
      </c>
      <c r="O10" s="1" t="s">
        <v>36</v>
      </c>
      <c r="P10" s="1"/>
    </row>
    <row r="11" spans="1:26" ht="15.75" customHeight="1">
      <c r="B11" s="94" t="s">
        <v>37</v>
      </c>
      <c r="C11" s="95"/>
      <c r="D11" s="95"/>
      <c r="E11" s="95"/>
      <c r="F11" s="95"/>
      <c r="G11" s="96"/>
    </row>
    <row r="12" spans="1:26" ht="15.75" customHeight="1">
      <c r="B12" s="97"/>
      <c r="C12" s="98"/>
      <c r="D12" s="98"/>
      <c r="E12" s="98"/>
      <c r="F12" s="98"/>
      <c r="G12" s="99"/>
    </row>
    <row r="13" spans="1:26" ht="15.75" customHeight="1">
      <c r="B13" s="13" t="s">
        <v>38</v>
      </c>
      <c r="C13" s="14" t="s">
        <v>1</v>
      </c>
      <c r="D13" s="14" t="s">
        <v>2</v>
      </c>
      <c r="E13" s="14" t="s">
        <v>3</v>
      </c>
      <c r="F13" s="14" t="s">
        <v>39</v>
      </c>
      <c r="G13" s="15" t="s">
        <v>40</v>
      </c>
      <c r="L13" s="16"/>
      <c r="M13" s="16"/>
      <c r="N13" s="16"/>
      <c r="O13" s="16"/>
      <c r="P13" s="16"/>
      <c r="Q13" s="16"/>
      <c r="R13" s="16"/>
    </row>
    <row r="14" spans="1:26" ht="48" customHeight="1">
      <c r="A14" s="17"/>
      <c r="B14" s="18"/>
      <c r="C14" s="19">
        <f>TestCase!L2</f>
        <v>24</v>
      </c>
      <c r="D14" s="20">
        <f>TestCase!L3</f>
        <v>7</v>
      </c>
      <c r="E14" s="21">
        <f>TestCase!L4</f>
        <v>1</v>
      </c>
      <c r="F14" s="22">
        <f>TestCase!L5</f>
        <v>0</v>
      </c>
      <c r="G14" s="23">
        <f>TestCase!L6</f>
        <v>32</v>
      </c>
      <c r="H14" s="17"/>
      <c r="I14" s="17"/>
      <c r="J14" s="17"/>
      <c r="K14" s="17"/>
      <c r="L14" s="24"/>
      <c r="M14" s="17"/>
      <c r="N14" s="17"/>
      <c r="O14" s="17"/>
      <c r="P14" s="17"/>
      <c r="Q14" s="17"/>
      <c r="R14" s="17"/>
      <c r="S14" s="17"/>
      <c r="T14" s="17"/>
      <c r="U14" s="17"/>
      <c r="V14" s="17"/>
      <c r="W14" s="17"/>
      <c r="X14" s="17"/>
      <c r="Y14" s="17"/>
      <c r="Z14" s="17"/>
    </row>
    <row r="15" spans="1:26" ht="18.75">
      <c r="B15" s="25" t="s">
        <v>41</v>
      </c>
      <c r="C15" s="26">
        <f>SUM(C14)</f>
        <v>24</v>
      </c>
      <c r="D15" s="27">
        <f>SUM(D14)</f>
        <v>7</v>
      </c>
      <c r="E15" s="26">
        <f>SUM(E14)</f>
        <v>1</v>
      </c>
      <c r="F15" s="26">
        <f>SUM(F14)</f>
        <v>0</v>
      </c>
      <c r="G15" s="28">
        <f>SUM(G14)</f>
        <v>32</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00" t="s">
        <v>42</v>
      </c>
      <c r="C18" s="89"/>
      <c r="D18" s="89"/>
      <c r="E18" s="89"/>
      <c r="F18" s="89"/>
      <c r="G18" s="90"/>
    </row>
    <row r="19" spans="2:18" ht="15.75" customHeight="1">
      <c r="B19" s="101" t="s">
        <v>43</v>
      </c>
      <c r="C19" s="89"/>
      <c r="D19" s="90"/>
      <c r="E19" s="31"/>
      <c r="F19" s="31" t="s">
        <v>44</v>
      </c>
      <c r="G19" s="31" t="s">
        <v>45</v>
      </c>
    </row>
    <row r="20" spans="2:18" ht="15.75" customHeight="1">
      <c r="B20" s="88" t="s">
        <v>46</v>
      </c>
      <c r="C20" s="89"/>
      <c r="D20" s="90"/>
      <c r="E20" s="32"/>
      <c r="F20" s="32" t="s">
        <v>47</v>
      </c>
      <c r="G20" s="32" t="s">
        <v>47</v>
      </c>
    </row>
    <row r="21" spans="2:18" ht="15.75" customHeight="1">
      <c r="B21" s="88" t="s">
        <v>48</v>
      </c>
      <c r="C21" s="89"/>
      <c r="D21" s="90"/>
      <c r="E21" s="32"/>
      <c r="F21" s="32" t="s">
        <v>47</v>
      </c>
      <c r="G21" s="32" t="s">
        <v>47</v>
      </c>
    </row>
    <row r="22" spans="2:18" ht="15.75" customHeight="1"/>
    <row r="23" spans="2:18" ht="15.75" customHeight="1">
      <c r="B23" s="118"/>
      <c r="C23" s="116" t="s">
        <v>49</v>
      </c>
      <c r="D23" s="117" t="s">
        <v>19</v>
      </c>
      <c r="E23" s="111"/>
      <c r="F23" s="111"/>
      <c r="G23" s="112"/>
    </row>
    <row r="24" spans="2:18" ht="15.75" customHeight="1">
      <c r="B24" s="106"/>
      <c r="C24" s="106"/>
      <c r="D24" s="113"/>
      <c r="E24" s="114"/>
      <c r="F24" s="114"/>
      <c r="G24" s="115"/>
    </row>
    <row r="25" spans="2:18" ht="15.75" customHeight="1">
      <c r="B25" s="106"/>
      <c r="C25" s="106"/>
      <c r="D25" s="113"/>
      <c r="E25" s="114"/>
      <c r="F25" s="114"/>
      <c r="G25" s="115"/>
    </row>
    <row r="26" spans="2:18" ht="15.75" customHeight="1">
      <c r="B26" s="107"/>
      <c r="C26" s="107"/>
      <c r="D26" s="97"/>
      <c r="E26" s="98"/>
      <c r="F26" s="98"/>
      <c r="G26" s="99"/>
    </row>
    <row r="27" spans="2:18" ht="15.75" customHeight="1">
      <c r="B27" s="105" t="s">
        <v>50</v>
      </c>
      <c r="C27" s="108" t="s">
        <v>17</v>
      </c>
      <c r="D27" s="110" t="s">
        <v>51</v>
      </c>
      <c r="E27" s="111"/>
      <c r="F27" s="111"/>
      <c r="G27" s="112"/>
    </row>
    <row r="28" spans="2:18" ht="15.75" customHeight="1">
      <c r="B28" s="106"/>
      <c r="C28" s="106"/>
      <c r="D28" s="113"/>
      <c r="E28" s="114"/>
      <c r="F28" s="114"/>
      <c r="G28" s="115"/>
    </row>
    <row r="29" spans="2:18" ht="15.75" customHeight="1">
      <c r="B29" s="106"/>
      <c r="C29" s="106"/>
      <c r="D29" s="113"/>
      <c r="E29" s="114"/>
      <c r="F29" s="114"/>
      <c r="G29" s="115"/>
    </row>
    <row r="30" spans="2:18" ht="15.75" customHeight="1">
      <c r="B30" s="107"/>
      <c r="C30" s="107"/>
      <c r="D30" s="97"/>
      <c r="E30" s="98"/>
      <c r="F30" s="98"/>
      <c r="G30" s="99"/>
    </row>
    <row r="31" spans="2:18" ht="15.75" customHeight="1">
      <c r="B31" s="105" t="s">
        <v>50</v>
      </c>
      <c r="C31" s="108" t="s">
        <v>52</v>
      </c>
      <c r="D31" s="110" t="s">
        <v>53</v>
      </c>
      <c r="E31" s="111"/>
      <c r="F31" s="111"/>
      <c r="G31" s="112"/>
    </row>
    <row r="32" spans="2:18" ht="15.75" customHeight="1">
      <c r="B32" s="106"/>
      <c r="C32" s="106"/>
      <c r="D32" s="113"/>
      <c r="E32" s="114"/>
      <c r="F32" s="114"/>
      <c r="G32" s="115"/>
    </row>
    <row r="33" spans="2:7" ht="15.75" customHeight="1">
      <c r="B33" s="106"/>
      <c r="C33" s="106"/>
      <c r="D33" s="113"/>
      <c r="E33" s="114"/>
      <c r="F33" s="114"/>
      <c r="G33" s="115"/>
    </row>
    <row r="34" spans="2:7" ht="15.75" customHeight="1">
      <c r="B34" s="107"/>
      <c r="C34" s="107"/>
      <c r="D34" s="97"/>
      <c r="E34" s="98"/>
      <c r="F34" s="98"/>
      <c r="G34" s="99"/>
    </row>
    <row r="35" spans="2:7" ht="15.75" customHeight="1">
      <c r="B35" s="105" t="s">
        <v>50</v>
      </c>
      <c r="C35" s="108" t="s">
        <v>54</v>
      </c>
      <c r="D35" s="110" t="s">
        <v>55</v>
      </c>
      <c r="E35" s="111"/>
      <c r="F35" s="111"/>
      <c r="G35" s="112"/>
    </row>
    <row r="36" spans="2:7" ht="15.75" customHeight="1">
      <c r="B36" s="106"/>
      <c r="C36" s="106"/>
      <c r="D36" s="113"/>
      <c r="E36" s="114"/>
      <c r="F36" s="114"/>
      <c r="G36" s="115"/>
    </row>
    <row r="37" spans="2:7" ht="15.75" customHeight="1">
      <c r="B37" s="106"/>
      <c r="C37" s="106"/>
      <c r="D37" s="113"/>
      <c r="E37" s="114"/>
      <c r="F37" s="114"/>
      <c r="G37" s="115"/>
    </row>
    <row r="38" spans="2:7" ht="15.75" customHeight="1">
      <c r="B38" s="107"/>
      <c r="C38" s="107"/>
      <c r="D38" s="97"/>
      <c r="E38" s="98"/>
      <c r="F38" s="98"/>
      <c r="G38" s="99"/>
    </row>
    <row r="39" spans="2:7" ht="15.75" customHeight="1">
      <c r="B39" s="105" t="s">
        <v>50</v>
      </c>
      <c r="C39" s="108" t="s">
        <v>56</v>
      </c>
      <c r="D39" s="110" t="s">
        <v>57</v>
      </c>
      <c r="E39" s="111"/>
      <c r="F39" s="111"/>
      <c r="G39" s="112"/>
    </row>
    <row r="40" spans="2:7" ht="15.75" customHeight="1">
      <c r="B40" s="106"/>
      <c r="C40" s="106"/>
      <c r="D40" s="113"/>
      <c r="E40" s="114"/>
      <c r="F40" s="114"/>
      <c r="G40" s="115"/>
    </row>
    <row r="41" spans="2:7" ht="15.75" customHeight="1">
      <c r="B41" s="106"/>
      <c r="C41" s="106"/>
      <c r="D41" s="113"/>
      <c r="E41" s="114"/>
      <c r="F41" s="114"/>
      <c r="G41" s="115"/>
    </row>
    <row r="42" spans="2:7" ht="15.75" customHeight="1">
      <c r="B42" s="107"/>
      <c r="C42" s="107"/>
      <c r="D42" s="97"/>
      <c r="E42" s="98"/>
      <c r="F42" s="98"/>
      <c r="G42" s="99"/>
    </row>
    <row r="43" spans="2:7" ht="15.75" customHeight="1">
      <c r="B43" s="105" t="s">
        <v>50</v>
      </c>
      <c r="C43" s="109" t="s">
        <v>58</v>
      </c>
      <c r="D43" s="110" t="s">
        <v>59</v>
      </c>
      <c r="E43" s="111"/>
      <c r="F43" s="111"/>
      <c r="G43" s="112"/>
    </row>
    <row r="44" spans="2:7" ht="15.75" customHeight="1">
      <c r="B44" s="106"/>
      <c r="C44" s="106"/>
      <c r="D44" s="113"/>
      <c r="E44" s="114"/>
      <c r="F44" s="114"/>
      <c r="G44" s="115"/>
    </row>
    <row r="45" spans="2:7" ht="15.75" customHeight="1">
      <c r="B45" s="106"/>
      <c r="C45" s="106"/>
      <c r="D45" s="113"/>
      <c r="E45" s="114"/>
      <c r="F45" s="114"/>
      <c r="G45" s="115"/>
    </row>
    <row r="46" spans="2:7" ht="15.75" customHeight="1">
      <c r="B46" s="107"/>
      <c r="C46" s="107"/>
      <c r="D46" s="97"/>
      <c r="E46" s="98"/>
      <c r="F46" s="98"/>
      <c r="G46" s="99"/>
    </row>
    <row r="47" spans="2:7" ht="15.75" customHeight="1">
      <c r="B47" s="105" t="s">
        <v>50</v>
      </c>
      <c r="C47" s="109" t="s">
        <v>60</v>
      </c>
      <c r="D47" s="110" t="s">
        <v>61</v>
      </c>
      <c r="E47" s="111"/>
      <c r="F47" s="111"/>
      <c r="G47" s="112"/>
    </row>
    <row r="48" spans="2:7" ht="15.75" customHeight="1">
      <c r="B48" s="106"/>
      <c r="C48" s="106"/>
      <c r="D48" s="113"/>
      <c r="E48" s="114"/>
      <c r="F48" s="114"/>
      <c r="G48" s="115"/>
    </row>
    <row r="49" spans="2:7" ht="15.75" customHeight="1">
      <c r="B49" s="106"/>
      <c r="C49" s="106"/>
      <c r="D49" s="113"/>
      <c r="E49" s="114"/>
      <c r="F49" s="114"/>
      <c r="G49" s="115"/>
    </row>
    <row r="50" spans="2:7" ht="33.75" customHeight="1">
      <c r="B50" s="107"/>
      <c r="C50" s="107"/>
      <c r="D50" s="97"/>
      <c r="E50" s="98"/>
      <c r="F50" s="98"/>
      <c r="G50" s="99"/>
    </row>
    <row r="51" spans="2:7" ht="15.75" customHeight="1">
      <c r="B51" s="105" t="s">
        <v>50</v>
      </c>
      <c r="C51" s="109" t="s">
        <v>62</v>
      </c>
      <c r="D51" s="110" t="s">
        <v>63</v>
      </c>
      <c r="E51" s="111"/>
      <c r="F51" s="111"/>
      <c r="G51" s="112"/>
    </row>
    <row r="52" spans="2:7" ht="15.75" customHeight="1">
      <c r="B52" s="106"/>
      <c r="C52" s="106"/>
      <c r="D52" s="113"/>
      <c r="E52" s="114"/>
      <c r="F52" s="114"/>
      <c r="G52" s="115"/>
    </row>
    <row r="53" spans="2:7" ht="15.75" customHeight="1">
      <c r="B53" s="106"/>
      <c r="C53" s="106"/>
      <c r="D53" s="113"/>
      <c r="E53" s="114"/>
      <c r="F53" s="114"/>
      <c r="G53" s="115"/>
    </row>
    <row r="54" spans="2:7" ht="39" customHeight="1">
      <c r="B54" s="107"/>
      <c r="C54" s="107"/>
      <c r="D54" s="97"/>
      <c r="E54" s="98"/>
      <c r="F54" s="98"/>
      <c r="G54" s="9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364"/>
  <sheetViews>
    <sheetView zoomScale="70" zoomScaleNormal="70" workbookViewId="0">
      <pane ySplit="7" topLeftCell="A8" activePane="bottomLeft" state="frozen"/>
      <selection pane="bottomLeft" activeCell="D8" sqref="D8"/>
    </sheetView>
  </sheetViews>
  <sheetFormatPr defaultColWidth="12.5703125" defaultRowHeight="15" customHeight="1"/>
  <cols>
    <col min="1" max="1" width="8.42578125" style="50" customWidth="1"/>
    <col min="2" max="2" width="13.5703125" style="50" customWidth="1"/>
    <col min="3" max="3" width="30.85546875" style="50" customWidth="1"/>
    <col min="4" max="4" width="76.85546875" style="50" customWidth="1"/>
    <col min="5" max="5" width="32.42578125" style="50" customWidth="1"/>
    <col min="6" max="6" width="69.28515625" style="50" customWidth="1"/>
    <col min="7" max="7" width="56.140625" style="50" customWidth="1"/>
    <col min="8" max="8" width="23.5703125" style="50" customWidth="1"/>
    <col min="9" max="9" width="18.7109375" style="50" customWidth="1"/>
    <col min="10" max="10" width="20.42578125" style="50" customWidth="1"/>
    <col min="11" max="11" width="19.28515625" style="50" customWidth="1"/>
    <col min="12" max="12" width="95.5703125" style="50" customWidth="1"/>
    <col min="13" max="13" width="67.5703125" style="50" customWidth="1"/>
    <col min="14" max="28" width="12.5703125" style="50" customWidth="1"/>
    <col min="29" max="16384" width="12.5703125" style="50"/>
  </cols>
  <sheetData>
    <row r="1" spans="1:28" ht="15.75" customHeight="1">
      <c r="A1" s="54"/>
      <c r="B1" s="54"/>
      <c r="C1" s="54"/>
      <c r="D1" s="54"/>
      <c r="E1" s="54"/>
      <c r="F1" s="54"/>
      <c r="G1" s="54"/>
      <c r="H1" s="54"/>
      <c r="I1" s="54"/>
      <c r="J1" s="47"/>
      <c r="K1" s="124" t="s">
        <v>0</v>
      </c>
      <c r="L1" s="125"/>
      <c r="M1" s="42"/>
      <c r="N1" s="42"/>
      <c r="O1" s="42"/>
      <c r="P1" s="42"/>
      <c r="Q1" s="42"/>
      <c r="R1" s="42"/>
      <c r="S1" s="42"/>
      <c r="T1" s="42"/>
      <c r="U1" s="42"/>
      <c r="V1" s="42"/>
      <c r="W1" s="42"/>
      <c r="X1" s="42"/>
      <c r="Y1" s="42"/>
      <c r="Z1" s="42"/>
      <c r="AA1" s="42"/>
      <c r="AB1" s="42"/>
    </row>
    <row r="2" spans="1:28" ht="15.75" customHeight="1">
      <c r="A2" s="54"/>
      <c r="B2" s="54"/>
      <c r="C2" s="54"/>
      <c r="D2" s="54"/>
      <c r="E2" s="54"/>
      <c r="F2" s="54"/>
      <c r="G2" s="54"/>
      <c r="H2" s="54"/>
      <c r="I2" s="54"/>
      <c r="J2" s="47"/>
      <c r="K2" s="51" t="s">
        <v>1</v>
      </c>
      <c r="L2" s="74">
        <f>COUNTIF(K8:K477, "Passed")</f>
        <v>24</v>
      </c>
      <c r="M2" s="42"/>
      <c r="N2" s="42"/>
      <c r="O2" s="42"/>
      <c r="P2" s="42"/>
      <c r="Q2" s="42"/>
      <c r="R2" s="42"/>
      <c r="S2" s="42"/>
      <c r="T2" s="42"/>
      <c r="U2" s="42"/>
      <c r="V2" s="42"/>
      <c r="W2" s="42"/>
      <c r="X2" s="42"/>
      <c r="Y2" s="42"/>
      <c r="Z2" s="42"/>
      <c r="AA2" s="42"/>
      <c r="AB2" s="42"/>
    </row>
    <row r="3" spans="1:28" ht="15.75" customHeight="1">
      <c r="A3" s="54"/>
      <c r="B3" s="54"/>
      <c r="C3" s="54"/>
      <c r="D3" s="54"/>
      <c r="E3" s="54"/>
      <c r="F3" s="54"/>
      <c r="G3" s="54"/>
      <c r="H3" s="54"/>
      <c r="I3" s="54"/>
      <c r="J3" s="47"/>
      <c r="K3" s="52" t="s">
        <v>2</v>
      </c>
      <c r="L3" s="74">
        <f>COUNTIF(K8:K477, "Failed")</f>
        <v>7</v>
      </c>
      <c r="M3" s="42"/>
      <c r="N3" s="42"/>
      <c r="O3" s="42"/>
      <c r="P3" s="42"/>
      <c r="Q3" s="42"/>
      <c r="R3" s="42"/>
      <c r="S3" s="42"/>
      <c r="T3" s="42"/>
      <c r="U3" s="42"/>
      <c r="V3" s="42"/>
      <c r="W3" s="42"/>
      <c r="X3" s="42"/>
      <c r="Y3" s="42"/>
      <c r="Z3" s="42"/>
      <c r="AA3" s="42"/>
      <c r="AB3" s="42"/>
    </row>
    <row r="4" spans="1:28" ht="15.75" customHeight="1">
      <c r="A4" s="54"/>
      <c r="B4" s="54"/>
      <c r="C4" s="54"/>
      <c r="D4" s="54"/>
      <c r="E4" s="54"/>
      <c r="F4" s="54"/>
      <c r="G4" s="54"/>
      <c r="H4" s="54"/>
      <c r="I4" s="54"/>
      <c r="J4" s="47"/>
      <c r="K4" s="53" t="s">
        <v>3</v>
      </c>
      <c r="L4" s="74">
        <f>COUNTIF(K7:K477, "Not Executed")</f>
        <v>1</v>
      </c>
      <c r="M4" s="42"/>
      <c r="N4" s="42"/>
      <c r="O4" s="42"/>
      <c r="P4" s="42"/>
      <c r="Q4" s="42"/>
      <c r="R4" s="42"/>
      <c r="S4" s="42"/>
      <c r="T4" s="42"/>
      <c r="U4" s="42"/>
      <c r="V4" s="42"/>
      <c r="W4" s="42"/>
      <c r="X4" s="42"/>
      <c r="Y4" s="42"/>
      <c r="Z4" s="42"/>
      <c r="AA4" s="42"/>
      <c r="AB4" s="42"/>
    </row>
    <row r="5" spans="1:28" ht="15.75" customHeight="1">
      <c r="A5" s="54"/>
      <c r="B5" s="54"/>
      <c r="C5" s="54"/>
      <c r="D5" s="54"/>
      <c r="E5" s="54"/>
      <c r="F5" s="54"/>
      <c r="G5" s="54"/>
      <c r="H5" s="54"/>
      <c r="I5" s="54"/>
      <c r="J5" s="47"/>
      <c r="K5" s="55" t="s">
        <v>4</v>
      </c>
      <c r="L5" s="74">
        <f>COUNTIF(K7:K477, "Out of Scope")</f>
        <v>0</v>
      </c>
      <c r="M5" s="42"/>
      <c r="N5" s="42"/>
      <c r="O5" s="42"/>
      <c r="P5" s="42"/>
      <c r="Q5" s="42"/>
      <c r="R5" s="42"/>
      <c r="S5" s="42"/>
      <c r="T5" s="42"/>
      <c r="U5" s="42"/>
      <c r="V5" s="42"/>
      <c r="W5" s="42"/>
      <c r="X5" s="42"/>
      <c r="Y5" s="42"/>
      <c r="Z5" s="42"/>
      <c r="AA5" s="42"/>
      <c r="AB5" s="42"/>
    </row>
    <row r="6" spans="1:28" ht="15.75" customHeight="1">
      <c r="A6" s="54"/>
      <c r="B6" s="54"/>
      <c r="C6" s="54"/>
      <c r="D6" s="54"/>
      <c r="E6" s="54"/>
      <c r="F6" s="54"/>
      <c r="G6" s="54"/>
      <c r="H6" s="54"/>
      <c r="I6" s="54"/>
      <c r="J6" s="47"/>
      <c r="K6" s="56" t="s">
        <v>5</v>
      </c>
      <c r="L6" s="75">
        <f>SUM(L2:L5)</f>
        <v>32</v>
      </c>
      <c r="M6" s="42"/>
      <c r="N6" s="42"/>
      <c r="O6" s="42"/>
      <c r="P6" s="42"/>
      <c r="Q6" s="42"/>
      <c r="R6" s="42"/>
      <c r="S6" s="42"/>
      <c r="T6" s="42"/>
      <c r="U6" s="42"/>
      <c r="V6" s="42"/>
      <c r="W6" s="42"/>
      <c r="X6" s="42"/>
      <c r="Y6" s="42"/>
      <c r="Z6" s="42"/>
      <c r="AA6" s="42"/>
      <c r="AB6" s="42"/>
    </row>
    <row r="7" spans="1:28" ht="26.25" customHeight="1">
      <c r="A7" s="59" t="s">
        <v>6</v>
      </c>
      <c r="B7" s="59" t="s">
        <v>7</v>
      </c>
      <c r="C7" s="57" t="s">
        <v>8</v>
      </c>
      <c r="D7" s="58" t="s">
        <v>9</v>
      </c>
      <c r="E7" s="58" t="s">
        <v>65</v>
      </c>
      <c r="F7" s="58" t="s">
        <v>10</v>
      </c>
      <c r="G7" s="58" t="s">
        <v>11</v>
      </c>
      <c r="H7" s="58" t="s">
        <v>66</v>
      </c>
      <c r="I7" s="58" t="s">
        <v>12</v>
      </c>
      <c r="J7" s="58" t="s">
        <v>13</v>
      </c>
      <c r="K7" s="59" t="s">
        <v>14</v>
      </c>
      <c r="L7" s="59" t="s">
        <v>15</v>
      </c>
      <c r="M7" s="42"/>
      <c r="N7" s="42"/>
      <c r="O7" s="42"/>
      <c r="P7" s="42"/>
      <c r="Q7" s="42"/>
      <c r="R7" s="42"/>
      <c r="S7" s="42"/>
      <c r="T7" s="42"/>
      <c r="U7" s="42"/>
      <c r="V7" s="42"/>
      <c r="W7" s="42"/>
      <c r="X7" s="42"/>
      <c r="Y7" s="42"/>
      <c r="Z7" s="42"/>
      <c r="AA7" s="42"/>
      <c r="AB7" s="42"/>
    </row>
    <row r="8" spans="1:28" ht="75.75" customHeight="1">
      <c r="A8" s="129" t="s">
        <v>129</v>
      </c>
      <c r="B8" s="130" t="s">
        <v>64</v>
      </c>
      <c r="C8" s="131" t="s">
        <v>67</v>
      </c>
      <c r="D8" s="132" t="s">
        <v>107</v>
      </c>
      <c r="E8" s="133" t="s">
        <v>108</v>
      </c>
      <c r="F8" s="134" t="s">
        <v>110</v>
      </c>
      <c r="G8" s="133" t="s">
        <v>109</v>
      </c>
      <c r="H8" s="133" t="s">
        <v>80</v>
      </c>
      <c r="I8" s="135" t="s">
        <v>111</v>
      </c>
      <c r="J8" s="136"/>
      <c r="K8" s="129" t="s">
        <v>18</v>
      </c>
      <c r="L8" s="76"/>
      <c r="M8" s="42"/>
      <c r="N8" s="42"/>
      <c r="O8" s="42"/>
      <c r="P8" s="42"/>
      <c r="Q8" s="42"/>
      <c r="R8" s="42"/>
      <c r="S8" s="42"/>
      <c r="T8" s="42"/>
      <c r="U8" s="42"/>
      <c r="V8" s="42"/>
      <c r="W8" s="42"/>
      <c r="X8" s="42"/>
      <c r="Y8" s="42"/>
      <c r="Z8" s="42"/>
      <c r="AA8" s="42"/>
      <c r="AB8" s="42"/>
    </row>
    <row r="9" spans="1:28" ht="14.25" customHeight="1">
      <c r="A9" s="137" t="s">
        <v>130</v>
      </c>
      <c r="B9" s="138"/>
      <c r="C9" s="131"/>
      <c r="D9" s="139" t="s">
        <v>117</v>
      </c>
      <c r="E9" s="140" t="s">
        <v>118</v>
      </c>
      <c r="F9" s="141" t="s">
        <v>119</v>
      </c>
      <c r="G9" s="142" t="s">
        <v>120</v>
      </c>
      <c r="H9" s="140"/>
      <c r="I9" s="137"/>
      <c r="J9" s="143"/>
      <c r="K9" s="137" t="s">
        <v>16</v>
      </c>
      <c r="L9" s="121"/>
      <c r="M9" s="42"/>
      <c r="N9" s="42"/>
      <c r="O9" s="42"/>
      <c r="P9" s="42"/>
      <c r="Q9" s="42"/>
      <c r="R9" s="42"/>
      <c r="S9" s="42"/>
      <c r="T9" s="42"/>
      <c r="U9" s="42"/>
      <c r="V9" s="42"/>
      <c r="W9" s="42"/>
      <c r="X9" s="42"/>
      <c r="Y9" s="42"/>
      <c r="Z9" s="42"/>
      <c r="AA9" s="42"/>
      <c r="AB9" s="42"/>
    </row>
    <row r="10" spans="1:28" ht="14.25" customHeight="1">
      <c r="A10" s="144"/>
      <c r="B10" s="138"/>
      <c r="C10" s="131"/>
      <c r="D10" s="145"/>
      <c r="E10" s="146"/>
      <c r="F10" s="141"/>
      <c r="G10" s="147"/>
      <c r="H10" s="146"/>
      <c r="I10" s="144"/>
      <c r="J10" s="144"/>
      <c r="K10" s="144"/>
      <c r="L10" s="122"/>
      <c r="M10" s="42"/>
      <c r="N10" s="42"/>
      <c r="O10" s="42"/>
      <c r="P10" s="42"/>
      <c r="Q10" s="42"/>
      <c r="R10" s="42"/>
      <c r="S10" s="42"/>
      <c r="T10" s="42"/>
      <c r="U10" s="42"/>
      <c r="V10" s="42"/>
      <c r="W10" s="42"/>
      <c r="X10" s="42"/>
      <c r="Y10" s="42"/>
      <c r="Z10" s="42"/>
      <c r="AA10" s="42"/>
      <c r="AB10" s="42"/>
    </row>
    <row r="11" spans="1:28" ht="14.25" customHeight="1">
      <c r="A11" s="144"/>
      <c r="B11" s="138"/>
      <c r="C11" s="131"/>
      <c r="D11" s="145"/>
      <c r="E11" s="146"/>
      <c r="F11" s="141"/>
      <c r="G11" s="147"/>
      <c r="H11" s="146"/>
      <c r="I11" s="144"/>
      <c r="J11" s="144"/>
      <c r="K11" s="144"/>
      <c r="L11" s="122"/>
      <c r="M11" s="42"/>
      <c r="N11" s="42"/>
      <c r="O11" s="42"/>
      <c r="P11" s="42"/>
      <c r="Q11" s="42"/>
      <c r="R11" s="42"/>
      <c r="S11" s="42"/>
      <c r="T11" s="42"/>
      <c r="U11" s="42"/>
      <c r="V11" s="42"/>
      <c r="W11" s="42"/>
      <c r="X11" s="42"/>
      <c r="Y11" s="42"/>
      <c r="Z11" s="42"/>
      <c r="AA11" s="42"/>
      <c r="AB11" s="42"/>
    </row>
    <row r="12" spans="1:28" ht="14.25" customHeight="1">
      <c r="A12" s="144"/>
      <c r="B12" s="138"/>
      <c r="C12" s="131"/>
      <c r="D12" s="145"/>
      <c r="E12" s="146"/>
      <c r="F12" s="141"/>
      <c r="G12" s="147"/>
      <c r="H12" s="146"/>
      <c r="I12" s="144"/>
      <c r="J12" s="144"/>
      <c r="K12" s="144"/>
      <c r="L12" s="122"/>
      <c r="M12" s="42"/>
      <c r="N12" s="42"/>
      <c r="O12" s="42"/>
      <c r="P12" s="42"/>
      <c r="Q12" s="42"/>
      <c r="R12" s="42"/>
      <c r="S12" s="42"/>
      <c r="T12" s="42"/>
      <c r="U12" s="42"/>
      <c r="V12" s="42"/>
      <c r="W12" s="42"/>
      <c r="X12" s="42"/>
      <c r="Y12" s="42"/>
      <c r="Z12" s="42"/>
      <c r="AA12" s="42"/>
      <c r="AB12" s="42"/>
    </row>
    <row r="13" spans="1:28" ht="14.25" customHeight="1">
      <c r="A13" s="148"/>
      <c r="B13" s="138"/>
      <c r="C13" s="131"/>
      <c r="D13" s="149"/>
      <c r="E13" s="150"/>
      <c r="F13" s="141"/>
      <c r="G13" s="151"/>
      <c r="H13" s="150"/>
      <c r="I13" s="148"/>
      <c r="J13" s="148"/>
      <c r="K13" s="148"/>
      <c r="L13" s="123"/>
      <c r="M13" s="42"/>
      <c r="N13" s="42"/>
      <c r="O13" s="42"/>
      <c r="P13" s="42"/>
      <c r="Q13" s="42"/>
      <c r="R13" s="42"/>
      <c r="S13" s="42"/>
      <c r="T13" s="42"/>
      <c r="U13" s="42"/>
      <c r="V13" s="42"/>
      <c r="W13" s="42"/>
      <c r="X13" s="42"/>
      <c r="Y13" s="42"/>
      <c r="Z13" s="42"/>
      <c r="AA13" s="42"/>
      <c r="AB13" s="42"/>
    </row>
    <row r="14" spans="1:28" ht="45" customHeight="1">
      <c r="A14" s="129" t="s">
        <v>131</v>
      </c>
      <c r="B14" s="138"/>
      <c r="C14" s="131"/>
      <c r="D14" s="152" t="s">
        <v>112</v>
      </c>
      <c r="E14" s="132" t="s">
        <v>113</v>
      </c>
      <c r="F14" s="152" t="s">
        <v>114</v>
      </c>
      <c r="G14" s="153" t="s">
        <v>116</v>
      </c>
      <c r="H14" s="132" t="s">
        <v>115</v>
      </c>
      <c r="I14" s="154" t="s">
        <v>111</v>
      </c>
      <c r="J14" s="153"/>
      <c r="K14" s="129" t="s">
        <v>18</v>
      </c>
      <c r="L14" s="60"/>
      <c r="M14" s="42"/>
      <c r="N14" s="42"/>
      <c r="O14" s="42"/>
      <c r="P14" s="42"/>
      <c r="Q14" s="42"/>
      <c r="R14" s="42"/>
      <c r="S14" s="42"/>
      <c r="T14" s="42"/>
      <c r="U14" s="42"/>
      <c r="V14" s="42"/>
      <c r="W14" s="42"/>
      <c r="X14" s="42"/>
      <c r="Y14" s="42"/>
      <c r="Z14" s="42"/>
      <c r="AA14" s="42"/>
      <c r="AB14" s="42"/>
    </row>
    <row r="15" spans="1:28">
      <c r="A15" s="129"/>
      <c r="B15" s="138"/>
      <c r="C15" s="131"/>
      <c r="D15" s="132"/>
      <c r="E15" s="134"/>
      <c r="F15" s="155"/>
      <c r="G15" s="156"/>
      <c r="H15" s="134"/>
      <c r="I15" s="157"/>
      <c r="J15" s="153"/>
      <c r="K15" s="129"/>
      <c r="L15" s="60"/>
      <c r="M15" s="42"/>
      <c r="N15" s="42"/>
      <c r="O15" s="42"/>
      <c r="P15" s="42"/>
      <c r="Q15" s="42"/>
      <c r="R15" s="42"/>
      <c r="S15" s="42"/>
      <c r="T15" s="42"/>
      <c r="U15" s="42"/>
      <c r="V15" s="42"/>
      <c r="W15" s="42"/>
      <c r="X15" s="42"/>
      <c r="Y15" s="42"/>
      <c r="Z15" s="42"/>
      <c r="AA15" s="42"/>
      <c r="AB15" s="42"/>
    </row>
    <row r="16" spans="1:28" ht="99.75">
      <c r="A16" s="129" t="s">
        <v>132</v>
      </c>
      <c r="B16" s="138"/>
      <c r="C16" s="131"/>
      <c r="D16" s="158" t="s">
        <v>68</v>
      </c>
      <c r="E16" s="159" t="s">
        <v>263</v>
      </c>
      <c r="F16" s="157" t="s">
        <v>69</v>
      </c>
      <c r="G16" s="157" t="s">
        <v>70</v>
      </c>
      <c r="H16" s="132" t="s">
        <v>71</v>
      </c>
      <c r="I16" s="160"/>
      <c r="J16" s="160"/>
      <c r="K16" s="129" t="s">
        <v>16</v>
      </c>
      <c r="L16" s="46"/>
      <c r="M16" s="42"/>
      <c r="N16" s="42"/>
      <c r="O16" s="42"/>
      <c r="P16" s="42"/>
      <c r="Q16" s="42"/>
      <c r="R16" s="42"/>
      <c r="S16" s="42"/>
      <c r="T16" s="42"/>
      <c r="U16" s="42"/>
      <c r="V16" s="42"/>
      <c r="W16" s="42"/>
      <c r="X16" s="42"/>
      <c r="Y16" s="42"/>
      <c r="Z16" s="42"/>
      <c r="AA16" s="42"/>
      <c r="AB16" s="42"/>
    </row>
    <row r="17" spans="1:28" ht="55.5" customHeight="1">
      <c r="A17" s="129" t="s">
        <v>133</v>
      </c>
      <c r="B17" s="138"/>
      <c r="C17" s="131"/>
      <c r="D17" s="161" t="s">
        <v>72</v>
      </c>
      <c r="E17" s="162" t="s">
        <v>262</v>
      </c>
      <c r="F17" s="163" t="s">
        <v>73</v>
      </c>
      <c r="G17" s="157" t="s">
        <v>74</v>
      </c>
      <c r="H17" s="132" t="s">
        <v>75</v>
      </c>
      <c r="I17" s="153"/>
      <c r="J17" s="153"/>
      <c r="K17" s="129" t="s">
        <v>16</v>
      </c>
      <c r="L17" s="60"/>
      <c r="M17" s="42"/>
      <c r="N17" s="42"/>
      <c r="O17" s="42"/>
      <c r="P17" s="42"/>
      <c r="Q17" s="42"/>
      <c r="R17" s="42"/>
      <c r="S17" s="42"/>
      <c r="T17" s="42"/>
      <c r="U17" s="42"/>
      <c r="V17" s="42"/>
      <c r="W17" s="42"/>
      <c r="X17" s="42"/>
      <c r="Y17" s="42"/>
      <c r="Z17" s="42"/>
      <c r="AA17" s="42"/>
      <c r="AB17" s="42"/>
    </row>
    <row r="18" spans="1:28" ht="42" customHeight="1">
      <c r="A18" s="129" t="s">
        <v>134</v>
      </c>
      <c r="B18" s="138"/>
      <c r="C18" s="131"/>
      <c r="D18" s="158" t="s">
        <v>76</v>
      </c>
      <c r="E18" s="164" t="s">
        <v>79</v>
      </c>
      <c r="F18" s="163" t="s">
        <v>77</v>
      </c>
      <c r="G18" s="157" t="s">
        <v>78</v>
      </c>
      <c r="H18" s="132" t="s">
        <v>80</v>
      </c>
      <c r="I18" s="165" t="s">
        <v>111</v>
      </c>
      <c r="J18" s="160"/>
      <c r="K18" s="129" t="s">
        <v>18</v>
      </c>
      <c r="L18" s="43"/>
      <c r="M18" s="42"/>
      <c r="N18" s="42"/>
      <c r="O18" s="42"/>
      <c r="P18" s="42"/>
      <c r="Q18" s="42"/>
      <c r="R18" s="42"/>
      <c r="S18" s="42"/>
      <c r="T18" s="42"/>
      <c r="U18" s="42"/>
      <c r="V18" s="42"/>
      <c r="W18" s="42"/>
      <c r="X18" s="42"/>
      <c r="Y18" s="42"/>
      <c r="Z18" s="42"/>
      <c r="AA18" s="42"/>
      <c r="AB18" s="42"/>
    </row>
    <row r="19" spans="1:28" ht="71.25" customHeight="1">
      <c r="A19" s="129" t="s">
        <v>135</v>
      </c>
      <c r="B19" s="138"/>
      <c r="C19" s="131"/>
      <c r="D19" s="152" t="s">
        <v>121</v>
      </c>
      <c r="E19" s="166" t="s">
        <v>85</v>
      </c>
      <c r="F19" s="167" t="s">
        <v>73</v>
      </c>
      <c r="G19" s="168" t="s">
        <v>74</v>
      </c>
      <c r="H19" s="168" t="s">
        <v>80</v>
      </c>
      <c r="I19" s="157"/>
      <c r="J19" s="153"/>
      <c r="K19" s="129" t="s">
        <v>16</v>
      </c>
      <c r="L19" s="43"/>
      <c r="M19" s="42"/>
      <c r="N19" s="42"/>
      <c r="O19" s="42"/>
      <c r="P19" s="42"/>
      <c r="Q19" s="42"/>
      <c r="R19" s="42"/>
      <c r="S19" s="42"/>
      <c r="T19" s="42"/>
      <c r="U19" s="42"/>
      <c r="V19" s="42"/>
      <c r="W19" s="42"/>
      <c r="X19" s="42"/>
      <c r="Y19" s="42"/>
      <c r="Z19" s="42"/>
      <c r="AA19" s="42"/>
      <c r="AB19" s="42"/>
    </row>
    <row r="20" spans="1:28" ht="51" customHeight="1">
      <c r="A20" s="129" t="s">
        <v>136</v>
      </c>
      <c r="B20" s="138"/>
      <c r="C20" s="131"/>
      <c r="D20" s="152" t="s">
        <v>81</v>
      </c>
      <c r="E20" s="169" t="s">
        <v>84</v>
      </c>
      <c r="F20" s="157" t="s">
        <v>82</v>
      </c>
      <c r="G20" s="170" t="s">
        <v>83</v>
      </c>
      <c r="H20" s="170" t="s">
        <v>80</v>
      </c>
      <c r="I20" s="157"/>
      <c r="J20" s="153"/>
      <c r="K20" s="129" t="s">
        <v>16</v>
      </c>
      <c r="L20" s="43"/>
      <c r="M20" s="42"/>
      <c r="N20" s="42"/>
      <c r="O20" s="42"/>
      <c r="P20" s="42"/>
      <c r="Q20" s="42"/>
      <c r="R20" s="42"/>
      <c r="S20" s="42"/>
      <c r="T20" s="42"/>
      <c r="U20" s="42"/>
      <c r="V20" s="42"/>
      <c r="W20" s="42"/>
      <c r="X20" s="42"/>
      <c r="Y20" s="42"/>
      <c r="Z20" s="42"/>
      <c r="AA20" s="42"/>
      <c r="AB20" s="42"/>
    </row>
    <row r="21" spans="1:28" ht="62.25" customHeight="1">
      <c r="A21" s="129" t="s">
        <v>137</v>
      </c>
      <c r="B21" s="138"/>
      <c r="C21" s="131"/>
      <c r="D21" s="171" t="s">
        <v>86</v>
      </c>
      <c r="E21" s="172" t="s">
        <v>122</v>
      </c>
      <c r="F21" s="173" t="s">
        <v>87</v>
      </c>
      <c r="G21" s="166" t="s">
        <v>88</v>
      </c>
      <c r="H21" s="166" t="s">
        <v>80</v>
      </c>
      <c r="I21" s="132"/>
      <c r="J21" s="153"/>
      <c r="K21" s="129" t="s">
        <v>16</v>
      </c>
      <c r="L21" s="60"/>
      <c r="M21" s="42"/>
      <c r="N21" s="42"/>
      <c r="O21" s="42"/>
      <c r="P21" s="42"/>
      <c r="Q21" s="42"/>
      <c r="R21" s="42"/>
      <c r="S21" s="42"/>
      <c r="T21" s="42"/>
      <c r="U21" s="42"/>
      <c r="V21" s="42"/>
      <c r="W21" s="42"/>
      <c r="X21" s="42"/>
      <c r="Y21" s="42"/>
      <c r="Z21" s="42"/>
      <c r="AA21" s="42"/>
      <c r="AB21" s="42"/>
    </row>
    <row r="22" spans="1:28" ht="54.75" customHeight="1">
      <c r="A22" s="129" t="s">
        <v>138</v>
      </c>
      <c r="B22" s="138"/>
      <c r="C22" s="131"/>
      <c r="D22" s="152" t="s">
        <v>90</v>
      </c>
      <c r="E22" s="166" t="s">
        <v>89</v>
      </c>
      <c r="F22" s="163" t="s">
        <v>87</v>
      </c>
      <c r="G22" s="168" t="s">
        <v>88</v>
      </c>
      <c r="H22" s="168" t="s">
        <v>80</v>
      </c>
      <c r="I22" s="157"/>
      <c r="J22" s="153"/>
      <c r="K22" s="129" t="s">
        <v>16</v>
      </c>
      <c r="L22" s="60"/>
      <c r="M22" s="42"/>
      <c r="N22" s="42"/>
      <c r="O22" s="42"/>
      <c r="P22" s="42"/>
      <c r="Q22" s="42"/>
      <c r="R22" s="42"/>
      <c r="S22" s="42"/>
      <c r="T22" s="42"/>
      <c r="U22" s="42"/>
      <c r="V22" s="42"/>
      <c r="W22" s="42"/>
      <c r="X22" s="42"/>
      <c r="Y22" s="42"/>
      <c r="Z22" s="42"/>
      <c r="AA22" s="42"/>
      <c r="AB22" s="42"/>
    </row>
    <row r="23" spans="1:28" ht="37.5" customHeight="1">
      <c r="A23" s="129" t="s">
        <v>139</v>
      </c>
      <c r="B23" s="138"/>
      <c r="C23" s="131"/>
      <c r="D23" s="174" t="s">
        <v>127</v>
      </c>
      <c r="E23" s="157" t="s">
        <v>124</v>
      </c>
      <c r="F23" s="163" t="s">
        <v>128</v>
      </c>
      <c r="G23" s="157" t="s">
        <v>126</v>
      </c>
      <c r="H23" s="157"/>
      <c r="I23" s="157"/>
      <c r="J23" s="153"/>
      <c r="K23" s="129" t="s">
        <v>16</v>
      </c>
      <c r="L23" s="60"/>
      <c r="M23" s="42"/>
      <c r="N23" s="42"/>
      <c r="O23" s="42"/>
      <c r="P23" s="42"/>
      <c r="Q23" s="42"/>
      <c r="R23" s="42"/>
      <c r="S23" s="42"/>
      <c r="T23" s="42"/>
      <c r="U23" s="42"/>
      <c r="V23" s="42"/>
      <c r="W23" s="42"/>
      <c r="X23" s="42"/>
      <c r="Y23" s="42"/>
      <c r="Z23" s="42"/>
      <c r="AA23" s="42"/>
      <c r="AB23" s="42"/>
    </row>
    <row r="24" spans="1:28" ht="56.25" customHeight="1">
      <c r="A24" s="129" t="s">
        <v>140</v>
      </c>
      <c r="B24" s="138"/>
      <c r="C24" s="131"/>
      <c r="D24" s="152" t="s">
        <v>91</v>
      </c>
      <c r="E24" s="166" t="s">
        <v>92</v>
      </c>
      <c r="F24" s="173" t="s">
        <v>87</v>
      </c>
      <c r="G24" s="166" t="s">
        <v>88</v>
      </c>
      <c r="H24" s="166" t="s">
        <v>75</v>
      </c>
      <c r="I24" s="132"/>
      <c r="J24" s="153"/>
      <c r="K24" s="129" t="s">
        <v>16</v>
      </c>
      <c r="L24" s="60"/>
      <c r="M24" s="42"/>
      <c r="N24" s="42"/>
      <c r="O24" s="42"/>
      <c r="P24" s="42"/>
      <c r="Q24" s="42"/>
      <c r="R24" s="42"/>
      <c r="S24" s="42"/>
      <c r="T24" s="42"/>
      <c r="U24" s="42"/>
      <c r="V24" s="42"/>
      <c r="W24" s="42"/>
      <c r="X24" s="42"/>
      <c r="Y24" s="42"/>
      <c r="Z24" s="42"/>
      <c r="AA24" s="42"/>
      <c r="AB24" s="42"/>
    </row>
    <row r="25" spans="1:28" ht="15.75" customHeight="1">
      <c r="A25" s="129" t="s">
        <v>141</v>
      </c>
      <c r="B25" s="138"/>
      <c r="C25" s="131"/>
      <c r="D25" s="171" t="s">
        <v>123</v>
      </c>
      <c r="E25" s="168" t="s">
        <v>124</v>
      </c>
      <c r="F25" s="163" t="s">
        <v>125</v>
      </c>
      <c r="G25" s="168" t="s">
        <v>126</v>
      </c>
      <c r="H25" s="166"/>
      <c r="I25" s="132"/>
      <c r="J25" s="153"/>
      <c r="K25" s="129" t="s">
        <v>16</v>
      </c>
      <c r="L25" s="60"/>
      <c r="M25" s="42"/>
      <c r="N25" s="42"/>
      <c r="O25" s="42"/>
      <c r="P25" s="42"/>
      <c r="Q25" s="42"/>
      <c r="R25" s="42"/>
      <c r="S25" s="42"/>
      <c r="T25" s="42"/>
      <c r="U25" s="42"/>
      <c r="V25" s="42"/>
      <c r="W25" s="42"/>
      <c r="X25" s="42"/>
      <c r="Y25" s="42"/>
      <c r="Z25" s="42"/>
      <c r="AA25" s="42"/>
      <c r="AB25" s="42"/>
    </row>
    <row r="26" spans="1:28" ht="15.75" customHeight="1">
      <c r="A26" s="129"/>
      <c r="B26" s="138"/>
      <c r="C26" s="175"/>
      <c r="D26" s="152"/>
      <c r="E26" s="132"/>
      <c r="F26" s="176"/>
      <c r="G26" s="153"/>
      <c r="H26" s="169"/>
      <c r="I26" s="157"/>
      <c r="J26" s="153"/>
      <c r="K26" s="129"/>
      <c r="L26" s="60"/>
      <c r="M26" s="42"/>
      <c r="N26" s="42"/>
      <c r="O26" s="42"/>
      <c r="P26" s="42"/>
      <c r="Q26" s="42"/>
      <c r="R26" s="42"/>
      <c r="S26" s="42"/>
      <c r="T26" s="42"/>
      <c r="U26" s="42"/>
      <c r="V26" s="42"/>
      <c r="W26" s="42"/>
      <c r="X26" s="42"/>
      <c r="Y26" s="42"/>
      <c r="Z26" s="42"/>
      <c r="AA26" s="42"/>
      <c r="AB26" s="42"/>
    </row>
    <row r="27" spans="1:28" ht="30.75" customHeight="1">
      <c r="A27" s="129" t="s">
        <v>205</v>
      </c>
      <c r="B27" s="138"/>
      <c r="C27" s="177" t="s">
        <v>96</v>
      </c>
      <c r="D27" s="178" t="s">
        <v>196</v>
      </c>
      <c r="E27" s="132" t="s">
        <v>197</v>
      </c>
      <c r="F27" s="179" t="s">
        <v>198</v>
      </c>
      <c r="G27" s="132" t="s">
        <v>199</v>
      </c>
      <c r="H27" s="169" t="s">
        <v>161</v>
      </c>
      <c r="I27" s="154" t="s">
        <v>111</v>
      </c>
      <c r="J27" s="132"/>
      <c r="K27" s="129" t="s">
        <v>18</v>
      </c>
      <c r="L27" s="60"/>
      <c r="M27" s="42"/>
      <c r="N27" s="42"/>
      <c r="O27" s="42"/>
      <c r="P27" s="42"/>
      <c r="Q27" s="42"/>
      <c r="R27" s="42"/>
      <c r="S27" s="42"/>
      <c r="T27" s="42"/>
      <c r="U27" s="42"/>
      <c r="V27" s="42"/>
      <c r="W27" s="42"/>
      <c r="X27" s="42"/>
      <c r="Y27" s="42"/>
      <c r="Z27" s="42"/>
      <c r="AA27" s="42"/>
      <c r="AB27" s="42"/>
    </row>
    <row r="28" spans="1:28" ht="33.75" customHeight="1">
      <c r="A28" s="129" t="s">
        <v>239</v>
      </c>
      <c r="B28" s="138"/>
      <c r="C28" s="180"/>
      <c r="D28" s="178" t="s">
        <v>97</v>
      </c>
      <c r="E28" s="132"/>
      <c r="F28" s="152" t="s">
        <v>98</v>
      </c>
      <c r="G28" s="153" t="s">
        <v>99</v>
      </c>
      <c r="H28" s="132"/>
      <c r="I28" s="157"/>
      <c r="J28" s="153"/>
      <c r="K28" s="129" t="s">
        <v>16</v>
      </c>
      <c r="L28" s="60"/>
      <c r="M28" s="42"/>
      <c r="N28" s="42"/>
      <c r="O28" s="42"/>
      <c r="P28" s="42"/>
      <c r="Q28" s="42"/>
      <c r="R28" s="42"/>
      <c r="S28" s="42"/>
      <c r="T28" s="42"/>
      <c r="U28" s="42"/>
      <c r="V28" s="42"/>
      <c r="W28" s="42"/>
      <c r="X28" s="42"/>
      <c r="Y28" s="42"/>
      <c r="Z28" s="42"/>
      <c r="AA28" s="42"/>
      <c r="AB28" s="42"/>
    </row>
    <row r="29" spans="1:28" ht="27.75" customHeight="1">
      <c r="A29" s="129" t="s">
        <v>142</v>
      </c>
      <c r="B29" s="138"/>
      <c r="C29" s="180"/>
      <c r="D29" s="178" t="s">
        <v>100</v>
      </c>
      <c r="E29" s="132"/>
      <c r="F29" s="152" t="s">
        <v>101</v>
      </c>
      <c r="G29" s="153" t="s">
        <v>102</v>
      </c>
      <c r="H29" s="132"/>
      <c r="I29" s="157"/>
      <c r="J29" s="153"/>
      <c r="K29" s="129" t="s">
        <v>16</v>
      </c>
      <c r="L29" s="60"/>
      <c r="M29" s="42"/>
      <c r="N29" s="42"/>
      <c r="O29" s="42"/>
      <c r="P29" s="42"/>
      <c r="Q29" s="42"/>
      <c r="R29" s="42"/>
      <c r="S29" s="42"/>
      <c r="T29" s="42"/>
      <c r="U29" s="42"/>
      <c r="V29" s="42"/>
      <c r="W29" s="42"/>
      <c r="X29" s="42"/>
      <c r="Y29" s="42"/>
      <c r="Z29" s="42"/>
      <c r="AA29" s="42"/>
      <c r="AB29" s="42"/>
    </row>
    <row r="30" spans="1:28" ht="45" customHeight="1">
      <c r="A30" s="129" t="s">
        <v>143</v>
      </c>
      <c r="B30" s="138"/>
      <c r="C30" s="180"/>
      <c r="D30" s="163" t="s">
        <v>105</v>
      </c>
      <c r="E30" s="132"/>
      <c r="F30" s="152" t="s">
        <v>103</v>
      </c>
      <c r="G30" s="153" t="s">
        <v>104</v>
      </c>
      <c r="H30" s="132"/>
      <c r="I30" s="157"/>
      <c r="J30" s="153"/>
      <c r="K30" s="129" t="s">
        <v>16</v>
      </c>
      <c r="L30" s="60"/>
      <c r="M30" s="42"/>
      <c r="N30" s="42"/>
      <c r="O30" s="42"/>
      <c r="P30" s="42"/>
      <c r="Q30" s="42"/>
      <c r="R30" s="42"/>
      <c r="S30" s="42"/>
      <c r="T30" s="42"/>
      <c r="U30" s="42"/>
      <c r="V30" s="42"/>
      <c r="W30" s="42"/>
      <c r="X30" s="42"/>
      <c r="Y30" s="42"/>
      <c r="Z30" s="42"/>
      <c r="AA30" s="42"/>
      <c r="AB30" s="42"/>
    </row>
    <row r="31" spans="1:28" ht="66.75" customHeight="1">
      <c r="A31" s="129" t="s">
        <v>240</v>
      </c>
      <c r="B31" s="138"/>
      <c r="C31" s="180"/>
      <c r="D31" s="163" t="s">
        <v>106</v>
      </c>
      <c r="E31" s="132" t="s">
        <v>146</v>
      </c>
      <c r="F31" s="152" t="s">
        <v>144</v>
      </c>
      <c r="G31" s="153" t="s">
        <v>145</v>
      </c>
      <c r="H31" s="132" t="s">
        <v>161</v>
      </c>
      <c r="I31" s="154" t="s">
        <v>111</v>
      </c>
      <c r="J31" s="153"/>
      <c r="K31" s="129" t="s">
        <v>18</v>
      </c>
      <c r="L31" s="60"/>
      <c r="M31" s="42"/>
      <c r="N31" s="42"/>
      <c r="O31" s="42"/>
      <c r="P31" s="42"/>
      <c r="Q31" s="42"/>
      <c r="R31" s="42"/>
      <c r="S31" s="42"/>
      <c r="T31" s="42"/>
      <c r="U31" s="42"/>
      <c r="V31" s="42"/>
      <c r="W31" s="42"/>
      <c r="X31" s="42"/>
      <c r="Y31" s="42"/>
      <c r="Z31" s="42"/>
      <c r="AA31" s="42"/>
      <c r="AB31" s="42"/>
    </row>
    <row r="32" spans="1:28" ht="89.25" customHeight="1">
      <c r="A32" s="129" t="s">
        <v>170</v>
      </c>
      <c r="B32" s="138"/>
      <c r="C32" s="180"/>
      <c r="D32" s="163" t="s">
        <v>147</v>
      </c>
      <c r="E32" s="132" t="s">
        <v>150</v>
      </c>
      <c r="F32" s="152" t="s">
        <v>148</v>
      </c>
      <c r="G32" s="153" t="s">
        <v>149</v>
      </c>
      <c r="H32" s="132" t="s">
        <v>161</v>
      </c>
      <c r="I32" s="154" t="s">
        <v>111</v>
      </c>
      <c r="J32" s="153"/>
      <c r="K32" s="129" t="s">
        <v>18</v>
      </c>
      <c r="L32" s="60"/>
      <c r="M32" s="42"/>
      <c r="N32" s="42"/>
      <c r="O32" s="42"/>
      <c r="P32" s="42"/>
      <c r="Q32" s="42"/>
      <c r="R32" s="42"/>
      <c r="S32" s="42"/>
      <c r="T32" s="42"/>
      <c r="U32" s="42"/>
      <c r="V32" s="42"/>
      <c r="W32" s="42"/>
      <c r="X32" s="42"/>
      <c r="Y32" s="42"/>
      <c r="Z32" s="42"/>
      <c r="AA32" s="42"/>
      <c r="AB32" s="42"/>
    </row>
    <row r="33" spans="1:28" ht="63.75" customHeight="1">
      <c r="A33" s="129" t="s">
        <v>171</v>
      </c>
      <c r="B33" s="138"/>
      <c r="C33" s="180"/>
      <c r="D33" s="157" t="s">
        <v>165</v>
      </c>
      <c r="E33" s="157" t="s">
        <v>169</v>
      </c>
      <c r="F33" s="157" t="s">
        <v>166</v>
      </c>
      <c r="G33" s="157" t="s">
        <v>167</v>
      </c>
      <c r="H33" s="157" t="s">
        <v>168</v>
      </c>
      <c r="I33" s="157"/>
      <c r="J33" s="153"/>
      <c r="K33" s="129" t="s">
        <v>18</v>
      </c>
      <c r="L33" s="43"/>
      <c r="M33" s="42"/>
      <c r="N33" s="42"/>
      <c r="O33" s="42"/>
      <c r="P33" s="42"/>
      <c r="Q33" s="42"/>
      <c r="R33" s="42"/>
      <c r="S33" s="42"/>
      <c r="T33" s="42"/>
      <c r="U33" s="42"/>
      <c r="V33" s="42"/>
      <c r="W33" s="42"/>
      <c r="X33" s="42"/>
      <c r="Y33" s="42"/>
      <c r="Z33" s="42"/>
      <c r="AA33" s="42"/>
      <c r="AB33" s="42"/>
    </row>
    <row r="34" spans="1:28" ht="67.5" customHeight="1">
      <c r="A34" s="129" t="s">
        <v>172</v>
      </c>
      <c r="B34" s="138"/>
      <c r="C34" s="180"/>
      <c r="D34" s="157" t="s">
        <v>151</v>
      </c>
      <c r="E34" s="132" t="s">
        <v>156</v>
      </c>
      <c r="F34" s="157" t="s">
        <v>155</v>
      </c>
      <c r="G34" s="153" t="s">
        <v>152</v>
      </c>
      <c r="H34" s="132"/>
      <c r="I34" s="157"/>
      <c r="J34" s="153"/>
      <c r="K34" s="129" t="s">
        <v>16</v>
      </c>
      <c r="L34" s="60"/>
      <c r="M34" s="42"/>
      <c r="N34" s="42"/>
      <c r="O34" s="42"/>
      <c r="P34" s="42"/>
      <c r="Q34" s="42"/>
      <c r="R34" s="42"/>
      <c r="S34" s="42"/>
      <c r="T34" s="42"/>
      <c r="U34" s="42"/>
      <c r="V34" s="42"/>
      <c r="W34" s="42"/>
      <c r="X34" s="42"/>
      <c r="Y34" s="42"/>
      <c r="Z34" s="42"/>
      <c r="AA34" s="42"/>
      <c r="AB34" s="42"/>
    </row>
    <row r="35" spans="1:28" ht="42.75" customHeight="1">
      <c r="A35" s="129" t="s">
        <v>241</v>
      </c>
      <c r="B35" s="138"/>
      <c r="C35" s="180"/>
      <c r="D35" s="157" t="s">
        <v>157</v>
      </c>
      <c r="E35" s="157"/>
      <c r="F35" s="157" t="s">
        <v>158</v>
      </c>
      <c r="G35" s="157" t="s">
        <v>159</v>
      </c>
      <c r="H35" s="157"/>
      <c r="I35" s="157"/>
      <c r="J35" s="153"/>
      <c r="K35" s="129" t="s">
        <v>16</v>
      </c>
      <c r="L35" s="43"/>
      <c r="M35" s="42"/>
      <c r="N35" s="42"/>
      <c r="O35" s="42"/>
      <c r="P35" s="42"/>
      <c r="Q35" s="42"/>
      <c r="R35" s="42"/>
      <c r="S35" s="42"/>
      <c r="T35" s="42"/>
      <c r="U35" s="42"/>
      <c r="V35" s="42"/>
      <c r="W35" s="42"/>
      <c r="X35" s="42"/>
      <c r="Y35" s="42"/>
      <c r="Z35" s="42"/>
      <c r="AA35" s="42"/>
      <c r="AB35" s="42"/>
    </row>
    <row r="36" spans="1:28" ht="38.25" customHeight="1">
      <c r="A36" s="129" t="s">
        <v>242</v>
      </c>
      <c r="B36" s="138"/>
      <c r="C36" s="180"/>
      <c r="D36" s="157" t="s">
        <v>153</v>
      </c>
      <c r="E36" s="157" t="s">
        <v>124</v>
      </c>
      <c r="F36" s="157" t="s">
        <v>154</v>
      </c>
      <c r="G36" s="157" t="s">
        <v>160</v>
      </c>
      <c r="H36" s="157"/>
      <c r="I36" s="157"/>
      <c r="J36" s="153"/>
      <c r="K36" s="129" t="s">
        <v>16</v>
      </c>
      <c r="L36" s="60"/>
      <c r="M36" s="42"/>
      <c r="N36" s="42"/>
      <c r="O36" s="42"/>
      <c r="P36" s="42"/>
      <c r="Q36" s="42"/>
      <c r="R36" s="42"/>
      <c r="S36" s="42"/>
      <c r="T36" s="42"/>
      <c r="U36" s="42"/>
      <c r="V36" s="42"/>
      <c r="W36" s="42"/>
      <c r="X36" s="42"/>
      <c r="Y36" s="42"/>
      <c r="Z36" s="42"/>
      <c r="AA36" s="42"/>
      <c r="AB36" s="42"/>
    </row>
    <row r="37" spans="1:28" ht="65.25" customHeight="1">
      <c r="A37" s="129" t="s">
        <v>173</v>
      </c>
      <c r="B37" s="138"/>
      <c r="C37" s="180"/>
      <c r="D37" s="133" t="s">
        <v>190</v>
      </c>
      <c r="E37" s="157" t="s">
        <v>124</v>
      </c>
      <c r="F37" s="133" t="s">
        <v>189</v>
      </c>
      <c r="G37" s="157" t="s">
        <v>188</v>
      </c>
      <c r="H37" s="157" t="s">
        <v>162</v>
      </c>
      <c r="I37" s="154" t="s">
        <v>111</v>
      </c>
      <c r="J37" s="136"/>
      <c r="K37" s="129" t="s">
        <v>16</v>
      </c>
      <c r="L37" s="60"/>
      <c r="M37" s="42"/>
      <c r="N37" s="42"/>
      <c r="O37" s="42"/>
      <c r="P37" s="42"/>
      <c r="Q37" s="42"/>
      <c r="R37" s="42"/>
      <c r="S37" s="42"/>
      <c r="T37" s="42"/>
      <c r="U37" s="42"/>
      <c r="V37" s="42"/>
      <c r="W37" s="42"/>
      <c r="X37" s="42"/>
      <c r="Y37" s="42"/>
      <c r="Z37" s="42"/>
      <c r="AA37" s="42"/>
      <c r="AB37" s="42"/>
    </row>
    <row r="38" spans="1:28" ht="67.5" customHeight="1">
      <c r="A38" s="129" t="s">
        <v>243</v>
      </c>
      <c r="B38" s="138"/>
      <c r="C38" s="181"/>
      <c r="D38" s="133" t="s">
        <v>163</v>
      </c>
      <c r="E38" s="133" t="s">
        <v>124</v>
      </c>
      <c r="F38" s="133" t="s">
        <v>164</v>
      </c>
      <c r="G38" s="133" t="s">
        <v>126</v>
      </c>
      <c r="H38" s="133"/>
      <c r="I38" s="133"/>
      <c r="J38" s="133"/>
      <c r="K38" s="129" t="s">
        <v>16</v>
      </c>
      <c r="L38" s="60"/>
      <c r="M38" s="42"/>
      <c r="N38" s="42"/>
      <c r="O38" s="42"/>
      <c r="P38" s="42"/>
      <c r="Q38" s="42"/>
      <c r="R38" s="42"/>
      <c r="S38" s="42"/>
      <c r="T38" s="42"/>
      <c r="U38" s="42"/>
      <c r="V38" s="42"/>
      <c r="W38" s="42"/>
      <c r="X38" s="42"/>
      <c r="Y38" s="42"/>
      <c r="Z38" s="42"/>
      <c r="AA38" s="42"/>
      <c r="AB38" s="42"/>
    </row>
    <row r="39" spans="1:28" ht="12" customHeight="1">
      <c r="A39" s="182"/>
      <c r="B39" s="138"/>
      <c r="C39" s="183"/>
      <c r="D39" s="132"/>
      <c r="E39" s="133"/>
      <c r="F39" s="157"/>
      <c r="G39" s="133"/>
      <c r="H39" s="133"/>
      <c r="I39" s="157"/>
      <c r="J39" s="160"/>
      <c r="K39" s="157"/>
      <c r="L39" s="60"/>
      <c r="M39" s="42"/>
      <c r="N39" s="42"/>
      <c r="O39" s="42"/>
      <c r="P39" s="42"/>
      <c r="Q39" s="42"/>
      <c r="R39" s="42"/>
      <c r="S39" s="42"/>
      <c r="T39" s="42"/>
      <c r="U39" s="42"/>
      <c r="V39" s="42"/>
      <c r="W39" s="42"/>
      <c r="X39" s="42"/>
      <c r="Y39" s="42"/>
      <c r="Z39" s="42"/>
      <c r="AA39" s="42"/>
      <c r="AB39" s="42"/>
    </row>
    <row r="40" spans="1:28" ht="7.5" customHeight="1">
      <c r="A40" s="129"/>
      <c r="B40" s="138"/>
      <c r="C40" s="175"/>
      <c r="D40" s="132"/>
      <c r="E40" s="157"/>
      <c r="F40" s="157"/>
      <c r="G40" s="157"/>
      <c r="H40" s="157"/>
      <c r="I40" s="157"/>
      <c r="J40" s="153"/>
      <c r="K40" s="129"/>
      <c r="L40" s="60"/>
      <c r="M40" s="42"/>
      <c r="N40" s="42"/>
      <c r="O40" s="42"/>
      <c r="P40" s="42"/>
      <c r="Q40" s="42"/>
      <c r="R40" s="42"/>
      <c r="S40" s="42"/>
      <c r="T40" s="42"/>
      <c r="U40" s="42"/>
      <c r="V40" s="42"/>
      <c r="W40" s="42"/>
      <c r="X40" s="42"/>
      <c r="Y40" s="42"/>
      <c r="Z40" s="42"/>
      <c r="AA40" s="42"/>
      <c r="AB40" s="42"/>
    </row>
    <row r="41" spans="1:28" ht="15.75" customHeight="1">
      <c r="A41" s="129"/>
      <c r="B41" s="138"/>
      <c r="C41" s="180" t="s">
        <v>174</v>
      </c>
      <c r="D41" s="157"/>
      <c r="E41" s="157"/>
      <c r="F41" s="157"/>
      <c r="G41" s="157"/>
      <c r="H41" s="157"/>
      <c r="I41" s="157"/>
      <c r="J41" s="160"/>
      <c r="K41" s="129"/>
      <c r="L41" s="43"/>
      <c r="M41" s="42"/>
      <c r="N41" s="42"/>
      <c r="O41" s="42"/>
      <c r="P41" s="42"/>
      <c r="Q41" s="42"/>
      <c r="R41" s="42"/>
      <c r="S41" s="42"/>
      <c r="T41" s="42"/>
      <c r="U41" s="42"/>
      <c r="V41" s="42"/>
      <c r="W41" s="42"/>
      <c r="X41" s="42"/>
      <c r="Y41" s="42"/>
      <c r="Z41" s="42"/>
      <c r="AA41" s="42"/>
      <c r="AB41" s="42"/>
    </row>
    <row r="42" spans="1:28" ht="50.25" customHeight="1">
      <c r="A42" s="129" t="s">
        <v>191</v>
      </c>
      <c r="B42" s="138"/>
      <c r="C42" s="180"/>
      <c r="D42" s="157" t="s">
        <v>175</v>
      </c>
      <c r="E42" s="157" t="s">
        <v>124</v>
      </c>
      <c r="F42" s="157" t="s">
        <v>98</v>
      </c>
      <c r="G42" s="157" t="s">
        <v>126</v>
      </c>
      <c r="H42" s="157" t="s">
        <v>176</v>
      </c>
      <c r="I42" s="157"/>
      <c r="J42" s="153"/>
      <c r="K42" s="129" t="s">
        <v>16</v>
      </c>
      <c r="L42" s="43"/>
      <c r="M42" s="42"/>
      <c r="N42" s="42"/>
      <c r="O42" s="42"/>
      <c r="P42" s="42"/>
      <c r="Q42" s="42"/>
      <c r="R42" s="42"/>
      <c r="S42" s="42"/>
      <c r="T42" s="42"/>
      <c r="U42" s="42"/>
      <c r="V42" s="42"/>
      <c r="W42" s="42"/>
      <c r="X42" s="42"/>
      <c r="Y42" s="42"/>
      <c r="Z42" s="42"/>
      <c r="AA42" s="42"/>
      <c r="AB42" s="42"/>
    </row>
    <row r="43" spans="1:28" ht="72.75" customHeight="1">
      <c r="A43" s="129" t="s">
        <v>192</v>
      </c>
      <c r="B43" s="138"/>
      <c r="C43" s="180"/>
      <c r="D43" s="157" t="s">
        <v>177</v>
      </c>
      <c r="E43" s="157" t="s">
        <v>124</v>
      </c>
      <c r="F43" s="153" t="s">
        <v>178</v>
      </c>
      <c r="G43" s="157" t="s">
        <v>126</v>
      </c>
      <c r="H43" s="157"/>
      <c r="I43" s="157"/>
      <c r="J43" s="153"/>
      <c r="K43" s="129" t="s">
        <v>16</v>
      </c>
      <c r="L43" s="43"/>
      <c r="M43" s="42"/>
      <c r="N43" s="42"/>
      <c r="O43" s="42"/>
      <c r="P43" s="42"/>
      <c r="Q43" s="42"/>
      <c r="R43" s="42"/>
      <c r="S43" s="42"/>
      <c r="T43" s="42"/>
      <c r="U43" s="42"/>
      <c r="V43" s="42"/>
      <c r="W43" s="42"/>
      <c r="X43" s="42"/>
      <c r="Y43" s="42"/>
      <c r="Z43" s="42"/>
      <c r="AA43" s="42"/>
      <c r="AB43" s="42"/>
    </row>
    <row r="44" spans="1:28" ht="46.5" customHeight="1">
      <c r="A44" s="129" t="s">
        <v>193</v>
      </c>
      <c r="B44" s="138"/>
      <c r="C44" s="180"/>
      <c r="D44" s="184" t="s">
        <v>179</v>
      </c>
      <c r="E44" s="132" t="s">
        <v>180</v>
      </c>
      <c r="F44" s="169" t="s">
        <v>178</v>
      </c>
      <c r="G44" s="153" t="s">
        <v>126</v>
      </c>
      <c r="H44" s="132"/>
      <c r="I44" s="157"/>
      <c r="J44" s="153"/>
      <c r="K44" s="129" t="s">
        <v>16</v>
      </c>
      <c r="L44" s="43"/>
      <c r="M44" s="42"/>
      <c r="N44" s="42"/>
      <c r="O44" s="42"/>
      <c r="P44" s="42"/>
      <c r="Q44" s="42"/>
      <c r="R44" s="42"/>
      <c r="S44" s="42"/>
      <c r="T44" s="42"/>
      <c r="U44" s="42"/>
      <c r="V44" s="42"/>
      <c r="W44" s="42"/>
      <c r="X44" s="42"/>
      <c r="Y44" s="42"/>
      <c r="Z44" s="42"/>
      <c r="AA44" s="42"/>
      <c r="AB44" s="42"/>
    </row>
    <row r="45" spans="1:28" ht="60" customHeight="1">
      <c r="A45" s="129" t="s">
        <v>194</v>
      </c>
      <c r="B45" s="138"/>
      <c r="C45" s="180"/>
      <c r="D45" s="185" t="s">
        <v>181</v>
      </c>
      <c r="E45" s="169" t="s">
        <v>182</v>
      </c>
      <c r="F45" s="169" t="s">
        <v>183</v>
      </c>
      <c r="G45" s="169" t="s">
        <v>126</v>
      </c>
      <c r="H45" s="169"/>
      <c r="I45" s="157"/>
      <c r="J45" s="153"/>
      <c r="K45" s="129" t="s">
        <v>16</v>
      </c>
      <c r="L45" s="43"/>
      <c r="M45" s="42"/>
      <c r="N45" s="42"/>
      <c r="O45" s="42"/>
      <c r="P45" s="42"/>
      <c r="Q45" s="42"/>
      <c r="R45" s="42"/>
      <c r="S45" s="42"/>
      <c r="T45" s="42"/>
      <c r="U45" s="42"/>
      <c r="V45" s="42"/>
      <c r="W45" s="42"/>
      <c r="X45" s="42"/>
      <c r="Y45" s="42"/>
      <c r="Z45" s="42"/>
      <c r="AA45" s="42"/>
      <c r="AB45" s="42"/>
    </row>
    <row r="46" spans="1:28" ht="45.75" customHeight="1">
      <c r="A46" s="129" t="s">
        <v>195</v>
      </c>
      <c r="B46" s="138"/>
      <c r="C46" s="180"/>
      <c r="D46" s="175" t="s">
        <v>184</v>
      </c>
      <c r="E46" s="169" t="s">
        <v>124</v>
      </c>
      <c r="F46" s="169" t="s">
        <v>185</v>
      </c>
      <c r="G46" s="169" t="s">
        <v>126</v>
      </c>
      <c r="H46" s="169"/>
      <c r="I46" s="157"/>
      <c r="J46" s="153"/>
      <c r="K46" s="129" t="s">
        <v>16</v>
      </c>
      <c r="L46" s="43"/>
      <c r="M46" s="42"/>
      <c r="N46" s="42"/>
      <c r="O46" s="42"/>
      <c r="P46" s="42"/>
      <c r="Q46" s="42"/>
      <c r="R46" s="42"/>
      <c r="S46" s="42"/>
      <c r="T46" s="42"/>
      <c r="U46" s="42"/>
      <c r="V46" s="42"/>
      <c r="W46" s="42"/>
      <c r="X46" s="42"/>
      <c r="Y46" s="42"/>
      <c r="Z46" s="42"/>
      <c r="AA46" s="42"/>
      <c r="AB46" s="42"/>
    </row>
    <row r="47" spans="1:28" ht="55.5" customHeight="1">
      <c r="A47" s="129" t="s">
        <v>204</v>
      </c>
      <c r="B47" s="138"/>
      <c r="C47" s="180"/>
      <c r="D47" s="184" t="s">
        <v>186</v>
      </c>
      <c r="E47" s="186" t="s">
        <v>187</v>
      </c>
      <c r="F47" s="169" t="s">
        <v>183</v>
      </c>
      <c r="G47" s="169" t="s">
        <v>126</v>
      </c>
      <c r="H47" s="169"/>
      <c r="I47" s="157"/>
      <c r="J47" s="153"/>
      <c r="K47" s="129" t="s">
        <v>16</v>
      </c>
      <c r="L47" s="43"/>
      <c r="M47" s="42"/>
      <c r="N47" s="42"/>
      <c r="O47" s="42"/>
      <c r="P47" s="42"/>
      <c r="Q47" s="42"/>
      <c r="R47" s="42"/>
      <c r="S47" s="42"/>
      <c r="T47" s="42"/>
      <c r="U47" s="42"/>
      <c r="V47" s="42"/>
      <c r="W47" s="42"/>
      <c r="X47" s="42"/>
      <c r="Y47" s="42"/>
      <c r="Z47" s="42"/>
      <c r="AA47" s="42"/>
      <c r="AB47" s="42"/>
    </row>
    <row r="48" spans="1:28" ht="15.75" customHeight="1">
      <c r="A48" s="129"/>
      <c r="B48" s="138"/>
      <c r="C48" s="180"/>
      <c r="D48" s="184"/>
      <c r="E48" s="169"/>
      <c r="F48" s="169"/>
      <c r="G48" s="169"/>
      <c r="H48" s="169"/>
      <c r="I48" s="157"/>
      <c r="J48" s="153"/>
      <c r="K48" s="153"/>
      <c r="L48" s="43"/>
      <c r="M48" s="42"/>
      <c r="N48" s="42"/>
      <c r="O48" s="42"/>
      <c r="P48" s="42"/>
      <c r="Q48" s="42"/>
      <c r="R48" s="42"/>
      <c r="S48" s="42"/>
      <c r="T48" s="42"/>
      <c r="U48" s="42"/>
      <c r="V48" s="42"/>
      <c r="W48" s="42"/>
      <c r="X48" s="42"/>
      <c r="Y48" s="42"/>
      <c r="Z48" s="42"/>
      <c r="AA48" s="42"/>
      <c r="AB48" s="42"/>
    </row>
    <row r="49" spans="1:28" ht="38.25" customHeight="1">
      <c r="A49" s="129" t="s">
        <v>244</v>
      </c>
      <c r="B49" s="138"/>
      <c r="C49" s="180"/>
      <c r="D49" s="157" t="s">
        <v>200</v>
      </c>
      <c r="E49" s="169" t="s">
        <v>201</v>
      </c>
      <c r="F49" s="153" t="s">
        <v>202</v>
      </c>
      <c r="G49" s="169" t="s">
        <v>126</v>
      </c>
      <c r="H49" s="169" t="s">
        <v>203</v>
      </c>
      <c r="I49" s="157"/>
      <c r="J49" s="153"/>
      <c r="K49" s="129" t="s">
        <v>3</v>
      </c>
      <c r="L49" s="43"/>
      <c r="M49" s="42"/>
      <c r="N49" s="42"/>
      <c r="O49" s="42"/>
      <c r="P49" s="42"/>
      <c r="Q49" s="42"/>
      <c r="R49" s="42"/>
      <c r="S49" s="42"/>
      <c r="T49" s="42"/>
      <c r="U49" s="42"/>
      <c r="V49" s="42"/>
      <c r="W49" s="42"/>
      <c r="X49" s="42"/>
      <c r="Y49" s="42"/>
      <c r="Z49" s="42"/>
      <c r="AA49" s="42"/>
      <c r="AB49" s="42"/>
    </row>
    <row r="50" spans="1:28" ht="15.75" customHeight="1">
      <c r="A50" s="129"/>
      <c r="B50" s="138"/>
      <c r="C50" s="180"/>
      <c r="D50" s="184"/>
      <c r="E50" s="132"/>
      <c r="F50" s="169"/>
      <c r="G50" s="153"/>
      <c r="H50" s="132"/>
      <c r="I50" s="157"/>
      <c r="J50" s="153"/>
      <c r="K50" s="129"/>
      <c r="L50" s="43"/>
      <c r="M50" s="42"/>
      <c r="N50" s="42"/>
      <c r="O50" s="42"/>
      <c r="P50" s="42"/>
      <c r="Q50" s="42"/>
      <c r="R50" s="42"/>
      <c r="S50" s="42"/>
      <c r="T50" s="42"/>
      <c r="U50" s="42"/>
      <c r="V50" s="42"/>
      <c r="W50" s="42"/>
      <c r="X50" s="42"/>
      <c r="Y50" s="42"/>
      <c r="Z50" s="42"/>
      <c r="AA50" s="42"/>
      <c r="AB50" s="42"/>
    </row>
    <row r="51" spans="1:28" ht="15.75" customHeight="1">
      <c r="A51" s="129"/>
      <c r="B51" s="138"/>
      <c r="C51" s="180"/>
      <c r="D51" s="157"/>
      <c r="E51" s="169"/>
      <c r="F51" s="157"/>
      <c r="G51" s="169"/>
      <c r="H51" s="169"/>
      <c r="I51" s="157"/>
      <c r="J51" s="153"/>
      <c r="K51" s="153"/>
      <c r="L51" s="43"/>
      <c r="M51" s="42"/>
      <c r="N51" s="42"/>
      <c r="O51" s="42"/>
      <c r="P51" s="42"/>
      <c r="Q51" s="42"/>
      <c r="R51" s="42"/>
      <c r="S51" s="42"/>
      <c r="T51" s="42"/>
      <c r="U51" s="42"/>
      <c r="V51" s="42"/>
      <c r="W51" s="42"/>
      <c r="X51" s="42"/>
      <c r="Y51" s="42"/>
      <c r="Z51" s="42"/>
      <c r="AA51" s="42"/>
      <c r="AB51" s="42"/>
    </row>
    <row r="52" spans="1:28" ht="15.75" customHeight="1">
      <c r="A52" s="129"/>
      <c r="B52" s="138"/>
      <c r="C52" s="181"/>
      <c r="D52" s="156"/>
      <c r="E52" s="157"/>
      <c r="F52" s="156"/>
      <c r="G52" s="157"/>
      <c r="H52" s="157"/>
      <c r="I52" s="156"/>
      <c r="J52" s="187"/>
      <c r="K52" s="188"/>
      <c r="L52" s="43"/>
      <c r="M52" s="42"/>
      <c r="N52" s="42"/>
      <c r="O52" s="42"/>
      <c r="P52" s="42"/>
      <c r="Q52" s="42"/>
      <c r="R52" s="42"/>
      <c r="S52" s="42"/>
      <c r="T52" s="42"/>
      <c r="U52" s="42"/>
      <c r="V52" s="42"/>
      <c r="W52" s="42"/>
      <c r="X52" s="42"/>
      <c r="Y52" s="42"/>
      <c r="Z52" s="42"/>
      <c r="AA52" s="42"/>
      <c r="AB52" s="42"/>
    </row>
    <row r="53" spans="1:28" ht="15.75" customHeight="1">
      <c r="A53" s="129"/>
      <c r="B53" s="138"/>
      <c r="C53" s="189"/>
      <c r="D53" s="132"/>
      <c r="E53" s="134"/>
      <c r="F53" s="157"/>
      <c r="G53" s="156"/>
      <c r="H53" s="134"/>
      <c r="I53" s="157"/>
      <c r="J53" s="157"/>
      <c r="K53" s="190"/>
      <c r="L53" s="76"/>
      <c r="M53" s="42"/>
      <c r="N53" s="42"/>
      <c r="O53" s="42"/>
      <c r="P53" s="42"/>
      <c r="Q53" s="42"/>
      <c r="R53" s="42"/>
      <c r="S53" s="42"/>
      <c r="T53" s="42"/>
      <c r="U53" s="42"/>
      <c r="V53" s="42"/>
      <c r="W53" s="42"/>
      <c r="X53" s="42"/>
      <c r="Y53" s="42"/>
      <c r="Z53" s="42"/>
      <c r="AA53" s="42"/>
      <c r="AB53" s="42"/>
    </row>
    <row r="54" spans="1:28" ht="15.75" customHeight="1">
      <c r="A54" s="129"/>
      <c r="B54" s="138"/>
      <c r="C54" s="191"/>
      <c r="D54" s="169"/>
      <c r="E54" s="157"/>
      <c r="F54" s="192"/>
      <c r="G54" s="157"/>
      <c r="H54" s="157"/>
      <c r="I54" s="184"/>
      <c r="J54" s="193"/>
      <c r="K54" s="190"/>
      <c r="L54" s="60"/>
      <c r="M54" s="42"/>
      <c r="N54" s="42"/>
      <c r="O54" s="42"/>
      <c r="P54" s="42"/>
      <c r="Q54" s="42"/>
      <c r="R54" s="42"/>
      <c r="S54" s="42"/>
      <c r="T54" s="42"/>
      <c r="U54" s="42"/>
      <c r="V54" s="42"/>
      <c r="W54" s="42"/>
      <c r="X54" s="42"/>
      <c r="Y54" s="42"/>
      <c r="Z54" s="42"/>
      <c r="AA54" s="42"/>
      <c r="AB54" s="42"/>
    </row>
    <row r="55" spans="1:28" ht="15.75" customHeight="1">
      <c r="A55" s="129"/>
      <c r="B55" s="138"/>
      <c r="C55" s="191"/>
      <c r="D55" s="132"/>
      <c r="E55" s="168"/>
      <c r="F55" s="156"/>
      <c r="G55" s="168"/>
      <c r="H55" s="168"/>
      <c r="I55" s="157"/>
      <c r="J55" s="160"/>
      <c r="K55" s="129"/>
      <c r="L55" s="60"/>
      <c r="M55" s="42"/>
      <c r="N55" s="42"/>
      <c r="O55" s="42"/>
      <c r="P55" s="42"/>
      <c r="Q55" s="42"/>
      <c r="R55" s="42"/>
      <c r="S55" s="42"/>
      <c r="T55" s="42"/>
      <c r="U55" s="42"/>
      <c r="V55" s="42"/>
      <c r="W55" s="42"/>
      <c r="X55" s="42"/>
      <c r="Y55" s="42"/>
      <c r="Z55" s="42"/>
      <c r="AA55" s="42"/>
      <c r="AB55" s="42"/>
    </row>
    <row r="56" spans="1:28" ht="15.75" customHeight="1">
      <c r="A56" s="129"/>
      <c r="B56" s="138"/>
      <c r="C56" s="191"/>
      <c r="D56" s="158"/>
      <c r="E56" s="157"/>
      <c r="F56" s="157"/>
      <c r="G56" s="157"/>
      <c r="H56" s="157"/>
      <c r="I56" s="157"/>
      <c r="J56" s="160"/>
      <c r="K56" s="129"/>
      <c r="L56" s="60"/>
      <c r="M56" s="42"/>
      <c r="N56" s="42"/>
      <c r="O56" s="42"/>
      <c r="P56" s="42"/>
      <c r="Q56" s="42"/>
      <c r="R56" s="42"/>
      <c r="S56" s="42"/>
      <c r="T56" s="42"/>
      <c r="U56" s="42"/>
      <c r="V56" s="42"/>
      <c r="W56" s="42"/>
      <c r="X56" s="42"/>
      <c r="Y56" s="42"/>
      <c r="Z56" s="42"/>
      <c r="AA56" s="42"/>
      <c r="AB56" s="42"/>
    </row>
    <row r="57" spans="1:28" ht="15.75" customHeight="1">
      <c r="A57" s="129"/>
      <c r="B57" s="138"/>
      <c r="C57" s="191"/>
      <c r="D57" s="132"/>
      <c r="E57" s="168"/>
      <c r="F57" s="192"/>
      <c r="G57" s="168"/>
      <c r="H57" s="168"/>
      <c r="I57" s="157"/>
      <c r="J57" s="153"/>
      <c r="K57" s="129"/>
      <c r="L57" s="60"/>
      <c r="M57" s="42"/>
      <c r="N57" s="42"/>
      <c r="O57" s="42"/>
      <c r="P57" s="42"/>
      <c r="Q57" s="42"/>
      <c r="R57" s="42"/>
      <c r="S57" s="42"/>
      <c r="T57" s="42"/>
      <c r="U57" s="42"/>
      <c r="V57" s="42"/>
      <c r="W57" s="42"/>
      <c r="X57" s="42"/>
      <c r="Y57" s="42"/>
      <c r="Z57" s="42"/>
      <c r="AA57" s="42"/>
      <c r="AB57" s="42"/>
    </row>
    <row r="58" spans="1:28" ht="15.75" customHeight="1">
      <c r="A58" s="129"/>
      <c r="B58" s="138"/>
      <c r="C58" s="191"/>
      <c r="D58" s="132"/>
      <c r="E58" s="194"/>
      <c r="F58" s="157"/>
      <c r="G58" s="168"/>
      <c r="H58" s="168"/>
      <c r="I58" s="157"/>
      <c r="J58" s="160"/>
      <c r="K58" s="129"/>
      <c r="L58" s="43"/>
      <c r="M58" s="42"/>
      <c r="N58" s="42"/>
      <c r="O58" s="42"/>
      <c r="P58" s="42"/>
      <c r="Q58" s="42"/>
      <c r="R58" s="42"/>
      <c r="S58" s="42"/>
      <c r="T58" s="42"/>
      <c r="U58" s="42"/>
      <c r="V58" s="42"/>
      <c r="W58" s="42"/>
      <c r="X58" s="42"/>
      <c r="Y58" s="42"/>
      <c r="Z58" s="42"/>
      <c r="AA58" s="42"/>
      <c r="AB58" s="42"/>
    </row>
    <row r="59" spans="1:28" ht="15.75" customHeight="1">
      <c r="A59" s="129"/>
      <c r="B59" s="138"/>
      <c r="C59" s="191"/>
      <c r="D59" s="132"/>
      <c r="E59" s="184"/>
      <c r="F59" s="192"/>
      <c r="G59" s="157"/>
      <c r="H59" s="157"/>
      <c r="I59" s="157"/>
      <c r="J59" s="153"/>
      <c r="K59" s="129"/>
      <c r="L59" s="43"/>
      <c r="M59" s="42"/>
      <c r="N59" s="42"/>
      <c r="O59" s="42"/>
      <c r="P59" s="42"/>
      <c r="Q59" s="42"/>
      <c r="R59" s="42"/>
      <c r="S59" s="42"/>
      <c r="T59" s="42"/>
      <c r="U59" s="42"/>
      <c r="V59" s="42"/>
      <c r="W59" s="42"/>
      <c r="X59" s="42"/>
      <c r="Y59" s="42"/>
      <c r="Z59" s="42"/>
      <c r="AA59" s="42"/>
      <c r="AB59" s="42"/>
    </row>
    <row r="60" spans="1:28" ht="15.75" customHeight="1">
      <c r="A60" s="129"/>
      <c r="B60" s="138"/>
      <c r="C60" s="191"/>
      <c r="D60" s="132"/>
      <c r="E60" s="168"/>
      <c r="F60" s="157"/>
      <c r="G60" s="168"/>
      <c r="H60" s="168"/>
      <c r="I60" s="157"/>
      <c r="J60" s="153"/>
      <c r="K60" s="129"/>
      <c r="L60" s="43"/>
      <c r="M60" s="42"/>
      <c r="N60" s="42"/>
      <c r="O60" s="42"/>
      <c r="P60" s="42"/>
      <c r="Q60" s="42"/>
      <c r="R60" s="42"/>
      <c r="S60" s="42"/>
      <c r="T60" s="42"/>
      <c r="U60" s="42"/>
      <c r="V60" s="42"/>
      <c r="W60" s="42"/>
      <c r="X60" s="42"/>
      <c r="Y60" s="42"/>
      <c r="Z60" s="42"/>
      <c r="AA60" s="42"/>
      <c r="AB60" s="42"/>
    </row>
    <row r="61" spans="1:28" ht="15.75" customHeight="1">
      <c r="A61" s="129"/>
      <c r="B61" s="138"/>
      <c r="C61" s="191"/>
      <c r="D61" s="132"/>
      <c r="E61" s="157"/>
      <c r="F61" s="157"/>
      <c r="G61" s="157"/>
      <c r="H61" s="157"/>
      <c r="I61" s="157"/>
      <c r="J61" s="153"/>
      <c r="K61" s="129"/>
      <c r="L61" s="43"/>
      <c r="M61" s="42"/>
      <c r="N61" s="42"/>
      <c r="O61" s="42"/>
      <c r="P61" s="42"/>
      <c r="Q61" s="42"/>
      <c r="R61" s="42"/>
      <c r="S61" s="42"/>
      <c r="T61" s="42"/>
      <c r="U61" s="42"/>
      <c r="V61" s="42"/>
      <c r="W61" s="42"/>
      <c r="X61" s="42"/>
      <c r="Y61" s="42"/>
      <c r="Z61" s="42"/>
      <c r="AA61" s="42"/>
      <c r="AB61" s="42"/>
    </row>
    <row r="62" spans="1:28" ht="15.75" customHeight="1">
      <c r="A62" s="129"/>
      <c r="B62" s="138"/>
      <c r="C62" s="191"/>
      <c r="D62" s="132"/>
      <c r="E62" s="157"/>
      <c r="F62" s="157"/>
      <c r="G62" s="157"/>
      <c r="H62" s="157"/>
      <c r="I62" s="157"/>
      <c r="J62" s="153"/>
      <c r="K62" s="129"/>
      <c r="L62" s="43"/>
      <c r="M62" s="42"/>
      <c r="N62" s="42"/>
      <c r="O62" s="42"/>
      <c r="P62" s="42"/>
      <c r="Q62" s="42"/>
      <c r="R62" s="42"/>
      <c r="S62" s="42"/>
      <c r="T62" s="42"/>
      <c r="U62" s="42"/>
      <c r="V62" s="42"/>
      <c r="W62" s="42"/>
      <c r="X62" s="42"/>
      <c r="Y62" s="42"/>
      <c r="Z62" s="42"/>
      <c r="AA62" s="42"/>
      <c r="AB62" s="42"/>
    </row>
    <row r="63" spans="1:28" ht="15.75" customHeight="1">
      <c r="A63" s="62"/>
      <c r="B63" s="66"/>
      <c r="C63" s="67"/>
      <c r="D63" s="44"/>
      <c r="E63" s="49"/>
      <c r="F63" s="68"/>
      <c r="G63" s="48"/>
      <c r="H63" s="45"/>
      <c r="I63" s="44"/>
      <c r="J63" s="44"/>
      <c r="K63" s="65"/>
      <c r="L63" s="64"/>
      <c r="M63" s="42"/>
      <c r="N63" s="42"/>
      <c r="O63" s="42"/>
      <c r="P63" s="42"/>
      <c r="Q63" s="42"/>
      <c r="R63" s="42"/>
      <c r="S63" s="42"/>
      <c r="T63" s="42"/>
      <c r="U63" s="42"/>
      <c r="V63" s="42"/>
      <c r="W63" s="42"/>
      <c r="X63" s="42"/>
      <c r="Y63" s="42"/>
      <c r="Z63" s="42"/>
      <c r="AA63" s="42"/>
      <c r="AB63" s="42"/>
    </row>
    <row r="64" spans="1:28" ht="15.75" customHeight="1">
      <c r="A64" s="119" t="s">
        <v>20</v>
      </c>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c r="AB64" s="120"/>
    </row>
    <row r="65" spans="1:28" ht="15.75" customHeight="1">
      <c r="A65" s="119"/>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c r="AB65" s="120"/>
    </row>
    <row r="66" spans="1:28" ht="15.75" customHeight="1">
      <c r="A66" s="119"/>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c r="AB66" s="120"/>
    </row>
    <row r="67" spans="1:28" ht="15.75" customHeight="1">
      <c r="A67" s="1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c r="AB67" s="120"/>
    </row>
    <row r="68" spans="1:28" ht="15.75" customHeight="1">
      <c r="A68" s="119"/>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c r="AB68" s="120"/>
    </row>
    <row r="69" spans="1:28" ht="15.75" customHeight="1">
      <c r="A69" s="119"/>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20"/>
      <c r="AB69" s="120"/>
    </row>
    <row r="70" spans="1:28" ht="15.75" customHeight="1">
      <c r="A70" s="119"/>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c r="AB70" s="120"/>
    </row>
    <row r="71" spans="1:28" ht="15.75" customHeight="1">
      <c r="A71" s="119"/>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row>
    <row r="72" spans="1:28" ht="15.75" customHeight="1">
      <c r="A72" s="119"/>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c r="AB72" s="120"/>
    </row>
    <row r="73" spans="1:28" ht="15.75" customHeight="1">
      <c r="A73" s="119"/>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c r="AB73" s="120"/>
    </row>
    <row r="74" spans="1:28" ht="15.75" customHeight="1">
      <c r="A74" s="119"/>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c r="AA74" s="120"/>
      <c r="AB74" s="120"/>
    </row>
    <row r="75" spans="1:28" ht="15.75" customHeight="1">
      <c r="A75" s="119"/>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c r="AB75" s="120"/>
    </row>
    <row r="76" spans="1:28" ht="15.75" customHeight="1">
      <c r="A76" s="119"/>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c r="AB76" s="120"/>
    </row>
    <row r="77" spans="1:28" ht="15.75" customHeight="1">
      <c r="A77" s="119"/>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c r="AB77" s="120"/>
    </row>
    <row r="78" spans="1:28" ht="15.75" customHeight="1">
      <c r="A78" s="119"/>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c r="AB78" s="120"/>
    </row>
    <row r="79" spans="1:28" ht="15.75" customHeight="1">
      <c r="A79" s="119"/>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c r="AA79" s="120"/>
      <c r="AB79" s="120"/>
    </row>
    <row r="80" spans="1:28" ht="15.75" customHeight="1">
      <c r="A80" s="119"/>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c r="AA80" s="120"/>
      <c r="AB80" s="120"/>
    </row>
    <row r="81" spans="1:28" ht="15.75" customHeight="1">
      <c r="A81" s="119"/>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c r="AA81" s="120"/>
      <c r="AB81" s="120"/>
    </row>
    <row r="82" spans="1:28" ht="15.75" customHeight="1">
      <c r="A82" s="119"/>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c r="AA82" s="120"/>
      <c r="AB82" s="120"/>
    </row>
    <row r="83" spans="1:28" ht="15.75" customHeight="1">
      <c r="A83" s="119"/>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row>
    <row r="84" spans="1:28" ht="15.75" customHeight="1">
      <c r="A84" s="119"/>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c r="AA84" s="120"/>
      <c r="AB84" s="120"/>
    </row>
    <row r="85" spans="1:28" ht="15.75" customHeight="1">
      <c r="A85" s="119"/>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row>
    <row r="86" spans="1:28" ht="15.75" customHeight="1">
      <c r="A86" s="119"/>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row>
    <row r="87" spans="1:28" ht="15.75" customHeight="1">
      <c r="A87" s="119"/>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c r="AB87" s="120"/>
    </row>
    <row r="88" spans="1:28" ht="15.75" customHeight="1">
      <c r="A88" s="119"/>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c r="AA88" s="120"/>
      <c r="AB88" s="120"/>
    </row>
    <row r="89" spans="1:28" ht="15.75" customHeight="1">
      <c r="A89" s="119"/>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row>
    <row r="90" spans="1:28" ht="15.75" customHeight="1">
      <c r="A90" s="119"/>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row>
    <row r="91" spans="1:28" ht="15.75" customHeight="1">
      <c r="A91" s="119"/>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row>
    <row r="92" spans="1:28" ht="15.75" customHeight="1">
      <c r="A92" s="119"/>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row>
    <row r="93" spans="1:28" ht="15.75" customHeight="1">
      <c r="A93" s="119"/>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c r="AB93" s="120"/>
    </row>
    <row r="94" spans="1:28" ht="15.75" customHeight="1">
      <c r="A94" s="11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row>
    <row r="95" spans="1:28" ht="15.75" customHeight="1">
      <c r="A95" s="119"/>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c r="AB95" s="120"/>
    </row>
    <row r="96" spans="1:28" ht="15.75" customHeight="1">
      <c r="A96" s="119"/>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row>
    <row r="97" spans="1:28" ht="15.75" customHeight="1">
      <c r="A97" s="119"/>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row>
    <row r="98" spans="1:28" ht="15.75" customHeight="1">
      <c r="A98" s="119"/>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c r="AA98" s="120"/>
      <c r="AB98" s="120"/>
    </row>
    <row r="99" spans="1:28" ht="15.75" customHeight="1">
      <c r="A99" s="119"/>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c r="AA99" s="120"/>
      <c r="AB99" s="120"/>
    </row>
    <row r="100" spans="1:28" ht="15.75" customHeight="1">
      <c r="A100" s="119"/>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row>
    <row r="101" spans="1:28" ht="15.75" customHeight="1">
      <c r="A101" s="119"/>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row>
    <row r="102" spans="1:28" ht="15.75" customHeight="1">
      <c r="A102" s="119"/>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row>
    <row r="103" spans="1:28" ht="15.75" customHeight="1">
      <c r="A103" s="119"/>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row>
    <row r="104" spans="1:28" ht="15.75" customHeight="1">
      <c r="A104" s="119"/>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row>
    <row r="105" spans="1:28" ht="15.75" customHeight="1">
      <c r="A105" s="119"/>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row>
    <row r="106" spans="1:28" ht="15.75" customHeight="1">
      <c r="A106" s="119"/>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row>
    <row r="107" spans="1:28" ht="15.75" customHeight="1">
      <c r="A107" s="119"/>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row>
    <row r="108" spans="1:28" ht="15.75" customHeight="1">
      <c r="A108" s="119"/>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row>
    <row r="109" spans="1:28" ht="15.75" customHeight="1">
      <c r="A109" s="119"/>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row>
    <row r="110" spans="1:28" ht="15.75" customHeight="1">
      <c r="A110" s="119"/>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row>
    <row r="111" spans="1:28" ht="15.75" customHeight="1">
      <c r="A111" s="119"/>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row>
    <row r="112" spans="1:28" ht="15.75" customHeight="1">
      <c r="A112" s="119"/>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row>
    <row r="113" spans="1:28" ht="15.75" customHeight="1">
      <c r="A113" s="119"/>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row>
    <row r="114" spans="1:28" ht="15.75" customHeight="1">
      <c r="A114" s="119"/>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row>
    <row r="115" spans="1:28" ht="15.75" customHeight="1">
      <c r="A115" s="119"/>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row>
    <row r="116" spans="1:28" ht="15.75" customHeight="1">
      <c r="A116" s="119"/>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row>
    <row r="117" spans="1:28" ht="15.75" customHeight="1">
      <c r="A117" s="119"/>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row>
    <row r="118" spans="1:28" ht="15.75" customHeight="1">
      <c r="A118" s="119"/>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row>
    <row r="119" spans="1:28" ht="15.75" customHeight="1">
      <c r="A119" s="119"/>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c r="AB119" s="120"/>
    </row>
    <row r="120" spans="1:28" ht="15.75" customHeight="1">
      <c r="A120" s="119"/>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c r="AB120" s="120"/>
    </row>
    <row r="121" spans="1:28" ht="15.75" customHeight="1">
      <c r="A121" s="119"/>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c r="AA121" s="120"/>
      <c r="AB121" s="120"/>
    </row>
    <row r="122" spans="1:28" ht="15.75" customHeight="1">
      <c r="A122" s="119"/>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c r="AB122" s="120"/>
    </row>
    <row r="123" spans="1:28" ht="15.75" customHeight="1">
      <c r="A123" s="119"/>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c r="AB123" s="120"/>
    </row>
    <row r="124" spans="1:28" ht="15.75" customHeight="1">
      <c r="A124" s="119"/>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c r="AA124" s="120"/>
      <c r="AB124" s="120"/>
    </row>
    <row r="125" spans="1:28" ht="15.75" customHeight="1">
      <c r="A125" s="119"/>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c r="AA125" s="120"/>
      <c r="AB125" s="120"/>
    </row>
    <row r="126" spans="1:28" ht="15.75" customHeight="1">
      <c r="A126" s="119"/>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c r="AA126" s="120"/>
      <c r="AB126" s="120"/>
    </row>
    <row r="127" spans="1:28" ht="15.75" customHeight="1">
      <c r="A127" s="119"/>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c r="AA127" s="120"/>
      <c r="AB127" s="120"/>
    </row>
    <row r="128" spans="1:28" ht="15.75" customHeight="1">
      <c r="A128" s="119"/>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c r="AB128" s="120"/>
    </row>
    <row r="129" spans="1:28" ht="15.75" customHeight="1">
      <c r="A129" s="119"/>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c r="AB129" s="120"/>
    </row>
    <row r="130" spans="1:28" ht="15.75" customHeight="1">
      <c r="A130" s="119"/>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c r="AA130" s="120"/>
      <c r="AB130" s="120"/>
    </row>
    <row r="131" spans="1:28" ht="15.75" customHeight="1">
      <c r="A131" s="119"/>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c r="AA131" s="120"/>
      <c r="AB131" s="120"/>
    </row>
    <row r="132" spans="1:28" ht="15.75" customHeight="1">
      <c r="A132" s="119"/>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c r="AB132" s="120"/>
    </row>
    <row r="133" spans="1:28" ht="15.75" customHeight="1">
      <c r="A133" s="119"/>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c r="AA133" s="120"/>
      <c r="AB133" s="120"/>
    </row>
    <row r="134" spans="1:28" ht="15.75" customHeight="1">
      <c r="A134" s="119"/>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c r="AA134" s="120"/>
      <c r="AB134" s="120"/>
    </row>
    <row r="135" spans="1:28" ht="15.75" customHeight="1">
      <c r="A135" s="119"/>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c r="AA135" s="120"/>
      <c r="AB135" s="120"/>
    </row>
    <row r="136" spans="1:28" ht="15.75" customHeight="1">
      <c r="A136" s="119"/>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c r="AA136" s="120"/>
      <c r="AB136" s="120"/>
    </row>
    <row r="137" spans="1:28" ht="15.75" customHeight="1">
      <c r="A137" s="119"/>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0"/>
      <c r="AB137" s="120"/>
    </row>
    <row r="138" spans="1:28" ht="15.75" customHeight="1">
      <c r="A138" s="119"/>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c r="AB138" s="120"/>
    </row>
    <row r="139" spans="1:28" ht="15.75" customHeight="1">
      <c r="A139" s="119"/>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c r="AB139" s="120"/>
    </row>
    <row r="140" spans="1:28" ht="15.75" customHeight="1">
      <c r="A140" s="119"/>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c r="AB140" s="120"/>
    </row>
    <row r="141" spans="1:28" ht="15.75" customHeight="1">
      <c r="A141" s="119"/>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0"/>
      <c r="AB141" s="120"/>
    </row>
    <row r="142" spans="1:28" ht="15.75" customHeight="1">
      <c r="A142" s="119"/>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0"/>
      <c r="AB142" s="120"/>
    </row>
    <row r="143" spans="1:28" ht="15.75" customHeight="1">
      <c r="A143" s="119"/>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c r="AB143" s="120"/>
    </row>
    <row r="144" spans="1:28" ht="15.75" customHeight="1">
      <c r="A144" s="119"/>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c r="AA144" s="120"/>
      <c r="AB144" s="120"/>
    </row>
    <row r="145" spans="1:28" ht="15.75" customHeight="1">
      <c r="A145" s="119"/>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c r="AA145" s="120"/>
      <c r="AB145" s="120"/>
    </row>
    <row r="146" spans="1:28" ht="15.75" customHeight="1">
      <c r="A146" s="119"/>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c r="AA146" s="120"/>
      <c r="AB146" s="120"/>
    </row>
    <row r="147" spans="1:28" ht="15.75" customHeight="1">
      <c r="A147" s="119"/>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c r="AA147" s="120"/>
      <c r="AB147" s="120"/>
    </row>
    <row r="148" spans="1:28" ht="15.75" customHeight="1">
      <c r="A148" s="119"/>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120"/>
    </row>
    <row r="149" spans="1:28" ht="15.75" customHeight="1">
      <c r="A149" s="119"/>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c r="AB149" s="120"/>
    </row>
    <row r="150" spans="1:28" ht="15.75" customHeight="1">
      <c r="A150" s="119"/>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120"/>
    </row>
    <row r="151" spans="1:28" ht="15.75" customHeight="1">
      <c r="A151" s="119"/>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c r="AB151" s="120"/>
    </row>
    <row r="152" spans="1:28" ht="15.75" customHeight="1">
      <c r="A152" s="119"/>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c r="AB152" s="120"/>
    </row>
    <row r="153" spans="1:28" ht="15.75" customHeight="1">
      <c r="A153" s="119"/>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c r="AB153" s="120"/>
    </row>
    <row r="154" spans="1:28" ht="15.75" customHeight="1">
      <c r="A154" s="119"/>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c r="AA154" s="120"/>
      <c r="AB154" s="120"/>
    </row>
    <row r="155" spans="1:28" ht="15.75" customHeight="1">
      <c r="A155" s="119"/>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120"/>
    </row>
    <row r="156" spans="1:28" ht="15.75" customHeight="1">
      <c r="A156" s="119"/>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120"/>
    </row>
    <row r="157" spans="1:28" ht="15.75" customHeight="1">
      <c r="A157" s="119"/>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120"/>
    </row>
    <row r="158" spans="1:28" ht="15.75" customHeight="1">
      <c r="A158" s="119"/>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120"/>
    </row>
    <row r="159" spans="1:28" ht="15.75" customHeight="1">
      <c r="A159" s="119"/>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120"/>
    </row>
    <row r="160" spans="1:28" ht="15.75" customHeight="1">
      <c r="A160" s="119"/>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120"/>
    </row>
    <row r="161" spans="1:28" ht="15.75" customHeight="1">
      <c r="A161" s="119"/>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120"/>
    </row>
    <row r="162" spans="1:28" ht="15.75" customHeight="1">
      <c r="A162" s="119"/>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120"/>
    </row>
    <row r="163" spans="1:28" ht="15.75" customHeight="1">
      <c r="A163" s="119"/>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120"/>
    </row>
    <row r="164" spans="1:28" ht="15.75" customHeight="1">
      <c r="A164" s="119"/>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120"/>
    </row>
    <row r="165" spans="1:28" ht="15.75" customHeight="1">
      <c r="A165" s="119"/>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c r="AB165" s="120"/>
    </row>
    <row r="166" spans="1:28" ht="15.75" customHeight="1">
      <c r="A166" s="119"/>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c r="AB166" s="120"/>
    </row>
    <row r="167" spans="1:28" ht="15.75" customHeight="1">
      <c r="A167" s="119"/>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c r="AB167" s="120"/>
    </row>
    <row r="168" spans="1:28" ht="15.75" customHeight="1">
      <c r="A168" s="119"/>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c r="AB168" s="120"/>
    </row>
    <row r="169" spans="1:28" ht="15.75" customHeight="1">
      <c r="A169" s="119"/>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c r="AB169" s="120"/>
    </row>
    <row r="170" spans="1:28" ht="15.75" customHeight="1">
      <c r="A170" s="119"/>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c r="AB170" s="120"/>
    </row>
    <row r="171" spans="1:28" ht="15.75" customHeight="1">
      <c r="A171" s="119"/>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c r="AB171" s="120"/>
    </row>
    <row r="172" spans="1:28" ht="15.75" customHeight="1">
      <c r="A172" s="119"/>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c r="AB172" s="120"/>
    </row>
    <row r="173" spans="1:28" ht="15.75" customHeight="1">
      <c r="A173" s="119"/>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c r="AB173" s="120"/>
    </row>
    <row r="174" spans="1:28" ht="15.75" customHeight="1">
      <c r="A174" s="119"/>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c r="AB174" s="120"/>
    </row>
    <row r="175" spans="1:28" ht="15.75" customHeight="1">
      <c r="A175" s="119"/>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c r="AB175" s="120"/>
    </row>
    <row r="176" spans="1:28" ht="15.75" customHeight="1">
      <c r="A176" s="119"/>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c r="AB176" s="120"/>
    </row>
    <row r="177" spans="1:28" ht="15.75" customHeight="1">
      <c r="A177" s="119"/>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c r="AB177" s="120"/>
    </row>
    <row r="178" spans="1:28" ht="15.75" customHeight="1">
      <c r="A178" s="119"/>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c r="AB178" s="120"/>
    </row>
    <row r="179" spans="1:28" ht="15.75" customHeight="1">
      <c r="A179" s="119"/>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c r="AB179" s="120"/>
    </row>
    <row r="180" spans="1:28" ht="15.75" customHeight="1">
      <c r="A180" s="119"/>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c r="AB180" s="120"/>
    </row>
    <row r="181" spans="1:28" ht="15.75" customHeight="1">
      <c r="A181" s="119"/>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c r="AB181" s="120"/>
    </row>
    <row r="182" spans="1:28" ht="15.75" customHeight="1">
      <c r="A182" s="119"/>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c r="AA182" s="120"/>
      <c r="AB182" s="120"/>
    </row>
    <row r="183" spans="1:28" ht="15.75" customHeight="1">
      <c r="A183" s="119"/>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c r="AA183" s="120"/>
      <c r="AB183" s="120"/>
    </row>
    <row r="184" spans="1:28" ht="15.75" customHeight="1">
      <c r="A184" s="119"/>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c r="AA184" s="120"/>
      <c r="AB184" s="120"/>
    </row>
    <row r="185" spans="1:28" ht="15.75" customHeight="1">
      <c r="A185" s="119"/>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c r="AA185" s="120"/>
      <c r="AB185" s="120"/>
    </row>
    <row r="186" spans="1:28" ht="15.75" customHeight="1">
      <c r="A186" s="119"/>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c r="AA186" s="120"/>
      <c r="AB186" s="120"/>
    </row>
    <row r="187" spans="1:28" ht="15.75" customHeight="1">
      <c r="A187" s="119"/>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c r="AA187" s="120"/>
      <c r="AB187" s="120"/>
    </row>
    <row r="188" spans="1:28" ht="15.75" customHeight="1">
      <c r="A188" s="119"/>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c r="AA188" s="120"/>
      <c r="AB188" s="120"/>
    </row>
    <row r="189" spans="1:28" ht="15.75" customHeight="1">
      <c r="A189" s="119"/>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c r="AA189" s="120"/>
      <c r="AB189" s="120"/>
    </row>
    <row r="190" spans="1:28" ht="15.75" customHeight="1">
      <c r="A190" s="119"/>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c r="AA190" s="120"/>
      <c r="AB190" s="120"/>
    </row>
    <row r="191" spans="1:28" ht="15.75" customHeight="1">
      <c r="A191" s="119"/>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c r="AA191" s="120"/>
      <c r="AB191" s="120"/>
    </row>
    <row r="192" spans="1:28" ht="15.75" customHeight="1">
      <c r="A192" s="119"/>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c r="AA192" s="120"/>
      <c r="AB192" s="120"/>
    </row>
    <row r="193" spans="1:28" ht="15.75" customHeight="1">
      <c r="A193" s="119"/>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c r="AA193" s="120"/>
      <c r="AB193" s="120"/>
    </row>
    <row r="194" spans="1:28" ht="15.75" customHeight="1">
      <c r="A194" s="119"/>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c r="AA194" s="120"/>
      <c r="AB194" s="120"/>
    </row>
    <row r="195" spans="1:28" ht="19.5" customHeight="1">
      <c r="A195" s="119"/>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c r="AA195" s="120"/>
      <c r="AB195" s="120"/>
    </row>
    <row r="196" spans="1:28" ht="15.75" customHeight="1">
      <c r="A196" s="119"/>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c r="AA196" s="120"/>
      <c r="AB196" s="120"/>
    </row>
    <row r="197" spans="1:28" ht="15.75" customHeight="1">
      <c r="A197" s="119"/>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c r="AA197" s="120"/>
      <c r="AB197" s="120"/>
    </row>
    <row r="198" spans="1:28" ht="15.75" customHeight="1">
      <c r="A198" s="119"/>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c r="AB198" s="120"/>
    </row>
    <row r="199" spans="1:28" ht="15.75" customHeight="1">
      <c r="A199" s="119"/>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c r="AA199" s="120"/>
      <c r="AB199" s="120"/>
    </row>
    <row r="200" spans="1:28" ht="15.75" customHeight="1">
      <c r="A200" s="119"/>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c r="AA200" s="120"/>
      <c r="AB200" s="120"/>
    </row>
    <row r="201" spans="1:28" ht="15.75" customHeight="1">
      <c r="A201" s="119"/>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c r="AA201" s="120"/>
      <c r="AB201" s="120"/>
    </row>
    <row r="202" spans="1:28" ht="15.75" customHeight="1">
      <c r="A202" s="119"/>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0"/>
      <c r="AB202" s="120"/>
    </row>
    <row r="203" spans="1:28" ht="15.75" customHeight="1">
      <c r="A203" s="119"/>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c r="AA203" s="120"/>
      <c r="AB203" s="120"/>
    </row>
    <row r="204" spans="1:28" ht="15.75" customHeight="1">
      <c r="A204" s="119"/>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c r="AA204" s="120"/>
      <c r="AB204" s="120"/>
    </row>
    <row r="205" spans="1:28" ht="15.75" customHeight="1">
      <c r="A205" s="119"/>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c r="AA205" s="120"/>
      <c r="AB205" s="120"/>
    </row>
    <row r="206" spans="1:28" ht="15" customHeight="1">
      <c r="A206" s="119"/>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0"/>
      <c r="AB206" s="120"/>
    </row>
    <row r="207" spans="1:28" ht="15.75" customHeight="1">
      <c r="A207" s="119"/>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c r="AA207" s="120"/>
      <c r="AB207" s="120"/>
    </row>
    <row r="208" spans="1:28" ht="15.75" customHeight="1">
      <c r="A208" s="119"/>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c r="AA208" s="120"/>
      <c r="AB208" s="120"/>
    </row>
    <row r="209" spans="1:28" ht="15.75" customHeight="1">
      <c r="A209" s="119"/>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c r="AA209" s="120"/>
      <c r="AB209" s="120"/>
    </row>
    <row r="210" spans="1:28" ht="15.75" customHeight="1">
      <c r="A210" s="119"/>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c r="AA210" s="120"/>
      <c r="AB210" s="120"/>
    </row>
    <row r="211" spans="1:28" ht="15.75" customHeight="1">
      <c r="A211" s="119"/>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c r="AA211" s="120"/>
      <c r="AB211" s="120"/>
    </row>
    <row r="212" spans="1:28" ht="15.75" customHeight="1">
      <c r="A212" s="119"/>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c r="AA212" s="120"/>
      <c r="AB212" s="120"/>
    </row>
    <row r="213" spans="1:28" ht="15.75" customHeight="1">
      <c r="A213" s="119"/>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c r="AA213" s="120"/>
      <c r="AB213" s="120"/>
    </row>
    <row r="214" spans="1:28" ht="15.75" customHeight="1">
      <c r="A214" s="119"/>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c r="AA214" s="120"/>
      <c r="AB214" s="120"/>
    </row>
    <row r="215" spans="1:28" ht="15.75" customHeight="1">
      <c r="A215" s="119"/>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c r="AA215" s="120"/>
      <c r="AB215" s="120"/>
    </row>
    <row r="216" spans="1:28" ht="15.75" customHeight="1">
      <c r="A216" s="119"/>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c r="AA216" s="120"/>
      <c r="AB216" s="120"/>
    </row>
    <row r="217" spans="1:28" ht="15.75" customHeight="1">
      <c r="A217" s="119"/>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c r="AA217" s="120"/>
      <c r="AB217" s="120"/>
    </row>
    <row r="218" spans="1:28" ht="15.75" customHeight="1">
      <c r="A218" s="119"/>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c r="AA218" s="120"/>
      <c r="AB218" s="120"/>
    </row>
    <row r="219" spans="1:28" ht="15.75" customHeight="1">
      <c r="A219" s="119"/>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c r="AB219" s="120"/>
    </row>
    <row r="220" spans="1:28" ht="15.75" customHeight="1">
      <c r="A220" s="119"/>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c r="AA220" s="120"/>
      <c r="AB220" s="120"/>
    </row>
    <row r="221" spans="1:28" ht="15.75" customHeight="1">
      <c r="A221" s="119"/>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c r="AA221" s="120"/>
      <c r="AB221" s="120"/>
    </row>
    <row r="222" spans="1:28" ht="15.75" customHeight="1">
      <c r="A222" s="119"/>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c r="AA222" s="120"/>
      <c r="AB222" s="120"/>
    </row>
    <row r="223" spans="1:28" ht="15.75" customHeight="1">
      <c r="A223" s="119"/>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c r="AA223" s="120"/>
      <c r="AB223" s="120"/>
    </row>
    <row r="224" spans="1:28" ht="15.75" customHeight="1">
      <c r="A224" s="119"/>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c r="AA224" s="120"/>
      <c r="AB224" s="120"/>
    </row>
    <row r="225" spans="1:28" ht="15.75" customHeight="1">
      <c r="A225" s="119"/>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c r="AB225" s="120"/>
    </row>
    <row r="226" spans="1:28" ht="15.75" customHeight="1">
      <c r="A226" s="119"/>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c r="AA226" s="120"/>
      <c r="AB226" s="120"/>
    </row>
    <row r="227" spans="1:28" ht="15.75" customHeight="1">
      <c r="A227" s="119"/>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c r="AA227" s="120"/>
      <c r="AB227" s="120"/>
    </row>
    <row r="228" spans="1:28" ht="15.75" customHeight="1">
      <c r="A228" s="119"/>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c r="AA228" s="120"/>
      <c r="AB228" s="120"/>
    </row>
    <row r="229" spans="1:28" ht="15.75" customHeight="1">
      <c r="A229" s="119"/>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c r="AA229" s="120"/>
      <c r="AB229" s="120"/>
    </row>
    <row r="230" spans="1:28" ht="15.75" customHeight="1">
      <c r="A230" s="119"/>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c r="AA230" s="120"/>
      <c r="AB230" s="120"/>
    </row>
    <row r="231" spans="1:28" ht="15.75" customHeight="1">
      <c r="A231" s="119"/>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c r="AA231" s="120"/>
      <c r="AB231" s="120"/>
    </row>
    <row r="232" spans="1:28" ht="15.75" customHeight="1">
      <c r="A232" s="119"/>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c r="AA232" s="120"/>
      <c r="AB232" s="120"/>
    </row>
    <row r="233" spans="1:28" ht="30" customHeight="1">
      <c r="A233" s="119"/>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c r="AA233" s="120"/>
      <c r="AB233" s="120"/>
    </row>
    <row r="234" spans="1:28" ht="15.75" customHeight="1">
      <c r="A234" s="119"/>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c r="AA234" s="120"/>
      <c r="AB234" s="120"/>
    </row>
    <row r="235" spans="1:28" ht="15.75" customHeight="1">
      <c r="A235" s="119"/>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c r="AA235" s="120"/>
      <c r="AB235" s="120"/>
    </row>
    <row r="236" spans="1:28" ht="15.75" customHeight="1">
      <c r="A236" s="119"/>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c r="AA236" s="120"/>
      <c r="AB236" s="120"/>
    </row>
    <row r="237" spans="1:28" ht="15.75" customHeight="1">
      <c r="A237" s="119"/>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c r="AA237" s="120"/>
      <c r="AB237" s="120"/>
    </row>
    <row r="238" spans="1:28" ht="15.75" customHeight="1">
      <c r="A238" s="119"/>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c r="AA238" s="120"/>
      <c r="AB238" s="120"/>
    </row>
    <row r="239" spans="1:28" ht="15.75" customHeight="1">
      <c r="A239" s="119"/>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c r="AA239" s="120"/>
      <c r="AB239" s="120"/>
    </row>
    <row r="240" spans="1:28" ht="15.75" customHeight="1">
      <c r="A240" s="119"/>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c r="AA240" s="120"/>
      <c r="AB240" s="120"/>
    </row>
    <row r="241" spans="1:28" ht="15.75" customHeight="1">
      <c r="A241" s="119"/>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c r="AA241" s="120"/>
      <c r="AB241" s="120"/>
    </row>
    <row r="242" spans="1:28" ht="15.75" customHeight="1">
      <c r="A242" s="119"/>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c r="AA242" s="120"/>
      <c r="AB242" s="120"/>
    </row>
    <row r="243" spans="1:28" ht="15.75" customHeight="1">
      <c r="A243" s="119"/>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c r="AA243" s="120"/>
      <c r="AB243" s="120"/>
    </row>
    <row r="244" spans="1:28" ht="15.75" customHeight="1">
      <c r="A244" s="119"/>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c r="AA244" s="120"/>
      <c r="AB244" s="120"/>
    </row>
    <row r="245" spans="1:28" ht="15.75" customHeight="1">
      <c r="A245" s="119"/>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c r="AA245" s="120"/>
      <c r="AB245" s="120"/>
    </row>
    <row r="246" spans="1:28" ht="15.75" customHeight="1">
      <c r="A246" s="119"/>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c r="AA246" s="120"/>
      <c r="AB246" s="120"/>
    </row>
    <row r="247" spans="1:28" ht="15.75" customHeight="1">
      <c r="A247" s="119"/>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c r="AA247" s="120"/>
      <c r="AB247" s="120"/>
    </row>
    <row r="248" spans="1:28" ht="15.75" customHeight="1">
      <c r="A248" s="119"/>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c r="AA248" s="120"/>
      <c r="AB248" s="120"/>
    </row>
    <row r="249" spans="1:28" ht="15.75" customHeight="1">
      <c r="A249" s="119"/>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c r="AA249" s="120"/>
      <c r="AB249" s="120"/>
    </row>
    <row r="250" spans="1:28" ht="15.75" customHeight="1">
      <c r="A250" s="119"/>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c r="AA250" s="120"/>
      <c r="AB250" s="120"/>
    </row>
    <row r="251" spans="1:28" ht="15.75" customHeight="1">
      <c r="A251" s="119"/>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c r="AA251" s="120"/>
      <c r="AB251" s="120"/>
    </row>
    <row r="252" spans="1:28" ht="15.75" customHeight="1">
      <c r="A252" s="119"/>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c r="AA252" s="120"/>
      <c r="AB252" s="120"/>
    </row>
    <row r="253" spans="1:28" ht="15.75" customHeight="1">
      <c r="A253" s="119"/>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c r="AA253" s="120"/>
      <c r="AB253" s="120"/>
    </row>
    <row r="254" spans="1:28" ht="15.75" customHeight="1">
      <c r="A254" s="119"/>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c r="AA254" s="120"/>
      <c r="AB254" s="120"/>
    </row>
    <row r="255" spans="1:28" ht="15.75" customHeight="1">
      <c r="A255" s="119"/>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c r="AA255" s="120"/>
      <c r="AB255" s="120"/>
    </row>
    <row r="256" spans="1:28" ht="15.75" customHeight="1">
      <c r="A256" s="119"/>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c r="AA256" s="120"/>
      <c r="AB256" s="120"/>
    </row>
    <row r="257" spans="1:28" ht="15.75" customHeight="1">
      <c r="A257" s="119"/>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c r="AB257" s="120"/>
    </row>
    <row r="258" spans="1:28" ht="15.75" customHeight="1">
      <c r="A258" s="119"/>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c r="AB258" s="120"/>
    </row>
    <row r="259" spans="1:28" ht="15.75" customHeight="1">
      <c r="A259" s="119"/>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c r="AA259" s="120"/>
      <c r="AB259" s="120"/>
    </row>
    <row r="260" spans="1:28" ht="15.75" customHeight="1">
      <c r="A260" s="119"/>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c r="AA260" s="120"/>
      <c r="AB260" s="120"/>
    </row>
    <row r="261" spans="1:28" ht="15.75" customHeight="1">
      <c r="A261" s="119"/>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c r="AA261" s="120"/>
      <c r="AB261" s="120"/>
    </row>
    <row r="262" spans="1:28" ht="15.75" customHeight="1">
      <c r="A262" s="119"/>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c r="AA262" s="120"/>
      <c r="AB262" s="120"/>
    </row>
    <row r="263" spans="1:28" ht="15.75" customHeight="1">
      <c r="A263" s="119"/>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c r="AA263" s="120"/>
      <c r="AB263" s="120"/>
    </row>
    <row r="264" spans="1:28" ht="15.75" customHeight="1">
      <c r="A264" s="119"/>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c r="AA264" s="120"/>
      <c r="AB264" s="120"/>
    </row>
    <row r="265" spans="1:28" ht="15.75" customHeight="1">
      <c r="A265" s="119"/>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c r="AA265" s="120"/>
      <c r="AB265" s="120"/>
    </row>
    <row r="266" spans="1:28" ht="15.75" customHeight="1">
      <c r="A266" s="119"/>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c r="AA266" s="120"/>
      <c r="AB266" s="120"/>
    </row>
    <row r="267" spans="1:28" ht="15.75" customHeight="1">
      <c r="A267" s="119"/>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c r="AA267" s="120"/>
      <c r="AB267" s="120"/>
    </row>
    <row r="268" spans="1:28" ht="15.75" customHeight="1">
      <c r="A268" s="119"/>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c r="AA268" s="120"/>
      <c r="AB268" s="120"/>
    </row>
    <row r="269" spans="1:28" ht="15.75" customHeight="1">
      <c r="A269" s="119"/>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c r="AA269" s="120"/>
      <c r="AB269" s="120"/>
    </row>
    <row r="270" spans="1:28" ht="15.75" customHeight="1">
      <c r="A270" s="119"/>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c r="AA270" s="120"/>
      <c r="AB270" s="120"/>
    </row>
    <row r="271" spans="1:28" ht="15.75" customHeight="1">
      <c r="A271" s="119"/>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c r="AA271" s="120"/>
      <c r="AB271" s="120"/>
    </row>
    <row r="272" spans="1:28" ht="15.75" customHeight="1">
      <c r="A272" s="119"/>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c r="AA272" s="120"/>
      <c r="AB272" s="120"/>
    </row>
    <row r="273" spans="1:28" ht="15.75" customHeight="1">
      <c r="A273" s="119"/>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c r="AA273" s="120"/>
      <c r="AB273" s="120"/>
    </row>
    <row r="274" spans="1:28" ht="15.75" customHeight="1">
      <c r="A274" s="119"/>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c r="AB274" s="120"/>
    </row>
    <row r="275" spans="1:28" ht="15.75" customHeight="1">
      <c r="A275" s="119"/>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c r="AA275" s="120"/>
      <c r="AB275" s="120"/>
    </row>
    <row r="276" spans="1:28" ht="15.75" customHeight="1">
      <c r="A276" s="119"/>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c r="AA276" s="120"/>
      <c r="AB276" s="120"/>
    </row>
    <row r="277" spans="1:28" ht="15.75" customHeight="1">
      <c r="A277" s="119"/>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c r="AA277" s="120"/>
      <c r="AB277" s="120"/>
    </row>
    <row r="278" spans="1:28" ht="15.75" customHeight="1">
      <c r="A278" s="119"/>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c r="AA278" s="120"/>
      <c r="AB278" s="120"/>
    </row>
    <row r="279" spans="1:28" ht="15.75" customHeight="1">
      <c r="A279" s="119"/>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c r="AA279" s="120"/>
      <c r="AB279" s="120"/>
    </row>
    <row r="280" spans="1:28" ht="15.75" customHeight="1">
      <c r="A280" s="119"/>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c r="AA280" s="120"/>
      <c r="AB280" s="120"/>
    </row>
    <row r="281" spans="1:28" ht="15.75" customHeight="1">
      <c r="A281" s="119"/>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c r="AA281" s="120"/>
      <c r="AB281" s="120"/>
    </row>
    <row r="282" spans="1:28" ht="15.75" customHeight="1">
      <c r="A282" s="119"/>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c r="AA282" s="120"/>
      <c r="AB282" s="120"/>
    </row>
    <row r="283" spans="1:28" ht="15.75" customHeight="1">
      <c r="A283" s="119"/>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c r="AA283" s="120"/>
      <c r="AB283" s="120"/>
    </row>
    <row r="284" spans="1:28" ht="15.75" customHeight="1">
      <c r="A284" s="119"/>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c r="AA284" s="120"/>
      <c r="AB284" s="120"/>
    </row>
    <row r="285" spans="1:28" ht="15.75" customHeight="1">
      <c r="A285" s="119"/>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c r="AB285" s="120"/>
    </row>
    <row r="286" spans="1:28" ht="15.75" customHeight="1">
      <c r="A286" s="119"/>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c r="AA286" s="120"/>
      <c r="AB286" s="120"/>
    </row>
    <row r="287" spans="1:28" ht="15.75" customHeight="1">
      <c r="A287" s="119"/>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c r="AA287" s="120"/>
      <c r="AB287" s="120"/>
    </row>
    <row r="288" spans="1:28" ht="15.75" customHeight="1">
      <c r="A288" s="119"/>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c r="AA288" s="120"/>
      <c r="AB288" s="120"/>
    </row>
    <row r="289" spans="1:28" ht="15.75" customHeight="1">
      <c r="A289" s="119"/>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c r="AA289" s="120"/>
      <c r="AB289" s="120"/>
    </row>
    <row r="290" spans="1:28" ht="15.75" customHeight="1">
      <c r="A290" s="119"/>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c r="AA290" s="120"/>
      <c r="AB290" s="120"/>
    </row>
    <row r="291" spans="1:28" ht="15.75" customHeight="1">
      <c r="A291" s="119"/>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c r="AA291" s="120"/>
      <c r="AB291" s="120"/>
    </row>
    <row r="292" spans="1:28" ht="15.75" customHeight="1">
      <c r="A292" s="119"/>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c r="AA292" s="120"/>
      <c r="AB292" s="120"/>
    </row>
    <row r="293" spans="1:28" ht="15.75" customHeight="1">
      <c r="A293" s="119"/>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c r="AA293" s="120"/>
      <c r="AB293" s="120"/>
    </row>
    <row r="294" spans="1:28" ht="15.75" customHeight="1">
      <c r="A294" s="119"/>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c r="AA294" s="120"/>
      <c r="AB294" s="120"/>
    </row>
    <row r="295" spans="1:28" ht="15.75" customHeight="1">
      <c r="A295" s="119"/>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c r="AA295" s="120"/>
      <c r="AB295" s="120"/>
    </row>
    <row r="296" spans="1:28" ht="15.75" customHeight="1">
      <c r="A296" s="119"/>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c r="AA296" s="120"/>
      <c r="AB296" s="120"/>
    </row>
    <row r="297" spans="1:28" ht="15.75" customHeight="1">
      <c r="A297" s="119"/>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c r="AB297" s="120"/>
    </row>
    <row r="298" spans="1:28" ht="15.75" customHeight="1">
      <c r="A298" s="119"/>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c r="AA298" s="120"/>
      <c r="AB298" s="120"/>
    </row>
    <row r="299" spans="1:28" ht="15.75" customHeight="1">
      <c r="A299" s="119"/>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c r="AA299" s="120"/>
      <c r="AB299" s="120"/>
    </row>
    <row r="300" spans="1:28" ht="15.75" customHeight="1">
      <c r="A300" s="119"/>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c r="AA300" s="120"/>
      <c r="AB300" s="120"/>
    </row>
    <row r="301" spans="1:28" ht="15.75" customHeight="1">
      <c r="A301" s="119"/>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c r="AB301" s="120"/>
    </row>
    <row r="302" spans="1:28" ht="15.75" customHeight="1">
      <c r="A302" s="119"/>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c r="AA302" s="120"/>
      <c r="AB302" s="120"/>
    </row>
    <row r="303" spans="1:28" ht="15.75" customHeight="1">
      <c r="A303" s="119"/>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c r="AA303" s="120"/>
      <c r="AB303" s="120"/>
    </row>
    <row r="304" spans="1:28" ht="15.75" customHeight="1">
      <c r="A304" s="119"/>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c r="AA304" s="120"/>
      <c r="AB304" s="120"/>
    </row>
    <row r="305" spans="1:28" ht="15.75" customHeight="1">
      <c r="A305" s="62"/>
      <c r="B305" s="65"/>
      <c r="C305" s="65"/>
      <c r="D305" s="61"/>
      <c r="E305" s="61"/>
      <c r="F305" s="61"/>
      <c r="G305" s="61"/>
      <c r="H305" s="61"/>
      <c r="I305" s="61"/>
      <c r="J305" s="63"/>
      <c r="K305" s="61"/>
      <c r="L305" s="69"/>
      <c r="M305" s="42"/>
      <c r="N305" s="42"/>
      <c r="O305" s="42"/>
      <c r="P305" s="42"/>
      <c r="Q305" s="42"/>
      <c r="R305" s="42"/>
      <c r="S305" s="42"/>
      <c r="T305" s="42"/>
      <c r="U305" s="42"/>
      <c r="V305" s="42"/>
      <c r="W305" s="42"/>
      <c r="X305" s="42"/>
      <c r="Y305" s="42"/>
      <c r="Z305" s="42"/>
      <c r="AA305" s="42"/>
      <c r="AB305" s="42"/>
    </row>
    <row r="306" spans="1:28" ht="15.75" customHeight="1">
      <c r="A306" s="62"/>
      <c r="B306" s="65"/>
      <c r="C306" s="65"/>
      <c r="D306" s="61"/>
      <c r="E306" s="61"/>
      <c r="F306" s="61"/>
      <c r="G306" s="61"/>
      <c r="H306" s="61"/>
      <c r="I306" s="61"/>
      <c r="J306" s="63"/>
      <c r="K306" s="61"/>
      <c r="L306" s="69"/>
      <c r="M306" s="42"/>
      <c r="N306" s="42"/>
      <c r="O306" s="42"/>
      <c r="P306" s="42"/>
      <c r="Q306" s="42"/>
      <c r="R306" s="42"/>
      <c r="S306" s="42"/>
      <c r="T306" s="42"/>
      <c r="U306" s="42"/>
      <c r="V306" s="42"/>
      <c r="W306" s="42"/>
      <c r="X306" s="42"/>
      <c r="Y306" s="42"/>
      <c r="Z306" s="42"/>
      <c r="AA306" s="42"/>
      <c r="AB306" s="42"/>
    </row>
    <row r="307" spans="1:28" ht="15.75" customHeight="1">
      <c r="A307" s="62"/>
      <c r="B307" s="65"/>
      <c r="C307" s="65"/>
      <c r="D307" s="61"/>
      <c r="E307" s="61"/>
      <c r="F307" s="61"/>
      <c r="G307" s="61"/>
      <c r="H307" s="61"/>
      <c r="I307" s="61"/>
      <c r="J307" s="63"/>
      <c r="K307" s="61"/>
      <c r="L307" s="69"/>
      <c r="M307" s="42"/>
      <c r="N307" s="42"/>
      <c r="O307" s="42"/>
      <c r="P307" s="42"/>
      <c r="Q307" s="42"/>
      <c r="R307" s="42"/>
      <c r="S307" s="42"/>
      <c r="T307" s="42"/>
      <c r="U307" s="42"/>
      <c r="V307" s="42"/>
      <c r="W307" s="42"/>
      <c r="X307" s="42"/>
      <c r="Y307" s="42"/>
      <c r="Z307" s="42"/>
      <c r="AA307" s="42"/>
      <c r="AB307" s="42"/>
    </row>
    <row r="308" spans="1:28" ht="15.75" customHeight="1">
      <c r="A308" s="70"/>
      <c r="B308" s="71"/>
      <c r="C308" s="65"/>
      <c r="D308" s="72"/>
      <c r="E308" s="61"/>
      <c r="F308" s="72"/>
      <c r="G308" s="61"/>
      <c r="H308" s="61"/>
      <c r="I308" s="72"/>
      <c r="J308" s="73"/>
      <c r="K308" s="71"/>
      <c r="L308" s="69"/>
      <c r="M308" s="42"/>
      <c r="N308" s="42"/>
      <c r="O308" s="42"/>
      <c r="P308" s="42"/>
      <c r="Q308" s="42"/>
      <c r="R308" s="42"/>
      <c r="S308" s="42"/>
      <c r="T308" s="42"/>
      <c r="U308" s="42"/>
      <c r="V308" s="42"/>
      <c r="W308" s="42"/>
      <c r="X308" s="42"/>
      <c r="Y308" s="42"/>
      <c r="Z308" s="42"/>
      <c r="AA308" s="42"/>
      <c r="AB308" s="42"/>
    </row>
    <row r="309" spans="1:28" ht="15.75" customHeight="1">
      <c r="A309" s="70"/>
      <c r="B309" s="71"/>
      <c r="C309" s="71"/>
      <c r="D309" s="72"/>
      <c r="E309" s="72"/>
      <c r="F309" s="72"/>
      <c r="G309" s="72"/>
      <c r="H309" s="72"/>
      <c r="I309" s="72"/>
      <c r="J309" s="73"/>
      <c r="K309" s="71"/>
      <c r="L309" s="69"/>
      <c r="M309" s="42"/>
      <c r="N309" s="42"/>
      <c r="O309" s="42"/>
      <c r="P309" s="42"/>
      <c r="Q309" s="42"/>
      <c r="R309" s="42"/>
      <c r="S309" s="42"/>
      <c r="T309" s="42"/>
      <c r="U309" s="42"/>
      <c r="V309" s="42"/>
      <c r="W309" s="42"/>
      <c r="X309" s="42"/>
      <c r="Y309" s="42"/>
      <c r="Z309" s="42"/>
      <c r="AA309" s="42"/>
      <c r="AB309" s="42"/>
    </row>
    <row r="310" spans="1:28" ht="15.75" customHeight="1">
      <c r="A310" s="70"/>
      <c r="B310" s="71"/>
      <c r="C310" s="71"/>
      <c r="D310" s="72"/>
      <c r="E310" s="72"/>
      <c r="F310" s="72"/>
      <c r="G310" s="72"/>
      <c r="H310" s="72"/>
      <c r="I310" s="72"/>
      <c r="J310" s="73"/>
      <c r="K310" s="71"/>
      <c r="L310" s="69"/>
      <c r="M310" s="42"/>
      <c r="N310" s="42"/>
      <c r="O310" s="42"/>
      <c r="P310" s="42"/>
      <c r="Q310" s="42"/>
      <c r="R310" s="42"/>
      <c r="S310" s="42"/>
      <c r="T310" s="42"/>
      <c r="U310" s="42"/>
      <c r="V310" s="42"/>
      <c r="W310" s="42"/>
      <c r="X310" s="42"/>
      <c r="Y310" s="42"/>
      <c r="Z310" s="42"/>
      <c r="AA310" s="42"/>
      <c r="AB310" s="42"/>
    </row>
    <row r="311" spans="1:28" ht="15.75" customHeight="1">
      <c r="A311" s="70"/>
      <c r="B311" s="71"/>
      <c r="C311" s="71"/>
      <c r="D311" s="72"/>
      <c r="E311" s="72"/>
      <c r="F311" s="72"/>
      <c r="G311" s="72"/>
      <c r="H311" s="72"/>
      <c r="I311" s="72"/>
      <c r="J311" s="73"/>
      <c r="K311" s="71"/>
      <c r="L311" s="69"/>
      <c r="M311" s="42"/>
      <c r="N311" s="42"/>
      <c r="O311" s="42"/>
      <c r="P311" s="42"/>
      <c r="Q311" s="42"/>
      <c r="R311" s="42"/>
      <c r="S311" s="42"/>
      <c r="T311" s="42"/>
      <c r="U311" s="42"/>
      <c r="V311" s="42"/>
      <c r="W311" s="42"/>
      <c r="X311" s="42"/>
      <c r="Y311" s="42"/>
      <c r="Z311" s="42"/>
      <c r="AA311" s="42"/>
      <c r="AB311" s="42"/>
    </row>
    <row r="312" spans="1:28" ht="15.75" customHeight="1">
      <c r="A312" s="70"/>
      <c r="B312" s="71"/>
      <c r="C312" s="71"/>
      <c r="D312" s="71"/>
      <c r="E312" s="72"/>
      <c r="F312" s="71"/>
      <c r="G312" s="72"/>
      <c r="H312" s="72"/>
      <c r="I312" s="71"/>
      <c r="J312" s="73"/>
      <c r="K312" s="71"/>
      <c r="L312" s="69"/>
      <c r="M312" s="42"/>
      <c r="N312" s="42"/>
      <c r="O312" s="42"/>
      <c r="P312" s="42"/>
      <c r="Q312" s="42"/>
      <c r="R312" s="42"/>
      <c r="S312" s="42"/>
      <c r="T312" s="42"/>
      <c r="U312" s="42"/>
      <c r="V312" s="42"/>
      <c r="W312" s="42"/>
      <c r="X312" s="42"/>
      <c r="Y312" s="42"/>
      <c r="Z312" s="42"/>
      <c r="AA312" s="42"/>
      <c r="AB312" s="42"/>
    </row>
    <row r="313" spans="1:28" ht="15.75" customHeight="1">
      <c r="A313" s="70"/>
      <c r="B313" s="71"/>
      <c r="C313" s="71"/>
      <c r="D313" s="71"/>
      <c r="E313" s="71"/>
      <c r="F313" s="71"/>
      <c r="G313" s="71"/>
      <c r="H313" s="71"/>
      <c r="I313" s="71"/>
      <c r="J313" s="73"/>
      <c r="K313" s="71"/>
      <c r="L313" s="69"/>
      <c r="M313" s="42"/>
      <c r="N313" s="42"/>
      <c r="O313" s="42"/>
      <c r="P313" s="42"/>
      <c r="Q313" s="42"/>
      <c r="R313" s="42"/>
      <c r="S313" s="42"/>
      <c r="T313" s="42"/>
      <c r="U313" s="42"/>
      <c r="V313" s="42"/>
      <c r="W313" s="42"/>
      <c r="X313" s="42"/>
      <c r="Y313" s="42"/>
      <c r="Z313" s="42"/>
      <c r="AA313" s="42"/>
      <c r="AB313" s="42"/>
    </row>
    <row r="314" spans="1:28" ht="15.75" customHeight="1">
      <c r="A314" s="70"/>
      <c r="B314" s="71"/>
      <c r="C314" s="71"/>
      <c r="D314" s="71"/>
      <c r="E314" s="71"/>
      <c r="F314" s="71"/>
      <c r="G314" s="71"/>
      <c r="H314" s="71"/>
      <c r="I314" s="71"/>
      <c r="J314" s="73"/>
      <c r="K314" s="71"/>
      <c r="L314" s="69"/>
      <c r="M314" s="42"/>
      <c r="N314" s="42"/>
      <c r="O314" s="42"/>
      <c r="P314" s="42"/>
      <c r="Q314" s="42"/>
      <c r="R314" s="42"/>
      <c r="S314" s="42"/>
      <c r="T314" s="42"/>
      <c r="U314" s="42"/>
      <c r="V314" s="42"/>
      <c r="W314" s="42"/>
      <c r="X314" s="42"/>
      <c r="Y314" s="42"/>
      <c r="Z314" s="42"/>
      <c r="AA314" s="42"/>
      <c r="AB314" s="42"/>
    </row>
    <row r="315" spans="1:28" ht="15.75" customHeight="1">
      <c r="A315" s="69"/>
      <c r="B315" s="69"/>
      <c r="C315" s="71"/>
      <c r="D315" s="69"/>
      <c r="E315" s="71"/>
      <c r="F315" s="69"/>
      <c r="G315" s="71"/>
      <c r="H315" s="71"/>
      <c r="I315" s="69"/>
      <c r="J315" s="69"/>
      <c r="K315" s="69"/>
      <c r="L315" s="69"/>
      <c r="M315" s="69"/>
      <c r="N315" s="69"/>
      <c r="O315" s="69"/>
      <c r="P315" s="69"/>
      <c r="Q315" s="69"/>
      <c r="R315" s="69"/>
      <c r="S315" s="69"/>
      <c r="T315" s="69"/>
      <c r="U315" s="69"/>
      <c r="V315" s="69"/>
      <c r="W315" s="69"/>
      <c r="X315" s="69"/>
      <c r="Y315" s="69"/>
      <c r="Z315" s="69"/>
      <c r="AA315" s="69"/>
      <c r="AB315" s="69"/>
    </row>
    <row r="316" spans="1:28" ht="15.75" customHeight="1">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row>
    <row r="317" spans="1:28" ht="15.75" customHeight="1">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c r="AB317" s="69"/>
    </row>
    <row r="318" spans="1:28" ht="15.75" customHeight="1">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c r="AB318" s="69"/>
    </row>
    <row r="319" spans="1:28" ht="15.75" customHeight="1">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c r="AB319" s="69"/>
    </row>
    <row r="320" spans="1:28" ht="15.75" customHeight="1">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row>
    <row r="321" spans="1:28" ht="15.75" customHeight="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c r="AB321" s="69"/>
    </row>
    <row r="322" spans="1:28" ht="15.75" customHeight="1">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c r="AB322" s="69"/>
    </row>
    <row r="323" spans="1:28" ht="15.75" customHeight="1">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c r="AB323" s="69"/>
    </row>
    <row r="324" spans="1:28" ht="15.75" customHeight="1">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c r="AB324" s="69"/>
    </row>
    <row r="325" spans="1:28" ht="15.75" customHeight="1">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c r="AB325" s="69"/>
    </row>
    <row r="326" spans="1:28" ht="15.75" customHeight="1">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c r="AB326" s="69"/>
    </row>
    <row r="327" spans="1:28" ht="15.75" customHeight="1">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c r="AB327" s="69"/>
    </row>
    <row r="328" spans="1:28" ht="15.75" customHeight="1">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c r="AB328" s="69"/>
    </row>
    <row r="329" spans="1:28" ht="15.75" customHeight="1">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c r="AB329" s="69"/>
    </row>
    <row r="330" spans="1:28" ht="15.7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row>
    <row r="331" spans="1:28" ht="15.7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c r="AB331" s="69"/>
    </row>
    <row r="332" spans="1:28" ht="15.7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row>
    <row r="333" spans="1:28" ht="15.7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c r="AB333" s="69"/>
    </row>
    <row r="334" spans="1:28" ht="15.7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c r="AB334" s="69"/>
    </row>
    <row r="335" spans="1:28" ht="15.7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c r="AB335" s="69"/>
    </row>
    <row r="336" spans="1:28" ht="15.7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c r="AB336" s="69"/>
    </row>
    <row r="337" spans="1:28" ht="15.7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c r="AB337" s="69"/>
    </row>
    <row r="338" spans="1:28" ht="15.7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c r="AB338" s="69"/>
    </row>
    <row r="339" spans="1:28" ht="15.7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c r="AB339" s="69"/>
    </row>
    <row r="340" spans="1:28" ht="15.7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c r="AB340" s="69"/>
    </row>
    <row r="341" spans="1:28" ht="15.7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c r="AB341" s="69"/>
    </row>
    <row r="342" spans="1:28" ht="15.7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c r="AB342" s="69"/>
    </row>
    <row r="343" spans="1:28" ht="15.7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c r="AB343" s="69"/>
    </row>
    <row r="344" spans="1:28" ht="15.7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c r="AB344" s="69"/>
    </row>
    <row r="345" spans="1:28" ht="15.7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c r="AB345" s="69"/>
    </row>
    <row r="346" spans="1:28" ht="15.7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c r="AB346" s="69"/>
    </row>
    <row r="347" spans="1:28" ht="15.7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c r="AB347" s="69"/>
    </row>
    <row r="348" spans="1:28" ht="15.7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c r="AB348" s="69"/>
    </row>
    <row r="349" spans="1:28" ht="15.7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c r="AB349" s="69"/>
    </row>
    <row r="350" spans="1:28" ht="15.7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c r="AB350" s="69"/>
    </row>
    <row r="351" spans="1:28" ht="15.7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c r="AB351" s="69"/>
    </row>
    <row r="352" spans="1:28" ht="15.7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c r="AB352" s="69"/>
    </row>
    <row r="353" spans="1:28" ht="15.75" customHeight="1">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c r="AB353" s="69"/>
    </row>
    <row r="354" spans="1:28" ht="15.75" customHeight="1">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c r="AB354" s="69"/>
    </row>
    <row r="355" spans="1:28" ht="15.75" customHeight="1">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c r="AB355" s="69"/>
    </row>
    <row r="356" spans="1:28" ht="15.75" customHeight="1">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c r="AB356" s="69"/>
    </row>
    <row r="357" spans="1:28" ht="15.75" customHeight="1">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c r="AB357" s="69"/>
    </row>
    <row r="358" spans="1:28" ht="15.75" customHeight="1">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c r="AB358" s="69"/>
    </row>
    <row r="359" spans="1:28" ht="15.75" customHeight="1">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c r="AB359" s="69"/>
    </row>
    <row r="360" spans="1:28" ht="15.75" customHeight="1">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c r="AB360" s="69"/>
    </row>
    <row r="361" spans="1:28" ht="15.75" customHeight="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c r="AB361" s="69"/>
    </row>
    <row r="362" spans="1:28" ht="15.75" customHeight="1">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row>
    <row r="363" spans="1:28" ht="15.75" customHeight="1">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c r="AB363" s="69"/>
    </row>
    <row r="364" spans="1:28" ht="15" customHeight="1">
      <c r="C364" s="69"/>
      <c r="E364" s="69"/>
      <c r="G364" s="69"/>
      <c r="H364" s="69"/>
    </row>
  </sheetData>
  <mergeCells count="17">
    <mergeCell ref="K1:L1"/>
    <mergeCell ref="J9:J13"/>
    <mergeCell ref="L9:L13"/>
    <mergeCell ref="K9:K13"/>
    <mergeCell ref="C8:C25"/>
    <mergeCell ref="A64:AB304"/>
    <mergeCell ref="A9:A13"/>
    <mergeCell ref="D9:D13"/>
    <mergeCell ref="F9:F13"/>
    <mergeCell ref="G9:G13"/>
    <mergeCell ref="I9:I13"/>
    <mergeCell ref="E9:E13"/>
    <mergeCell ref="H9:H13"/>
    <mergeCell ref="C53:C62"/>
    <mergeCell ref="B8:B62"/>
    <mergeCell ref="C41:C52"/>
    <mergeCell ref="C27:C38"/>
  </mergeCells>
  <conditionalFormatting sqref="K8:K9 K16:K22 K40:K47 K49:K50 K52:K63 K305:K363 K24:K32 K34:K38">
    <cfRule type="cellIs" dxfId="15" priority="13" operator="equal">
      <formula>"Passed"</formula>
    </cfRule>
  </conditionalFormatting>
  <conditionalFormatting sqref="K8:K9 K16:K22 K40:K47 K49:K50 K52:K63 K305:K363 K24:K32 K34:K38">
    <cfRule type="cellIs" dxfId="14" priority="14" operator="equal">
      <formula>"Failed"</formula>
    </cfRule>
  </conditionalFormatting>
  <conditionalFormatting sqref="K8:K9 K16:K22 K40:K47 K49:K50 K52:K63 K305:K363 K24:K32 K34:K38">
    <cfRule type="cellIs" dxfId="13" priority="15" operator="equal">
      <formula>"Not Executed"</formula>
    </cfRule>
  </conditionalFormatting>
  <conditionalFormatting sqref="K8:K9 K16:K22 K40:K47 K49:K50 K52:K63 K305:K363 K24:K32 K34:K38">
    <cfRule type="cellIs" dxfId="12" priority="16" operator="equal">
      <formula>"Out of Scope"</formula>
    </cfRule>
  </conditionalFormatting>
  <conditionalFormatting sqref="K14">
    <cfRule type="cellIs" dxfId="11" priority="9" operator="equal">
      <formula>"Passed"</formula>
    </cfRule>
  </conditionalFormatting>
  <conditionalFormatting sqref="K14">
    <cfRule type="cellIs" dxfId="10" priority="10" operator="equal">
      <formula>"Failed"</formula>
    </cfRule>
  </conditionalFormatting>
  <conditionalFormatting sqref="K14">
    <cfRule type="cellIs" dxfId="9" priority="11" operator="equal">
      <formula>"Not Executed"</formula>
    </cfRule>
  </conditionalFormatting>
  <conditionalFormatting sqref="K14">
    <cfRule type="cellIs" dxfId="8" priority="12" operator="equal">
      <formula>"Out of Scope"</formula>
    </cfRule>
  </conditionalFormatting>
  <conditionalFormatting sqref="K23">
    <cfRule type="cellIs" dxfId="7" priority="5" operator="equal">
      <formula>"Passed"</formula>
    </cfRule>
  </conditionalFormatting>
  <conditionalFormatting sqref="K23">
    <cfRule type="cellIs" dxfId="6" priority="6" operator="equal">
      <formula>"Failed"</formula>
    </cfRule>
  </conditionalFormatting>
  <conditionalFormatting sqref="K23">
    <cfRule type="cellIs" dxfId="5" priority="7" operator="equal">
      <formula>"Not Executed"</formula>
    </cfRule>
  </conditionalFormatting>
  <conditionalFormatting sqref="K23">
    <cfRule type="cellIs" dxfId="4" priority="8" operator="equal">
      <formula>"Out of Scope"</formula>
    </cfRule>
  </conditionalFormatting>
  <conditionalFormatting sqref="K33">
    <cfRule type="cellIs" dxfId="3" priority="1" operator="equal">
      <formula>"Passed"</formula>
    </cfRule>
  </conditionalFormatting>
  <conditionalFormatting sqref="K33">
    <cfRule type="cellIs" dxfId="2" priority="2" operator="equal">
      <formula>"Failed"</formula>
    </cfRule>
  </conditionalFormatting>
  <conditionalFormatting sqref="K33">
    <cfRule type="cellIs" dxfId="1" priority="3" operator="equal">
      <formula>"Not Executed"</formula>
    </cfRule>
  </conditionalFormatting>
  <conditionalFormatting sqref="K33">
    <cfRule type="cellIs" dxfId="0" priority="4" operator="equal">
      <formula>"Out of Scope"</formula>
    </cfRule>
  </conditionalFormatting>
  <dataValidations count="1">
    <dataValidation type="list" allowBlank="1" sqref="K8:K9 K14 K40:K47 K49:K50 K16:K34 K52:K63 K308:K311 K331:K363 K35:K38">
      <formula1>"Passed,Failed,Not Executed,Out of Scope"</formula1>
    </dataValidation>
  </dataValidations>
  <hyperlinks>
    <hyperlink ref="E16" r:id="rId1" display="abcABC.+-@%"/>
    <hyperlink ref="I8" r:id="rId2"/>
    <hyperlink ref="I14" r:id="rId3"/>
    <hyperlink ref="I31" r:id="rId4"/>
    <hyperlink ref="I32" r:id="rId5"/>
    <hyperlink ref="I37" r:id="rId6"/>
    <hyperlink ref="E47" r:id="rId7" display="rohan*$@gmail.com"/>
    <hyperlink ref="I18" r:id="rId8"/>
    <hyperlink ref="I27" r:id="rId9"/>
  </hyperlinks>
  <pageMargins left="0.7" right="0.7" top="0.75" bottom="0.75" header="0" footer="0"/>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8"/>
  <sheetViews>
    <sheetView topLeftCell="A8" workbookViewId="0">
      <selection activeCell="H15" sqref="H15"/>
    </sheetView>
  </sheetViews>
  <sheetFormatPr defaultRowHeight="12.75"/>
  <cols>
    <col min="3" max="3" width="5.42578125" customWidth="1"/>
    <col min="5" max="5" width="34" customWidth="1"/>
    <col min="6" max="6" width="57.7109375" customWidth="1"/>
    <col min="7" max="7" width="29" customWidth="1"/>
  </cols>
  <sheetData>
    <row r="3" spans="1:7">
      <c r="E3" s="33"/>
    </row>
    <row r="6" spans="1:7" ht="39" customHeight="1">
      <c r="D6" s="37"/>
      <c r="E6" s="126" t="s">
        <v>206</v>
      </c>
      <c r="F6" s="127"/>
      <c r="G6" s="127"/>
    </row>
    <row r="7" spans="1:7" ht="48.75" customHeight="1">
      <c r="D7" s="35" t="s">
        <v>210</v>
      </c>
      <c r="E7" s="34" t="s">
        <v>207</v>
      </c>
      <c r="F7" s="35" t="s">
        <v>208</v>
      </c>
      <c r="G7" s="36" t="s">
        <v>209</v>
      </c>
    </row>
    <row r="8" spans="1:7" ht="30.75" customHeight="1">
      <c r="D8" s="40">
        <v>1</v>
      </c>
      <c r="E8" s="41" t="s">
        <v>212</v>
      </c>
      <c r="F8" s="41" t="s">
        <v>222</v>
      </c>
      <c r="G8" s="40" t="s">
        <v>233</v>
      </c>
    </row>
    <row r="9" spans="1:7" ht="23.25" customHeight="1">
      <c r="D9" s="40">
        <v>2</v>
      </c>
      <c r="E9" s="41" t="s">
        <v>211</v>
      </c>
      <c r="F9" s="41" t="s">
        <v>223</v>
      </c>
      <c r="G9" s="40" t="s">
        <v>234</v>
      </c>
    </row>
    <row r="10" spans="1:7" ht="20.25" customHeight="1">
      <c r="D10" s="40">
        <v>3</v>
      </c>
      <c r="E10" s="41" t="s">
        <v>213</v>
      </c>
      <c r="F10" s="41" t="s">
        <v>224</v>
      </c>
      <c r="G10" s="40" t="s">
        <v>235</v>
      </c>
    </row>
    <row r="11" spans="1:7" ht="20.25" customHeight="1">
      <c r="D11" s="40">
        <v>4</v>
      </c>
      <c r="E11" s="41" t="s">
        <v>214</v>
      </c>
      <c r="F11" s="41" t="s">
        <v>225</v>
      </c>
      <c r="G11" s="40" t="s">
        <v>236</v>
      </c>
    </row>
    <row r="12" spans="1:7" ht="24" customHeight="1">
      <c r="D12" s="40">
        <v>5</v>
      </c>
      <c r="E12" s="41" t="s">
        <v>215</v>
      </c>
      <c r="F12" s="41" t="s">
        <v>226</v>
      </c>
      <c r="G12" s="40" t="s">
        <v>237</v>
      </c>
    </row>
    <row r="13" spans="1:7" ht="27" customHeight="1">
      <c r="A13" s="38"/>
      <c r="D13" s="40">
        <v>6</v>
      </c>
      <c r="E13" s="41" t="s">
        <v>216</v>
      </c>
      <c r="F13" s="41" t="s">
        <v>227</v>
      </c>
      <c r="G13" s="40" t="s">
        <v>238</v>
      </c>
    </row>
    <row r="14" spans="1:7" ht="32.25" customHeight="1">
      <c r="A14" s="39"/>
      <c r="D14" s="40">
        <v>7</v>
      </c>
      <c r="E14" s="41" t="s">
        <v>217</v>
      </c>
      <c r="F14" s="41" t="s">
        <v>228</v>
      </c>
      <c r="G14" s="40" t="s">
        <v>124</v>
      </c>
    </row>
    <row r="15" spans="1:7" ht="27" customHeight="1">
      <c r="D15" s="40">
        <v>8</v>
      </c>
      <c r="E15" s="41" t="s">
        <v>218</v>
      </c>
      <c r="F15" s="41" t="s">
        <v>229</v>
      </c>
      <c r="G15" s="40" t="s">
        <v>124</v>
      </c>
    </row>
    <row r="16" spans="1:7" ht="30.75" customHeight="1">
      <c r="D16" s="40">
        <v>9</v>
      </c>
      <c r="E16" s="41" t="s">
        <v>219</v>
      </c>
      <c r="F16" s="41" t="s">
        <v>230</v>
      </c>
      <c r="G16" s="40" t="s">
        <v>124</v>
      </c>
    </row>
    <row r="17" spans="4:7" ht="30.75" customHeight="1">
      <c r="D17" s="40">
        <v>10</v>
      </c>
      <c r="E17" s="41" t="s">
        <v>220</v>
      </c>
      <c r="F17" s="41" t="s">
        <v>231</v>
      </c>
      <c r="G17" s="40" t="s">
        <v>124</v>
      </c>
    </row>
    <row r="18" spans="4:7" ht="26.25" customHeight="1">
      <c r="D18" s="40">
        <v>11</v>
      </c>
      <c r="E18" s="41" t="s">
        <v>221</v>
      </c>
      <c r="F18" s="41" t="s">
        <v>232</v>
      </c>
      <c r="G18" s="40" t="s">
        <v>124</v>
      </c>
    </row>
  </sheetData>
  <mergeCells count="1">
    <mergeCell ref="E6:G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2"/>
  <sheetViews>
    <sheetView workbookViewId="0">
      <selection activeCell="F37" sqref="F37"/>
    </sheetView>
  </sheetViews>
  <sheetFormatPr defaultRowHeight="12.75"/>
  <cols>
    <col min="2" max="2" width="20.7109375" customWidth="1"/>
    <col min="3" max="3" width="23.7109375" customWidth="1"/>
    <col min="5" max="5" width="22" customWidth="1"/>
    <col min="6" max="6" width="32.85546875" customWidth="1"/>
    <col min="7" max="7" width="9.140625" customWidth="1"/>
    <col min="8" max="8" width="22.7109375" customWidth="1"/>
    <col min="9" max="9" width="23.140625" customWidth="1"/>
    <col min="11" max="11" width="16" customWidth="1"/>
    <col min="12" max="12" width="24.7109375" customWidth="1"/>
  </cols>
  <sheetData>
    <row r="1" spans="2:12" s="77" customFormat="1">
      <c r="C1" s="128" t="s">
        <v>260</v>
      </c>
      <c r="D1" s="127"/>
      <c r="E1" s="127"/>
      <c r="F1" s="127"/>
      <c r="G1" s="127"/>
      <c r="H1" s="127"/>
      <c r="I1" s="127"/>
    </row>
    <row r="2" spans="2:12" s="77" customFormat="1">
      <c r="C2" s="127"/>
      <c r="D2" s="127"/>
      <c r="E2" s="127"/>
      <c r="F2" s="127"/>
      <c r="G2" s="127"/>
      <c r="H2" s="127"/>
      <c r="I2" s="127"/>
    </row>
    <row r="3" spans="2:12" s="77" customFormat="1">
      <c r="C3" s="127"/>
      <c r="D3" s="127"/>
      <c r="E3" s="127"/>
      <c r="F3" s="127"/>
      <c r="G3" s="127"/>
      <c r="H3" s="127"/>
      <c r="I3" s="127"/>
    </row>
    <row r="4" spans="2:12">
      <c r="C4" s="127"/>
      <c r="D4" s="127"/>
      <c r="E4" s="127"/>
      <c r="F4" s="127"/>
      <c r="G4" s="127"/>
      <c r="H4" s="127"/>
      <c r="I4" s="127"/>
    </row>
    <row r="8" spans="2:12" ht="14.25">
      <c r="B8" s="78" t="s">
        <v>245</v>
      </c>
      <c r="C8" s="79" t="s">
        <v>129</v>
      </c>
      <c r="E8" s="79" t="s">
        <v>245</v>
      </c>
      <c r="F8" s="79" t="s">
        <v>131</v>
      </c>
      <c r="H8" s="79" t="s">
        <v>245</v>
      </c>
      <c r="I8" s="84" t="s">
        <v>134</v>
      </c>
      <c r="K8" s="79" t="s">
        <v>245</v>
      </c>
      <c r="L8" s="84" t="s">
        <v>205</v>
      </c>
    </row>
    <row r="9" spans="2:12" ht="14.25">
      <c r="B9" s="78"/>
      <c r="C9" s="80"/>
      <c r="E9" s="80"/>
      <c r="F9" s="80"/>
      <c r="H9" s="80"/>
      <c r="I9" s="80"/>
      <c r="K9" s="80"/>
      <c r="L9" s="80"/>
    </row>
    <row r="10" spans="2:12" ht="38.25">
      <c r="B10" s="78" t="s">
        <v>246</v>
      </c>
      <c r="C10" s="79" t="s">
        <v>252</v>
      </c>
      <c r="E10" s="79" t="s">
        <v>246</v>
      </c>
      <c r="F10" s="82" t="s">
        <v>261</v>
      </c>
      <c r="H10" s="79" t="s">
        <v>246</v>
      </c>
      <c r="I10" s="85" t="s">
        <v>253</v>
      </c>
      <c r="K10" s="79" t="s">
        <v>246</v>
      </c>
      <c r="L10" s="87" t="s">
        <v>254</v>
      </c>
    </row>
    <row r="11" spans="2:12" ht="14.25">
      <c r="B11" s="78"/>
      <c r="C11" s="80"/>
      <c r="E11" s="80"/>
      <c r="F11" s="80"/>
      <c r="H11" s="80"/>
      <c r="I11" s="80"/>
      <c r="K11" s="80"/>
      <c r="L11" s="80"/>
    </row>
    <row r="12" spans="2:12" ht="76.5">
      <c r="B12" s="81" t="s">
        <v>66</v>
      </c>
      <c r="C12" s="82" t="s">
        <v>80</v>
      </c>
      <c r="E12" s="79" t="s">
        <v>66</v>
      </c>
      <c r="F12" s="82" t="s">
        <v>115</v>
      </c>
      <c r="H12" s="79" t="s">
        <v>66</v>
      </c>
      <c r="I12" s="82" t="s">
        <v>80</v>
      </c>
      <c r="K12" s="79" t="s">
        <v>66</v>
      </c>
      <c r="L12" s="87" t="s">
        <v>161</v>
      </c>
    </row>
    <row r="13" spans="2:12" ht="14.25">
      <c r="B13" s="78"/>
      <c r="C13" s="80"/>
      <c r="E13" s="80"/>
      <c r="F13" s="80"/>
      <c r="H13" s="80"/>
      <c r="I13" s="80"/>
      <c r="K13" s="80"/>
      <c r="L13" s="80"/>
    </row>
    <row r="14" spans="2:12" ht="14.25">
      <c r="B14" s="78" t="s">
        <v>247</v>
      </c>
      <c r="C14" s="79" t="s">
        <v>251</v>
      </c>
      <c r="E14" s="79" t="s">
        <v>247</v>
      </c>
      <c r="F14" s="79" t="s">
        <v>251</v>
      </c>
      <c r="H14" s="79" t="s">
        <v>247</v>
      </c>
      <c r="I14" s="84" t="s">
        <v>251</v>
      </c>
      <c r="K14" s="79" t="s">
        <v>247</v>
      </c>
      <c r="L14" s="84" t="s">
        <v>251</v>
      </c>
    </row>
    <row r="15" spans="2:12" ht="14.25">
      <c r="B15" s="78"/>
      <c r="C15" s="80"/>
      <c r="E15" s="80"/>
      <c r="F15" s="80"/>
      <c r="H15" s="80"/>
      <c r="I15" s="80"/>
      <c r="K15" s="80"/>
      <c r="L15" s="80"/>
    </row>
    <row r="16" spans="2:12" ht="14.25">
      <c r="B16" s="78" t="s">
        <v>7</v>
      </c>
      <c r="C16" s="79" t="s">
        <v>67</v>
      </c>
      <c r="E16" s="79" t="s">
        <v>7</v>
      </c>
      <c r="F16" s="79" t="s">
        <v>67</v>
      </c>
      <c r="H16" s="79" t="s">
        <v>7</v>
      </c>
      <c r="I16" s="84" t="s">
        <v>67</v>
      </c>
      <c r="K16" s="79" t="s">
        <v>7</v>
      </c>
      <c r="L16" s="84" t="s">
        <v>96</v>
      </c>
    </row>
    <row r="17" spans="2:12" ht="14.25">
      <c r="B17" s="78"/>
      <c r="C17" s="80"/>
      <c r="E17" s="80"/>
      <c r="F17" s="80"/>
      <c r="H17" s="80"/>
      <c r="I17" s="80"/>
      <c r="K17" s="80"/>
      <c r="L17" s="80"/>
    </row>
    <row r="18" spans="2:12" ht="14.25">
      <c r="B18" s="78" t="s">
        <v>248</v>
      </c>
      <c r="C18" s="195" t="s">
        <v>264</v>
      </c>
      <c r="E18" s="79" t="s">
        <v>248</v>
      </c>
      <c r="F18" s="79" t="s">
        <v>264</v>
      </c>
      <c r="H18" s="79" t="s">
        <v>248</v>
      </c>
      <c r="I18" s="79" t="s">
        <v>264</v>
      </c>
      <c r="K18" s="79" t="s">
        <v>248</v>
      </c>
      <c r="L18" s="79" t="s">
        <v>264</v>
      </c>
    </row>
    <row r="19" spans="2:12" ht="14.25">
      <c r="B19" s="78"/>
      <c r="C19" s="80"/>
      <c r="E19" s="80"/>
      <c r="F19" s="80"/>
      <c r="H19" s="80"/>
      <c r="I19" s="80"/>
      <c r="K19" s="80"/>
      <c r="L19" s="80"/>
    </row>
    <row r="20" spans="2:12" ht="14.25">
      <c r="B20" s="78" t="s">
        <v>249</v>
      </c>
      <c r="C20" s="83" t="s">
        <v>111</v>
      </c>
      <c r="E20" s="79" t="s">
        <v>249</v>
      </c>
      <c r="F20" s="83" t="s">
        <v>111</v>
      </c>
      <c r="H20" s="79" t="s">
        <v>249</v>
      </c>
      <c r="I20" s="86" t="s">
        <v>111</v>
      </c>
      <c r="K20" s="79" t="s">
        <v>249</v>
      </c>
      <c r="L20" s="86" t="s">
        <v>111</v>
      </c>
    </row>
    <row r="21" spans="2:12" ht="14.25">
      <c r="B21" s="78"/>
      <c r="C21" s="80"/>
      <c r="E21" s="80"/>
      <c r="F21" s="80"/>
      <c r="H21" s="80"/>
      <c r="I21" s="80"/>
      <c r="K21" s="80"/>
      <c r="L21" s="80"/>
    </row>
    <row r="22" spans="2:12" ht="14.25">
      <c r="B22" s="78" t="s">
        <v>250</v>
      </c>
      <c r="C22" s="79" t="s">
        <v>93</v>
      </c>
      <c r="E22" s="79" t="s">
        <v>250</v>
      </c>
      <c r="F22" s="79" t="s">
        <v>93</v>
      </c>
      <c r="H22" s="79" t="s">
        <v>250</v>
      </c>
      <c r="I22" s="84" t="s">
        <v>93</v>
      </c>
      <c r="K22" s="79" t="s">
        <v>250</v>
      </c>
      <c r="L22" s="84" t="s">
        <v>93</v>
      </c>
    </row>
    <row r="23" spans="2:12">
      <c r="B23" s="80"/>
      <c r="C23" s="80"/>
      <c r="E23" s="80"/>
      <c r="F23" s="80"/>
      <c r="H23" s="80"/>
      <c r="I23" s="80"/>
      <c r="K23" s="80"/>
      <c r="L23" s="80"/>
    </row>
    <row r="27" spans="2:12" ht="14.25">
      <c r="B27" s="78" t="s">
        <v>245</v>
      </c>
      <c r="C27" s="80" t="s">
        <v>255</v>
      </c>
      <c r="E27" s="78" t="s">
        <v>245</v>
      </c>
      <c r="F27" s="80" t="s">
        <v>170</v>
      </c>
      <c r="H27" s="78" t="s">
        <v>245</v>
      </c>
      <c r="I27" s="80"/>
    </row>
    <row r="28" spans="2:12" ht="14.25">
      <c r="B28" s="78"/>
      <c r="C28" s="80"/>
      <c r="E28" s="78"/>
      <c r="F28" s="80"/>
      <c r="H28" s="78"/>
      <c r="I28" s="80"/>
    </row>
    <row r="29" spans="2:12" ht="38.25">
      <c r="B29" s="78" t="s">
        <v>246</v>
      </c>
      <c r="C29" s="87" t="s">
        <v>257</v>
      </c>
      <c r="E29" s="78" t="s">
        <v>246</v>
      </c>
      <c r="F29" s="80" t="s">
        <v>258</v>
      </c>
      <c r="H29" s="78" t="s">
        <v>246</v>
      </c>
      <c r="I29" s="87" t="s">
        <v>259</v>
      </c>
    </row>
    <row r="30" spans="2:12" ht="14.25">
      <c r="B30" s="78"/>
      <c r="C30" s="80"/>
      <c r="E30" s="78"/>
      <c r="F30" s="80"/>
      <c r="H30" s="78"/>
      <c r="I30" s="80"/>
    </row>
    <row r="31" spans="2:12" ht="76.5">
      <c r="B31" s="81" t="s">
        <v>66</v>
      </c>
      <c r="C31" s="87" t="s">
        <v>161</v>
      </c>
      <c r="E31" s="81" t="s">
        <v>66</v>
      </c>
      <c r="F31" s="87" t="s">
        <v>161</v>
      </c>
      <c r="H31" s="81" t="s">
        <v>66</v>
      </c>
      <c r="I31" s="87" t="s">
        <v>168</v>
      </c>
    </row>
    <row r="32" spans="2:12" ht="14.25">
      <c r="B32" s="78"/>
      <c r="C32" s="80"/>
      <c r="E32" s="78"/>
      <c r="F32" s="80"/>
      <c r="H32" s="78"/>
      <c r="I32" s="80"/>
    </row>
    <row r="33" spans="2:9" ht="14.25">
      <c r="B33" s="78" t="s">
        <v>247</v>
      </c>
      <c r="C33" s="80" t="s">
        <v>251</v>
      </c>
      <c r="E33" s="78" t="s">
        <v>247</v>
      </c>
      <c r="F33" s="80" t="s">
        <v>251</v>
      </c>
      <c r="H33" s="78" t="s">
        <v>247</v>
      </c>
      <c r="I33" s="80" t="s">
        <v>251</v>
      </c>
    </row>
    <row r="34" spans="2:9" ht="14.25">
      <c r="B34" s="78"/>
      <c r="C34" s="80"/>
      <c r="E34" s="78"/>
      <c r="F34" s="80"/>
      <c r="H34" s="78"/>
      <c r="I34" s="80"/>
    </row>
    <row r="35" spans="2:9" ht="14.25">
      <c r="B35" s="78" t="s">
        <v>7</v>
      </c>
      <c r="C35" s="80" t="s">
        <v>256</v>
      </c>
      <c r="E35" s="78" t="s">
        <v>7</v>
      </c>
      <c r="F35" s="80" t="s">
        <v>256</v>
      </c>
      <c r="H35" s="78" t="s">
        <v>7</v>
      </c>
      <c r="I35" s="80" t="s">
        <v>256</v>
      </c>
    </row>
    <row r="36" spans="2:9" ht="14.25">
      <c r="B36" s="78"/>
      <c r="C36" s="80"/>
      <c r="E36" s="78"/>
      <c r="F36" s="80"/>
      <c r="H36" s="78"/>
      <c r="I36" s="80"/>
    </row>
    <row r="37" spans="2:9" ht="14.25">
      <c r="B37" s="78" t="s">
        <v>248</v>
      </c>
      <c r="C37" s="80"/>
      <c r="E37" s="78" t="s">
        <v>248</v>
      </c>
      <c r="F37" s="79" t="s">
        <v>264</v>
      </c>
      <c r="H37" s="78" t="s">
        <v>248</v>
      </c>
      <c r="I37" s="79" t="s">
        <v>264</v>
      </c>
    </row>
    <row r="38" spans="2:9" ht="14.25">
      <c r="B38" s="78"/>
      <c r="C38" s="80"/>
      <c r="E38" s="78"/>
      <c r="F38" s="80"/>
      <c r="H38" s="78"/>
      <c r="I38" s="80"/>
    </row>
    <row r="39" spans="2:9" ht="14.25">
      <c r="B39" s="78" t="s">
        <v>249</v>
      </c>
      <c r="C39" s="83" t="s">
        <v>111</v>
      </c>
      <c r="E39" s="78" t="s">
        <v>249</v>
      </c>
      <c r="F39" s="83" t="s">
        <v>111</v>
      </c>
      <c r="H39" s="78" t="s">
        <v>249</v>
      </c>
      <c r="I39" s="83" t="s">
        <v>111</v>
      </c>
    </row>
    <row r="40" spans="2:9" ht="14.25">
      <c r="B40" s="78"/>
      <c r="C40" s="80"/>
      <c r="E40" s="78"/>
      <c r="F40" s="80"/>
      <c r="H40" s="78"/>
      <c r="I40" s="80"/>
    </row>
    <row r="41" spans="2:9" ht="14.25">
      <c r="B41" s="78" t="s">
        <v>250</v>
      </c>
      <c r="C41" s="80" t="s">
        <v>93</v>
      </c>
      <c r="E41" s="78" t="s">
        <v>250</v>
      </c>
      <c r="F41" s="80" t="s">
        <v>93</v>
      </c>
      <c r="H41" s="78" t="s">
        <v>250</v>
      </c>
      <c r="I41" s="80" t="s">
        <v>93</v>
      </c>
    </row>
    <row r="42" spans="2:9">
      <c r="B42" s="80"/>
      <c r="C42" s="80"/>
      <c r="E42" s="80"/>
      <c r="F42" s="80"/>
      <c r="H42" s="80"/>
      <c r="I42" s="80"/>
    </row>
  </sheetData>
  <mergeCells count="1">
    <mergeCell ref="C1:I4"/>
  </mergeCells>
  <hyperlinks>
    <hyperlink ref="C20" r:id="rId1"/>
    <hyperlink ref="F20" r:id="rId2"/>
    <hyperlink ref="I20" r:id="rId3"/>
    <hyperlink ref="L20" r:id="rId4"/>
    <hyperlink ref="C39" r:id="rId5"/>
    <hyperlink ref="F39" r:id="rId6"/>
    <hyperlink ref="I39" r:id="rId7"/>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15" sqref="S15"/>
    </sheetView>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TestCase</vt:lpstr>
      <vt:lpstr>Test Metrics</vt:lpstr>
      <vt:lpstr>Bug Report</vt:lpstr>
      <vt:lpstr>Mind 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2022-10-11T08:10:53Z</dcterms:modified>
</cp:coreProperties>
</file>