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ato\Downloads\"/>
    </mc:Choice>
  </mc:AlternateContent>
  <xr:revisionPtr revIDLastSave="0" documentId="13_ncr:1_{5C0EBB9F-47CD-43FD-B5A1-EBB1AA86217A}" xr6:coauthVersionLast="47" xr6:coauthVersionMax="47" xr10:uidLastSave="{00000000-0000-0000-0000-000000000000}"/>
  <bookViews>
    <workbookView xWindow="-120" yWindow="-120" windowWidth="29040" windowHeight="16440" xr2:uid="{7C7350E7-8097-4516-890C-B0A6C138A3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" l="1"/>
  <c r="T2" i="1"/>
  <c r="D2" i="1"/>
  <c r="O2" i="1"/>
  <c r="K2" i="1"/>
  <c r="L2" i="1"/>
  <c r="M2" i="1"/>
  <c r="N2" i="1"/>
  <c r="J2" i="1"/>
  <c r="T1" i="1"/>
  <c r="K1" i="1"/>
  <c r="Q1" i="1"/>
  <c r="L1" i="1"/>
  <c r="M1" i="1"/>
  <c r="N1" i="1"/>
  <c r="O1" i="1"/>
  <c r="J1" i="1"/>
  <c r="D1" i="1"/>
  <c r="U1" i="1"/>
  <c r="X2" i="1" l="1"/>
  <c r="P2" i="1"/>
  <c r="P1" i="1"/>
  <c r="Y2" i="1"/>
  <c r="E1" i="1"/>
  <c r="AA2" i="1" s="1"/>
</calcChain>
</file>

<file path=xl/sharedStrings.xml><?xml version="1.0" encoding="utf-8"?>
<sst xmlns="http://schemas.openxmlformats.org/spreadsheetml/2006/main" count="684" uniqueCount="244">
  <si>
    <t>베이스 카드</t>
    <phoneticPr fontId="1" type="noConversion"/>
  </si>
  <si>
    <t>스페셜 카드</t>
    <phoneticPr fontId="1" type="noConversion"/>
  </si>
  <si>
    <t>LIMITED EDITION</t>
    <phoneticPr fontId="1" type="noConversion"/>
  </si>
  <si>
    <t>번호</t>
    <phoneticPr fontId="1" type="noConversion"/>
  </si>
  <si>
    <t>팀</t>
    <phoneticPr fontId="1" type="noConversion"/>
  </si>
  <si>
    <t>선수</t>
    <phoneticPr fontId="1" type="noConversion"/>
  </si>
  <si>
    <t>종류</t>
    <phoneticPr fontId="1" type="noConversion"/>
  </si>
  <si>
    <t>베이스</t>
    <phoneticPr fontId="1" type="noConversion"/>
  </si>
  <si>
    <t>레드</t>
    <phoneticPr fontId="4" type="noConversion"/>
  </si>
  <si>
    <t>블루</t>
    <phoneticPr fontId="1" type="noConversion"/>
  </si>
  <si>
    <t>오렌지</t>
    <phoneticPr fontId="1" type="noConversion"/>
  </si>
  <si>
    <t>그린</t>
    <phoneticPr fontId="1" type="noConversion"/>
  </si>
  <si>
    <t>블랙</t>
    <phoneticPr fontId="1" type="noConversion"/>
  </si>
  <si>
    <t>전체</t>
  </si>
  <si>
    <t>울산</t>
    <phoneticPr fontId="4" type="noConversion"/>
  </si>
  <si>
    <t>TOP KEPPER</t>
    <phoneticPr fontId="4" type="noConversion"/>
  </si>
  <si>
    <t>조현우</t>
    <phoneticPr fontId="4" type="noConversion"/>
  </si>
  <si>
    <t>포항</t>
    <phoneticPr fontId="4" type="noConversion"/>
  </si>
  <si>
    <t>광주</t>
    <phoneticPr fontId="4" type="noConversion"/>
  </si>
  <si>
    <t>김경민</t>
    <phoneticPr fontId="4" type="noConversion"/>
  </si>
  <si>
    <t>이창근</t>
    <phoneticPr fontId="4" type="noConversion"/>
  </si>
  <si>
    <t>대전</t>
    <phoneticPr fontId="4" type="noConversion"/>
  </si>
  <si>
    <t>김영권</t>
    <phoneticPr fontId="4" type="noConversion"/>
  </si>
  <si>
    <t>전북</t>
    <phoneticPr fontId="4" type="noConversion"/>
  </si>
  <si>
    <t>제주</t>
    <phoneticPr fontId="4" type="noConversion"/>
  </si>
  <si>
    <t>김동준</t>
    <phoneticPr fontId="4" type="noConversion"/>
  </si>
  <si>
    <t>설영우</t>
    <phoneticPr fontId="4" type="noConversion"/>
  </si>
  <si>
    <t>인천</t>
    <phoneticPr fontId="4" type="noConversion"/>
  </si>
  <si>
    <t>강원</t>
    <phoneticPr fontId="4" type="noConversion"/>
  </si>
  <si>
    <t>이광연</t>
    <phoneticPr fontId="4" type="noConversion"/>
  </si>
  <si>
    <t>박승욱</t>
    <phoneticPr fontId="4" type="noConversion"/>
  </si>
  <si>
    <t>대구</t>
    <phoneticPr fontId="4" type="noConversion"/>
  </si>
  <si>
    <t>DEFENSIVE ROCK</t>
    <phoneticPr fontId="4" type="noConversion"/>
  </si>
  <si>
    <t>김진수</t>
    <phoneticPr fontId="4" type="noConversion"/>
  </si>
  <si>
    <t>서울</t>
    <phoneticPr fontId="4" type="noConversion"/>
  </si>
  <si>
    <t>정태욱</t>
    <phoneticPr fontId="4" type="noConversion"/>
  </si>
  <si>
    <t>완델손</t>
    <phoneticPr fontId="4" type="noConversion"/>
  </si>
  <si>
    <t>황재원</t>
    <phoneticPr fontId="4" type="noConversion"/>
  </si>
  <si>
    <t>안톤</t>
    <phoneticPr fontId="4" type="noConversion"/>
  </si>
  <si>
    <t>박진섭</t>
    <phoneticPr fontId="4" type="noConversion"/>
  </si>
  <si>
    <t>이기제</t>
    <phoneticPr fontId="4" type="noConversion"/>
  </si>
  <si>
    <t>수원FC</t>
  </si>
  <si>
    <t>요니치</t>
    <phoneticPr fontId="4" type="noConversion"/>
  </si>
  <si>
    <t>팔로세비치</t>
    <phoneticPr fontId="4" type="noConversion"/>
  </si>
  <si>
    <t>김천</t>
    <phoneticPr fontId="4" type="noConversion"/>
  </si>
  <si>
    <t>홍철</t>
    <phoneticPr fontId="4" type="noConversion"/>
  </si>
  <si>
    <t>한국영</t>
    <phoneticPr fontId="4" type="noConversion"/>
  </si>
  <si>
    <t>이순민</t>
    <phoneticPr fontId="4" type="noConversion"/>
  </si>
  <si>
    <t>이명재</t>
    <phoneticPr fontId="4" type="noConversion"/>
  </si>
  <si>
    <t>김주성</t>
    <phoneticPr fontId="4" type="noConversion"/>
  </si>
  <si>
    <t>신진호</t>
    <phoneticPr fontId="4" type="noConversion"/>
  </si>
  <si>
    <t>임채민</t>
    <phoneticPr fontId="4" type="noConversion"/>
  </si>
  <si>
    <t>세징야</t>
    <phoneticPr fontId="4" type="noConversion"/>
  </si>
  <si>
    <t>임종은</t>
    <phoneticPr fontId="4" type="noConversion"/>
  </si>
  <si>
    <t>강투지</t>
    <phoneticPr fontId="4" type="noConversion"/>
  </si>
  <si>
    <t>제르소</t>
    <phoneticPr fontId="4" type="noConversion"/>
  </si>
  <si>
    <t>수원FC</t>
    <phoneticPr fontId="4" type="noConversion"/>
  </si>
  <si>
    <t>권경원</t>
    <phoneticPr fontId="4" type="noConversion"/>
  </si>
  <si>
    <t>헤이스</t>
    <phoneticPr fontId="4" type="noConversion"/>
  </si>
  <si>
    <t>김민우</t>
    <phoneticPr fontId="4" type="noConversion"/>
  </si>
  <si>
    <t>이용</t>
    <phoneticPr fontId="4" type="noConversion"/>
  </si>
  <si>
    <t>김대원</t>
    <phoneticPr fontId="4" type="noConversion"/>
  </si>
  <si>
    <t>고승범</t>
    <phoneticPr fontId="4" type="noConversion"/>
  </si>
  <si>
    <t>KEY PLAYER</t>
    <phoneticPr fontId="4" type="noConversion"/>
  </si>
  <si>
    <t>엄원상</t>
    <phoneticPr fontId="4" type="noConversion"/>
  </si>
  <si>
    <t>이승우</t>
    <phoneticPr fontId="4" type="noConversion"/>
  </si>
  <si>
    <t>이동경</t>
    <phoneticPr fontId="4" type="noConversion"/>
  </si>
  <si>
    <t>한찬희</t>
    <phoneticPr fontId="4" type="noConversion"/>
  </si>
  <si>
    <t>주민규</t>
    <phoneticPr fontId="4" type="noConversion"/>
  </si>
  <si>
    <t>아타루</t>
    <phoneticPr fontId="4" type="noConversion"/>
  </si>
  <si>
    <t>오베르단</t>
    <phoneticPr fontId="4" type="noConversion"/>
  </si>
  <si>
    <t>홍윤상</t>
    <phoneticPr fontId="4" type="noConversion"/>
  </si>
  <si>
    <t>엄지성</t>
    <phoneticPr fontId="4" type="noConversion"/>
  </si>
  <si>
    <t>황인재</t>
    <phoneticPr fontId="4" type="noConversion"/>
  </si>
  <si>
    <t>정호연</t>
    <phoneticPr fontId="4" type="noConversion"/>
  </si>
  <si>
    <t>송민규</t>
    <phoneticPr fontId="4" type="noConversion"/>
  </si>
  <si>
    <t>아스프로</t>
    <phoneticPr fontId="4" type="noConversion"/>
  </si>
  <si>
    <t>이명주</t>
    <phoneticPr fontId="4" type="noConversion"/>
  </si>
  <si>
    <t>전민광</t>
    <phoneticPr fontId="4" type="noConversion"/>
  </si>
  <si>
    <t>신광훈</t>
    <phoneticPr fontId="4" type="noConversion"/>
  </si>
  <si>
    <t>고재현</t>
    <phoneticPr fontId="4" type="noConversion"/>
  </si>
  <si>
    <t>기성용</t>
    <phoneticPr fontId="4" type="noConversion"/>
  </si>
  <si>
    <t>린가드</t>
    <phoneticPr fontId="4" type="noConversion"/>
  </si>
  <si>
    <t>김종우</t>
    <phoneticPr fontId="4" type="noConversion"/>
  </si>
  <si>
    <t>김인성</t>
    <phoneticPr fontId="4" type="noConversion"/>
  </si>
  <si>
    <t>이탈로</t>
    <phoneticPr fontId="4" type="noConversion"/>
  </si>
  <si>
    <t>윤석영</t>
    <phoneticPr fontId="4" type="noConversion"/>
  </si>
  <si>
    <t>조르지</t>
    <phoneticPr fontId="4" type="noConversion"/>
  </si>
  <si>
    <t>윤빛가람</t>
    <phoneticPr fontId="4" type="noConversion"/>
  </si>
  <si>
    <t>강현묵</t>
    <phoneticPr fontId="4" type="noConversion"/>
  </si>
  <si>
    <t>김진호</t>
    <phoneticPr fontId="4" type="noConversion"/>
  </si>
  <si>
    <t>원두재</t>
    <phoneticPr fontId="4" type="noConversion"/>
  </si>
  <si>
    <t>포포비치</t>
    <phoneticPr fontId="4" type="noConversion"/>
  </si>
  <si>
    <t>김진규</t>
    <phoneticPr fontId="4" type="noConversion"/>
  </si>
  <si>
    <t>안영규</t>
    <phoneticPr fontId="4" type="noConversion"/>
  </si>
  <si>
    <t>수원</t>
    <phoneticPr fontId="4" type="noConversion"/>
  </si>
  <si>
    <t>카즈키</t>
    <phoneticPr fontId="4" type="noConversion"/>
  </si>
  <si>
    <t>두현석</t>
    <phoneticPr fontId="4" type="noConversion"/>
  </si>
  <si>
    <t>서울E</t>
    <phoneticPr fontId="4" type="noConversion"/>
  </si>
  <si>
    <t>오스마르</t>
    <phoneticPr fontId="4" type="noConversion"/>
  </si>
  <si>
    <t>GOAL MACHINE</t>
    <phoneticPr fontId="4" type="noConversion"/>
  </si>
  <si>
    <t>박승호</t>
    <phoneticPr fontId="4" type="noConversion"/>
  </si>
  <si>
    <t>최경록</t>
    <phoneticPr fontId="4" type="noConversion"/>
  </si>
  <si>
    <t>가브리엘</t>
    <phoneticPr fontId="4" type="noConversion"/>
  </si>
  <si>
    <t>이희균</t>
    <phoneticPr fontId="4" type="noConversion"/>
  </si>
  <si>
    <t>티아고</t>
    <phoneticPr fontId="4" type="noConversion"/>
  </si>
  <si>
    <t>무고사</t>
    <phoneticPr fontId="4" type="noConversion"/>
  </si>
  <si>
    <t>이건희</t>
    <phoneticPr fontId="4" type="noConversion"/>
  </si>
  <si>
    <t>조영욱</t>
    <phoneticPr fontId="4" type="noConversion"/>
  </si>
  <si>
    <t>김정훈</t>
    <phoneticPr fontId="4" type="noConversion"/>
  </si>
  <si>
    <t>김승대</t>
    <phoneticPr fontId="4" type="noConversion"/>
  </si>
  <si>
    <t>구텍</t>
    <phoneticPr fontId="4" type="noConversion"/>
  </si>
  <si>
    <t>홍정호</t>
    <phoneticPr fontId="4" type="noConversion"/>
  </si>
  <si>
    <t>유리</t>
    <phoneticPr fontId="4" type="noConversion"/>
  </si>
  <si>
    <t>이상헌</t>
    <phoneticPr fontId="4" type="noConversion"/>
  </si>
  <si>
    <t>김태환</t>
    <phoneticPr fontId="4" type="noConversion"/>
  </si>
  <si>
    <t>안현범</t>
    <phoneticPr fontId="4" type="noConversion"/>
  </si>
  <si>
    <t>ELITE</t>
    <phoneticPr fontId="4" type="noConversion"/>
  </si>
  <si>
    <t>김기희</t>
    <phoneticPr fontId="4" type="noConversion"/>
  </si>
  <si>
    <t>문선민</t>
    <phoneticPr fontId="4" type="noConversion"/>
  </si>
  <si>
    <t>이영재</t>
    <phoneticPr fontId="4" type="noConversion"/>
  </si>
  <si>
    <t>이범수</t>
    <phoneticPr fontId="4" type="noConversion"/>
  </si>
  <si>
    <t>오반석</t>
    <phoneticPr fontId="4" type="noConversion"/>
  </si>
  <si>
    <t>김연수</t>
    <phoneticPr fontId="4" type="noConversion"/>
  </si>
  <si>
    <t>정동윤</t>
    <phoneticPr fontId="4" type="noConversion"/>
  </si>
  <si>
    <t>홍시후</t>
    <phoneticPr fontId="4" type="noConversion"/>
  </si>
  <si>
    <t>김현욱</t>
    <phoneticPr fontId="4" type="noConversion"/>
  </si>
  <si>
    <t>음포쿠</t>
    <phoneticPr fontId="4" type="noConversion"/>
  </si>
  <si>
    <t>양형모</t>
    <phoneticPr fontId="4" type="noConversion"/>
  </si>
  <si>
    <t>부산</t>
    <phoneticPr fontId="4" type="noConversion"/>
  </si>
  <si>
    <t>이한도</t>
    <phoneticPr fontId="4" type="noConversion"/>
  </si>
  <si>
    <t>김포</t>
    <phoneticPr fontId="4" type="noConversion"/>
  </si>
  <si>
    <t>최재훈</t>
    <phoneticPr fontId="4" type="noConversion"/>
  </si>
  <si>
    <t>경남</t>
    <phoneticPr fontId="4" type="noConversion"/>
  </si>
  <si>
    <t>우주성</t>
    <phoneticPr fontId="4" type="noConversion"/>
  </si>
  <si>
    <t>천성훈</t>
    <phoneticPr fontId="4" type="noConversion"/>
  </si>
  <si>
    <t>부천</t>
    <phoneticPr fontId="4" type="noConversion"/>
  </si>
  <si>
    <t>한지호</t>
    <phoneticPr fontId="4" type="noConversion"/>
  </si>
  <si>
    <t>최영은</t>
    <phoneticPr fontId="4" type="noConversion"/>
  </si>
  <si>
    <t>안양</t>
    <phoneticPr fontId="4" type="noConversion"/>
  </si>
  <si>
    <t>이창용</t>
    <phoneticPr fontId="4" type="noConversion"/>
  </si>
  <si>
    <t>김진혁</t>
    <phoneticPr fontId="4" type="noConversion"/>
  </si>
  <si>
    <t>전남</t>
    <phoneticPr fontId="4" type="noConversion"/>
  </si>
  <si>
    <t>고태원</t>
    <phoneticPr fontId="4" type="noConversion"/>
  </si>
  <si>
    <t>김강산</t>
    <phoneticPr fontId="4" type="noConversion"/>
  </si>
  <si>
    <t>청주</t>
    <phoneticPr fontId="4" type="noConversion"/>
  </si>
  <si>
    <t>이한샘</t>
    <phoneticPr fontId="4" type="noConversion"/>
  </si>
  <si>
    <t>고명석</t>
    <phoneticPr fontId="4" type="noConversion"/>
  </si>
  <si>
    <t>성남</t>
    <phoneticPr fontId="4" type="noConversion"/>
  </si>
  <si>
    <t>정승용</t>
    <phoneticPr fontId="4" type="noConversion"/>
  </si>
  <si>
    <t>아산</t>
    <phoneticPr fontId="4" type="noConversion"/>
  </si>
  <si>
    <t>박세직</t>
    <phoneticPr fontId="4" type="noConversion"/>
  </si>
  <si>
    <t>김영욱</t>
    <phoneticPr fontId="4" type="noConversion"/>
  </si>
  <si>
    <t>벨룰라</t>
    <phoneticPr fontId="4" type="noConversion"/>
  </si>
  <si>
    <t>안산</t>
    <phoneticPr fontId="4" type="noConversion"/>
  </si>
  <si>
    <t>김영남</t>
    <phoneticPr fontId="4" type="noConversion"/>
  </si>
  <si>
    <t>요시노</t>
    <phoneticPr fontId="4" type="noConversion"/>
  </si>
  <si>
    <t>천안</t>
    <phoneticPr fontId="4" type="noConversion"/>
  </si>
  <si>
    <t>이웅희</t>
    <phoneticPr fontId="4" type="noConversion"/>
  </si>
  <si>
    <t>2023 BEST XI</t>
    <phoneticPr fontId="4" type="noConversion"/>
  </si>
  <si>
    <t>바셀루스</t>
    <phoneticPr fontId="4" type="noConversion"/>
  </si>
  <si>
    <t>최철원</t>
    <phoneticPr fontId="4" type="noConversion"/>
  </si>
  <si>
    <t>그랜트</t>
    <phoneticPr fontId="4" type="noConversion"/>
  </si>
  <si>
    <t>이태석</t>
    <phoneticPr fontId="4" type="noConversion"/>
  </si>
  <si>
    <t>슬라카</t>
    <phoneticPr fontId="4" type="noConversion"/>
  </si>
  <si>
    <t>최준</t>
    <phoneticPr fontId="4" type="noConversion"/>
  </si>
  <si>
    <t>강상우</t>
    <phoneticPr fontId="4" type="noConversion"/>
  </si>
  <si>
    <t>제카</t>
    <phoneticPr fontId="4" type="noConversion"/>
  </si>
  <si>
    <t>일류첸코</t>
    <phoneticPr fontId="4" type="noConversion"/>
  </si>
  <si>
    <t>RISING STAR</t>
    <phoneticPr fontId="4" type="noConversion"/>
  </si>
  <si>
    <t>장시영</t>
    <phoneticPr fontId="4" type="noConversion"/>
  </si>
  <si>
    <t>양민혁</t>
    <phoneticPr fontId="4" type="noConversion"/>
  </si>
  <si>
    <t>김주찬</t>
    <phoneticPr fontId="4" type="noConversion"/>
  </si>
  <si>
    <t>이정택</t>
    <phoneticPr fontId="4" type="noConversion"/>
  </si>
  <si>
    <t>LEGEND</t>
    <phoneticPr fontId="4" type="noConversion"/>
  </si>
  <si>
    <t>정조국</t>
    <phoneticPr fontId="4" type="noConversion"/>
  </si>
  <si>
    <t>홍정운</t>
    <phoneticPr fontId="4" type="noConversion"/>
  </si>
  <si>
    <t>조원희</t>
    <phoneticPr fontId="4" type="noConversion"/>
  </si>
  <si>
    <t>아론</t>
    <phoneticPr fontId="4" type="noConversion"/>
  </si>
  <si>
    <t>이운재</t>
    <phoneticPr fontId="4" type="noConversion"/>
  </si>
  <si>
    <t>강윤성</t>
    <phoneticPr fontId="4" type="noConversion"/>
  </si>
  <si>
    <t>이정효</t>
    <phoneticPr fontId="4" type="noConversion"/>
  </si>
  <si>
    <t>이상윤</t>
    <phoneticPr fontId="4" type="noConversion"/>
  </si>
  <si>
    <t>김한서</t>
    <phoneticPr fontId="4" type="noConversion"/>
  </si>
  <si>
    <t>김준범</t>
    <phoneticPr fontId="4" type="noConversion"/>
  </si>
  <si>
    <t>호사</t>
    <phoneticPr fontId="4" type="noConversion"/>
  </si>
  <si>
    <t>이주용</t>
    <phoneticPr fontId="4" type="noConversion"/>
  </si>
  <si>
    <t>송주훈</t>
    <phoneticPr fontId="4" type="noConversion"/>
  </si>
  <si>
    <t>최영준</t>
    <phoneticPr fontId="4" type="noConversion"/>
  </si>
  <si>
    <t>김승섭</t>
    <phoneticPr fontId="4" type="noConversion"/>
  </si>
  <si>
    <t>탈레스</t>
    <phoneticPr fontId="4" type="noConversion"/>
  </si>
  <si>
    <t>이기혁</t>
    <phoneticPr fontId="4" type="noConversion"/>
  </si>
  <si>
    <t>이지솔</t>
    <phoneticPr fontId="4" type="noConversion"/>
  </si>
  <si>
    <t>김이석</t>
    <phoneticPr fontId="4" type="noConversion"/>
  </si>
  <si>
    <t>카미야</t>
    <phoneticPr fontId="4" type="noConversion"/>
  </si>
  <si>
    <t>유인수</t>
    <phoneticPr fontId="4" type="noConversion"/>
  </si>
  <si>
    <t>안준수</t>
    <phoneticPr fontId="4" type="noConversion"/>
  </si>
  <si>
    <t>박철우</t>
    <phoneticPr fontId="4" type="noConversion"/>
  </si>
  <si>
    <t>김태한</t>
    <phoneticPr fontId="4" type="noConversion"/>
  </si>
  <si>
    <t>강상윤</t>
    <phoneticPr fontId="4" type="noConversion"/>
  </si>
  <si>
    <t>정승원</t>
    <phoneticPr fontId="4" type="noConversion"/>
  </si>
  <si>
    <t>지동원</t>
    <phoneticPr fontId="4" type="noConversion"/>
  </si>
  <si>
    <t>안데르손</t>
    <phoneticPr fontId="4" type="noConversion"/>
  </si>
  <si>
    <t>강현무</t>
    <phoneticPr fontId="4" type="noConversion"/>
  </si>
  <si>
    <t>김재우</t>
    <phoneticPr fontId="4" type="noConversion"/>
  </si>
  <si>
    <t>윤종규</t>
    <phoneticPr fontId="4" type="noConversion"/>
  </si>
  <si>
    <t>김봉수</t>
    <phoneticPr fontId="4" type="noConversion"/>
  </si>
  <si>
    <t>정치인</t>
    <phoneticPr fontId="4" type="noConversion"/>
  </si>
  <si>
    <t>이영준</t>
    <phoneticPr fontId="4" type="noConversion"/>
  </si>
  <si>
    <t>K리그2</t>
    <phoneticPr fontId="4" type="noConversion"/>
  </si>
  <si>
    <t>이종성</t>
    <phoneticPr fontId="4" type="noConversion"/>
  </si>
  <si>
    <t>이상민</t>
    <phoneticPr fontId="4" type="noConversion"/>
  </si>
  <si>
    <t>전진우</t>
    <phoneticPr fontId="4" type="noConversion"/>
  </si>
  <si>
    <t>조위제</t>
    <phoneticPr fontId="4" type="noConversion"/>
  </si>
  <si>
    <t>임민혁</t>
    <phoneticPr fontId="4" type="noConversion"/>
  </si>
  <si>
    <t>김찬</t>
    <phoneticPr fontId="4" type="noConversion"/>
  </si>
  <si>
    <t>서보민</t>
    <phoneticPr fontId="4" type="noConversion"/>
  </si>
  <si>
    <t>브루노</t>
    <phoneticPr fontId="4" type="noConversion"/>
  </si>
  <si>
    <t>송홍민</t>
    <phoneticPr fontId="4" type="noConversion"/>
  </si>
  <si>
    <t>원기종</t>
    <phoneticPr fontId="4" type="noConversion"/>
  </si>
  <si>
    <t>닐손주니어</t>
    <phoneticPr fontId="4" type="noConversion"/>
  </si>
  <si>
    <t>안재준</t>
    <phoneticPr fontId="4" type="noConversion"/>
  </si>
  <si>
    <t>주현우</t>
    <phoneticPr fontId="4" type="noConversion"/>
  </si>
  <si>
    <t>김동진</t>
    <phoneticPr fontId="4" type="noConversion"/>
  </si>
  <si>
    <t>야고</t>
    <phoneticPr fontId="4" type="noConversion"/>
  </si>
  <si>
    <t>발디비아</t>
    <phoneticPr fontId="4" type="noConversion"/>
  </si>
  <si>
    <t>최성진</t>
    <phoneticPr fontId="4" type="noConversion"/>
  </si>
  <si>
    <t>김명순</t>
    <phoneticPr fontId="4" type="noConversion"/>
  </si>
  <si>
    <t>홍원진</t>
    <phoneticPr fontId="4" type="noConversion"/>
  </si>
  <si>
    <t>김주원</t>
    <phoneticPr fontId="4" type="noConversion"/>
  </si>
  <si>
    <t>김종석</t>
    <phoneticPr fontId="4" type="noConversion"/>
  </si>
  <si>
    <t>주닝요</t>
    <phoneticPr fontId="4" type="noConversion"/>
  </si>
  <si>
    <t>변경준</t>
    <phoneticPr fontId="4" type="noConversion"/>
  </si>
  <si>
    <t>최한솔</t>
    <phoneticPr fontId="4" type="noConversion"/>
  </si>
  <si>
    <t>윤재석</t>
    <phoneticPr fontId="4" type="noConversion"/>
  </si>
  <si>
    <t>파올리뇨</t>
    <phoneticPr fontId="4" type="noConversion"/>
  </si>
  <si>
    <t>로고</t>
    <phoneticPr fontId="4" type="noConversion"/>
  </si>
  <si>
    <t>Total</t>
    <phoneticPr fontId="1" type="noConversion"/>
  </si>
  <si>
    <t>보유</t>
    <phoneticPr fontId="4" type="noConversion"/>
  </si>
  <si>
    <t>보유</t>
    <phoneticPr fontId="1" type="noConversion"/>
  </si>
  <si>
    <t>잉여</t>
    <phoneticPr fontId="4" type="noConversion"/>
  </si>
  <si>
    <t>잉여</t>
    <phoneticPr fontId="1" type="noConversion"/>
  </si>
  <si>
    <t>수집률</t>
    <phoneticPr fontId="4" type="noConversion"/>
  </si>
  <si>
    <t>종수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</si>
</sst>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C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b/>
      <sz val="8"/>
      <color rgb="FFFFFFFF"/>
      <name val="맑은 고딕"/>
      <family val="3"/>
      <charset val="129"/>
      <scheme val="minor"/>
    </font>
    <font>
      <b/>
      <sz val="11"/>
      <color rgb="FFFFC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5959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9" fontId="5" fillId="2" borderId="0" xfId="1" applyFont="1" applyFill="1" applyAlignment="1">
      <alignment horizontal="center" vertical="center"/>
    </xf>
    <xf numFmtId="0" fontId="6" fillId="2" borderId="0" xfId="1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>
      <alignment vertical="center"/>
    </xf>
    <xf numFmtId="0" fontId="10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9" borderId="0" xfId="0" quotePrefix="1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176" fontId="6" fillId="2" borderId="0" xfId="1" applyNumberFormat="1" applyFont="1" applyFill="1" applyAlignment="1">
      <alignment horizontal="center" vertical="center"/>
    </xf>
    <xf numFmtId="9" fontId="6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76" fontId="7" fillId="2" borderId="0" xfId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6FFF-2B5A-40EC-8E16-FE84EF0308AA}">
  <dimension ref="A1:AA178"/>
  <sheetViews>
    <sheetView tabSelected="1" zoomScale="86" zoomScaleNormal="86" workbookViewId="0">
      <selection activeCell="Q97" sqref="Q85:Q97"/>
    </sheetView>
  </sheetViews>
  <sheetFormatPr defaultRowHeight="16.5" x14ac:dyDescent="0.3"/>
  <cols>
    <col min="1" max="1" width="6.25" customWidth="1"/>
    <col min="2" max="2" width="8.75" customWidth="1"/>
    <col min="3" max="3" width="11.875" customWidth="1"/>
    <col min="4" max="4" width="6.25" customWidth="1"/>
    <col min="5" max="6" width="6.25" style="13" customWidth="1"/>
    <col min="7" max="7" width="16" style="13" customWidth="1"/>
    <col min="8" max="8" width="8.75" customWidth="1"/>
    <col min="9" max="9" width="11.875" style="13" customWidth="1"/>
    <col min="10" max="11" width="6.25" style="13" customWidth="1"/>
    <col min="12" max="13" width="6.25" customWidth="1"/>
    <col min="14" max="18" width="6.25" style="13" customWidth="1"/>
    <col min="19" max="19" width="11.875" style="13" customWidth="1"/>
    <col min="20" max="21" width="6.25" style="13" customWidth="1"/>
    <col min="22" max="23" width="5.625" style="13" customWidth="1"/>
    <col min="24" max="24" width="6.25" style="13" customWidth="1"/>
    <col min="25" max="25" width="6.25" customWidth="1"/>
    <col min="26" max="27" width="6.25" style="13" customWidth="1"/>
    <col min="28" max="29" width="5.625" customWidth="1"/>
  </cols>
  <sheetData>
    <row r="1" spans="1:27" ht="17.45" customHeight="1" x14ac:dyDescent="0.3">
      <c r="A1" s="20" t="s">
        <v>0</v>
      </c>
      <c r="B1" s="20"/>
      <c r="C1" s="20"/>
      <c r="D1" s="1">
        <f>(COUNTIF(D4:D178,"&lt;100"))/175</f>
        <v>0</v>
      </c>
      <c r="E1" s="19">
        <f>SUM(E4:E178)</f>
        <v>0</v>
      </c>
      <c r="F1" s="20" t="s">
        <v>1</v>
      </c>
      <c r="G1" s="20"/>
      <c r="H1" s="20"/>
      <c r="I1" s="20"/>
      <c r="J1" s="1">
        <f>(COUNTIF(J4:J98,"&lt;100"))/95</f>
        <v>0</v>
      </c>
      <c r="K1" s="1">
        <f>(COUNTIF(K4:K98,"&lt;100"))/95</f>
        <v>0</v>
      </c>
      <c r="L1" s="1">
        <f t="shared" ref="L1:O1" si="0">(COUNTIF(L4:L98,"&lt;100"))/95</f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>(SUM(J1:O1))/570</f>
        <v>0</v>
      </c>
      <c r="Q1" s="19">
        <f>SUM(Q4:Q98)</f>
        <v>0</v>
      </c>
      <c r="R1" s="18" t="s">
        <v>2</v>
      </c>
      <c r="S1" s="18"/>
      <c r="T1" s="1">
        <f>(COUNTIF(T4:T23,"&lt;100"))/20</f>
        <v>0</v>
      </c>
      <c r="U1" s="19">
        <f>SUM(U4:U23)</f>
        <v>0</v>
      </c>
      <c r="V1" s="18" t="s">
        <v>237</v>
      </c>
      <c r="W1" s="18"/>
      <c r="X1" s="1" t="s">
        <v>242</v>
      </c>
      <c r="Y1" s="1" t="s">
        <v>243</v>
      </c>
      <c r="Z1" s="1" t="s">
        <v>238</v>
      </c>
      <c r="AA1" s="1" t="s">
        <v>240</v>
      </c>
    </row>
    <row r="2" spans="1:27" ht="17.45" customHeight="1" x14ac:dyDescent="0.3">
      <c r="A2" s="20"/>
      <c r="B2" s="20"/>
      <c r="C2" s="20"/>
      <c r="D2" s="2">
        <f>(COUNTIF(D4:D178,"&gt;0"))</f>
        <v>0</v>
      </c>
      <c r="E2" s="19"/>
      <c r="F2" s="20"/>
      <c r="G2" s="20"/>
      <c r="H2" s="20"/>
      <c r="I2" s="20"/>
      <c r="J2" s="2">
        <f>(COUNTIF(J4:J98,"&gt;0"))</f>
        <v>0</v>
      </c>
      <c r="K2" s="2">
        <f t="shared" ref="K2:N2" si="1">(COUNTIF(K4:K98,"&gt;0"))</f>
        <v>0</v>
      </c>
      <c r="L2" s="2">
        <f t="shared" si="1"/>
        <v>0</v>
      </c>
      <c r="M2" s="2">
        <f t="shared" si="1"/>
        <v>0</v>
      </c>
      <c r="N2" s="2">
        <f t="shared" si="1"/>
        <v>0</v>
      </c>
      <c r="O2" s="2">
        <f>(COUNTIF(O4:O98,"&gt;0"))</f>
        <v>0</v>
      </c>
      <c r="P2" s="2">
        <f>SUM(J2:O2)</f>
        <v>0</v>
      </c>
      <c r="Q2" s="19"/>
      <c r="R2" s="18"/>
      <c r="S2" s="18"/>
      <c r="T2" s="2">
        <f>(COUNTIF(T4:T23,"&gt;0"))</f>
        <v>0</v>
      </c>
      <c r="U2" s="19"/>
      <c r="V2" s="18"/>
      <c r="W2" s="18"/>
      <c r="X2" s="17">
        <f>((D1/(1/175))+((SUM(J1:O1))/(1/95)))/745</f>
        <v>0</v>
      </c>
      <c r="Y2" s="2">
        <f>(SUM(D2,J2:O2))</f>
        <v>0</v>
      </c>
      <c r="Z2" s="2">
        <f>SUM(D4:D178,J4:O98,T4:T23)</f>
        <v>0</v>
      </c>
      <c r="AA2" s="16">
        <f>SUM(E1,Q1,U1)</f>
        <v>0</v>
      </c>
    </row>
    <row r="3" spans="1:27" x14ac:dyDescent="0.3">
      <c r="A3" s="3" t="s">
        <v>3</v>
      </c>
      <c r="B3" s="3" t="s">
        <v>4</v>
      </c>
      <c r="C3" s="3" t="s">
        <v>5</v>
      </c>
      <c r="D3" s="3" t="s">
        <v>239</v>
      </c>
      <c r="E3" s="3" t="s">
        <v>241</v>
      </c>
      <c r="F3" s="3" t="s">
        <v>3</v>
      </c>
      <c r="G3" s="3" t="s">
        <v>6</v>
      </c>
      <c r="H3" s="3" t="s">
        <v>4</v>
      </c>
      <c r="I3" s="3" t="s">
        <v>5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241</v>
      </c>
      <c r="R3" s="3" t="s">
        <v>3</v>
      </c>
      <c r="S3" s="3" t="s">
        <v>5</v>
      </c>
      <c r="T3" s="3" t="s">
        <v>239</v>
      </c>
      <c r="U3" s="3" t="s">
        <v>241</v>
      </c>
      <c r="V3"/>
      <c r="W3"/>
      <c r="X3"/>
      <c r="Z3"/>
      <c r="AA3"/>
    </row>
    <row r="4" spans="1:27" x14ac:dyDescent="0.3">
      <c r="A4" s="6">
        <v>1</v>
      </c>
      <c r="B4" s="7" t="s">
        <v>14</v>
      </c>
      <c r="C4" s="8" t="s">
        <v>236</v>
      </c>
      <c r="D4" s="9"/>
      <c r="E4" s="10"/>
      <c r="F4" s="6">
        <v>176</v>
      </c>
      <c r="G4" s="11" t="s">
        <v>15</v>
      </c>
      <c r="H4" s="7" t="s">
        <v>14</v>
      </c>
      <c r="I4" s="8" t="s">
        <v>16</v>
      </c>
      <c r="J4" s="9"/>
      <c r="K4" s="9"/>
      <c r="L4" s="9"/>
      <c r="M4" s="9"/>
      <c r="N4" s="9"/>
      <c r="O4" s="9"/>
      <c r="P4" s="9"/>
      <c r="Q4" s="5"/>
      <c r="R4" s="6">
        <v>1</v>
      </c>
      <c r="S4" s="8" t="s">
        <v>16</v>
      </c>
      <c r="T4" s="9"/>
      <c r="U4" s="10"/>
      <c r="V4"/>
      <c r="W4"/>
      <c r="X4"/>
      <c r="Z4"/>
      <c r="AA4"/>
    </row>
    <row r="5" spans="1:27" x14ac:dyDescent="0.3">
      <c r="A5" s="6">
        <v>2</v>
      </c>
      <c r="B5" s="7" t="s">
        <v>17</v>
      </c>
      <c r="C5" s="8" t="s">
        <v>236</v>
      </c>
      <c r="D5" s="9"/>
      <c r="E5" s="12"/>
      <c r="F5" s="6">
        <v>177</v>
      </c>
      <c r="G5" s="11" t="s">
        <v>15</v>
      </c>
      <c r="H5" s="7" t="s">
        <v>18</v>
      </c>
      <c r="I5" s="8" t="s">
        <v>19</v>
      </c>
      <c r="J5" s="9"/>
      <c r="K5" s="9"/>
      <c r="L5" s="9"/>
      <c r="M5" s="9"/>
      <c r="N5" s="9"/>
      <c r="O5" s="9"/>
      <c r="P5" s="9"/>
      <c r="Q5" s="5"/>
      <c r="R5" s="6">
        <v>2</v>
      </c>
      <c r="S5" s="8" t="s">
        <v>20</v>
      </c>
      <c r="T5" s="9"/>
      <c r="U5" s="12"/>
      <c r="V5"/>
      <c r="W5"/>
      <c r="X5"/>
      <c r="Z5"/>
      <c r="AA5"/>
    </row>
    <row r="6" spans="1:27" x14ac:dyDescent="0.3">
      <c r="A6" s="6">
        <v>3</v>
      </c>
      <c r="B6" s="7" t="s">
        <v>18</v>
      </c>
      <c r="C6" s="8" t="s">
        <v>236</v>
      </c>
      <c r="D6" s="9"/>
      <c r="E6" s="12"/>
      <c r="F6" s="6">
        <v>178</v>
      </c>
      <c r="G6" s="11" t="s">
        <v>15</v>
      </c>
      <c r="H6" s="7" t="s">
        <v>21</v>
      </c>
      <c r="I6" s="8" t="s">
        <v>20</v>
      </c>
      <c r="J6" s="9"/>
      <c r="K6" s="9"/>
      <c r="L6" s="9"/>
      <c r="M6" s="9"/>
      <c r="N6" s="9"/>
      <c r="O6" s="9"/>
      <c r="P6" s="9"/>
      <c r="Q6" s="5"/>
      <c r="R6" s="6">
        <v>3</v>
      </c>
      <c r="S6" s="8" t="s">
        <v>22</v>
      </c>
      <c r="T6" s="9"/>
      <c r="U6" s="12"/>
      <c r="V6"/>
      <c r="W6"/>
      <c r="X6"/>
      <c r="Z6"/>
      <c r="AA6"/>
    </row>
    <row r="7" spans="1:27" x14ac:dyDescent="0.3">
      <c r="A7" s="6">
        <v>4</v>
      </c>
      <c r="B7" s="7" t="s">
        <v>23</v>
      </c>
      <c r="C7" s="8" t="s">
        <v>236</v>
      </c>
      <c r="D7" s="9"/>
      <c r="E7" s="12"/>
      <c r="F7" s="6">
        <v>179</v>
      </c>
      <c r="G7" s="11" t="s">
        <v>15</v>
      </c>
      <c r="H7" s="7" t="s">
        <v>24</v>
      </c>
      <c r="I7" s="8" t="s">
        <v>25</v>
      </c>
      <c r="J7" s="9"/>
      <c r="K7" s="9"/>
      <c r="L7" s="9"/>
      <c r="M7" s="9"/>
      <c r="N7" s="9"/>
      <c r="O7" s="9"/>
      <c r="P7" s="9"/>
      <c r="Q7" s="5"/>
      <c r="R7" s="6">
        <v>4</v>
      </c>
      <c r="S7" s="8" t="s">
        <v>26</v>
      </c>
      <c r="T7" s="9"/>
      <c r="U7" s="12"/>
      <c r="V7"/>
      <c r="W7"/>
      <c r="X7"/>
      <c r="Z7"/>
      <c r="AA7"/>
    </row>
    <row r="8" spans="1:27" x14ac:dyDescent="0.3">
      <c r="A8" s="6">
        <v>5</v>
      </c>
      <c r="B8" s="7" t="s">
        <v>27</v>
      </c>
      <c r="C8" s="8" t="s">
        <v>236</v>
      </c>
      <c r="D8" s="9"/>
      <c r="E8" s="12"/>
      <c r="F8" s="6">
        <v>180</v>
      </c>
      <c r="G8" s="11" t="s">
        <v>15</v>
      </c>
      <c r="H8" s="7" t="s">
        <v>28</v>
      </c>
      <c r="I8" s="8" t="s">
        <v>29</v>
      </c>
      <c r="J8" s="9"/>
      <c r="K8" s="9"/>
      <c r="L8" s="9"/>
      <c r="M8" s="9"/>
      <c r="N8" s="9"/>
      <c r="O8" s="9"/>
      <c r="P8" s="9"/>
      <c r="Q8" s="5"/>
      <c r="R8" s="6">
        <v>5</v>
      </c>
      <c r="S8" s="8" t="s">
        <v>30</v>
      </c>
      <c r="T8" s="9"/>
      <c r="U8" s="12"/>
      <c r="V8"/>
      <c r="W8"/>
      <c r="X8"/>
      <c r="Z8"/>
      <c r="AA8"/>
    </row>
    <row r="9" spans="1:27" x14ac:dyDescent="0.3">
      <c r="A9" s="6">
        <v>6</v>
      </c>
      <c r="B9" s="7" t="s">
        <v>31</v>
      </c>
      <c r="C9" s="8" t="s">
        <v>236</v>
      </c>
      <c r="D9" s="9"/>
      <c r="E9" s="12"/>
      <c r="F9" s="6">
        <v>181</v>
      </c>
      <c r="G9" s="11" t="s">
        <v>32</v>
      </c>
      <c r="H9" s="7" t="s">
        <v>14</v>
      </c>
      <c r="I9" s="8" t="s">
        <v>22</v>
      </c>
      <c r="J9" s="9"/>
      <c r="K9" s="9"/>
      <c r="L9" s="9"/>
      <c r="M9" s="9"/>
      <c r="N9" s="9"/>
      <c r="O9" s="9"/>
      <c r="P9" s="9"/>
      <c r="Q9" s="5"/>
      <c r="R9" s="6">
        <v>6</v>
      </c>
      <c r="S9" s="8" t="s">
        <v>33</v>
      </c>
      <c r="T9" s="9"/>
      <c r="U9" s="12"/>
      <c r="V9"/>
      <c r="W9"/>
      <c r="X9"/>
      <c r="Z9"/>
      <c r="AA9"/>
    </row>
    <row r="10" spans="1:27" x14ac:dyDescent="0.3">
      <c r="A10" s="6">
        <v>7</v>
      </c>
      <c r="B10" s="7" t="s">
        <v>34</v>
      </c>
      <c r="C10" s="8" t="s">
        <v>236</v>
      </c>
      <c r="D10" s="9"/>
      <c r="E10" s="12"/>
      <c r="F10" s="6">
        <v>182</v>
      </c>
      <c r="G10" s="11" t="s">
        <v>32</v>
      </c>
      <c r="H10" s="7" t="s">
        <v>14</v>
      </c>
      <c r="I10" s="8" t="s">
        <v>26</v>
      </c>
      <c r="J10" s="9"/>
      <c r="K10" s="9"/>
      <c r="L10" s="9"/>
      <c r="M10" s="9"/>
      <c r="N10" s="9"/>
      <c r="O10" s="9"/>
      <c r="P10" s="9"/>
      <c r="Q10" s="5"/>
      <c r="R10" s="6">
        <v>7</v>
      </c>
      <c r="S10" s="8" t="s">
        <v>35</v>
      </c>
      <c r="T10" s="9"/>
      <c r="U10" s="12"/>
      <c r="V10"/>
      <c r="W10"/>
      <c r="X10"/>
      <c r="Z10"/>
      <c r="AA10"/>
    </row>
    <row r="11" spans="1:27" x14ac:dyDescent="0.3">
      <c r="A11" s="6">
        <v>8</v>
      </c>
      <c r="B11" s="7" t="s">
        <v>21</v>
      </c>
      <c r="C11" s="8" t="s">
        <v>236</v>
      </c>
      <c r="D11" s="9"/>
      <c r="E11" s="12"/>
      <c r="F11" s="6">
        <v>183</v>
      </c>
      <c r="G11" s="11" t="s">
        <v>32</v>
      </c>
      <c r="H11" s="7" t="s">
        <v>17</v>
      </c>
      <c r="I11" s="8" t="s">
        <v>36</v>
      </c>
      <c r="J11" s="9"/>
      <c r="K11" s="9"/>
      <c r="L11" s="9"/>
      <c r="M11" s="9"/>
      <c r="N11" s="9"/>
      <c r="O11" s="9"/>
      <c r="P11" s="9"/>
      <c r="Q11" s="5"/>
      <c r="R11" s="6">
        <v>8</v>
      </c>
      <c r="S11" s="8" t="s">
        <v>37</v>
      </c>
      <c r="T11" s="9"/>
      <c r="U11" s="12"/>
      <c r="V11"/>
      <c r="W11"/>
      <c r="X11"/>
      <c r="Z11"/>
      <c r="AA11"/>
    </row>
    <row r="12" spans="1:27" x14ac:dyDescent="0.3">
      <c r="A12" s="6">
        <v>9</v>
      </c>
      <c r="B12" s="7" t="s">
        <v>24</v>
      </c>
      <c r="C12" s="8" t="s">
        <v>236</v>
      </c>
      <c r="D12" s="9"/>
      <c r="E12" s="10"/>
      <c r="F12" s="6">
        <v>184</v>
      </c>
      <c r="G12" s="11" t="s">
        <v>32</v>
      </c>
      <c r="H12" s="7" t="s">
        <v>23</v>
      </c>
      <c r="I12" s="8" t="s">
        <v>33</v>
      </c>
      <c r="J12" s="9"/>
      <c r="K12" s="9"/>
      <c r="L12" s="9"/>
      <c r="M12" s="9"/>
      <c r="N12" s="9"/>
      <c r="O12" s="9"/>
      <c r="P12" s="9"/>
      <c r="Q12" s="5"/>
      <c r="R12" s="6">
        <v>9</v>
      </c>
      <c r="S12" s="8" t="s">
        <v>38</v>
      </c>
      <c r="T12" s="9"/>
      <c r="U12" s="10"/>
      <c r="V12"/>
      <c r="W12"/>
      <c r="X12"/>
      <c r="Z12"/>
      <c r="AA12"/>
    </row>
    <row r="13" spans="1:27" x14ac:dyDescent="0.3">
      <c r="A13" s="6">
        <v>10</v>
      </c>
      <c r="B13" s="7" t="s">
        <v>28</v>
      </c>
      <c r="C13" s="8" t="s">
        <v>236</v>
      </c>
      <c r="D13" s="9"/>
      <c r="E13" s="12"/>
      <c r="F13" s="6">
        <v>185</v>
      </c>
      <c r="G13" s="11" t="s">
        <v>32</v>
      </c>
      <c r="H13" s="7" t="s">
        <v>23</v>
      </c>
      <c r="I13" s="8" t="s">
        <v>39</v>
      </c>
      <c r="J13" s="9"/>
      <c r="K13" s="9"/>
      <c r="L13" s="9"/>
      <c r="M13" s="9"/>
      <c r="N13" s="9"/>
      <c r="O13" s="9"/>
      <c r="P13" s="9"/>
      <c r="Q13" s="5"/>
      <c r="R13" s="6">
        <v>10</v>
      </c>
      <c r="S13" s="8" t="s">
        <v>40</v>
      </c>
      <c r="T13" s="9"/>
      <c r="U13" s="12"/>
      <c r="V13"/>
      <c r="W13"/>
      <c r="X13"/>
      <c r="Z13"/>
      <c r="AA13"/>
    </row>
    <row r="14" spans="1:27" x14ac:dyDescent="0.3">
      <c r="A14" s="6">
        <v>11</v>
      </c>
      <c r="B14" s="7" t="s">
        <v>41</v>
      </c>
      <c r="C14" s="8" t="s">
        <v>236</v>
      </c>
      <c r="D14" s="9"/>
      <c r="E14" s="12"/>
      <c r="F14" s="6">
        <v>186</v>
      </c>
      <c r="G14" s="11" t="s">
        <v>32</v>
      </c>
      <c r="H14" s="7" t="s">
        <v>27</v>
      </c>
      <c r="I14" s="14" t="s">
        <v>42</v>
      </c>
      <c r="J14" s="9"/>
      <c r="K14" s="9"/>
      <c r="L14" s="9"/>
      <c r="M14" s="9"/>
      <c r="N14" s="9"/>
      <c r="O14" s="9"/>
      <c r="P14" s="9"/>
      <c r="Q14" s="5"/>
      <c r="R14" s="6">
        <v>11</v>
      </c>
      <c r="S14" s="14" t="s">
        <v>43</v>
      </c>
      <c r="T14" s="9"/>
      <c r="U14" s="12"/>
      <c r="V14"/>
      <c r="W14"/>
      <c r="X14"/>
      <c r="Z14"/>
      <c r="AA14"/>
    </row>
    <row r="15" spans="1:27" x14ac:dyDescent="0.3">
      <c r="A15" s="6">
        <v>12</v>
      </c>
      <c r="B15" s="7" t="s">
        <v>44</v>
      </c>
      <c r="C15" s="8" t="s">
        <v>236</v>
      </c>
      <c r="D15" s="9"/>
      <c r="E15" s="10"/>
      <c r="F15" s="6">
        <v>187</v>
      </c>
      <c r="G15" s="11" t="s">
        <v>32</v>
      </c>
      <c r="H15" s="7" t="s">
        <v>31</v>
      </c>
      <c r="I15" s="8" t="s">
        <v>45</v>
      </c>
      <c r="J15" s="9"/>
      <c r="K15" s="9"/>
      <c r="L15" s="9"/>
      <c r="M15" s="9"/>
      <c r="N15" s="9"/>
      <c r="O15" s="9"/>
      <c r="P15" s="9"/>
      <c r="Q15" s="5"/>
      <c r="R15" s="6">
        <v>12</v>
      </c>
      <c r="S15" s="8" t="s">
        <v>46</v>
      </c>
      <c r="T15" s="9"/>
      <c r="U15" s="10"/>
      <c r="V15"/>
      <c r="W15"/>
      <c r="X15"/>
      <c r="Z15"/>
      <c r="AA15"/>
    </row>
    <row r="16" spans="1:27" x14ac:dyDescent="0.3">
      <c r="A16" s="6">
        <v>13</v>
      </c>
      <c r="B16" s="7" t="s">
        <v>14</v>
      </c>
      <c r="C16" s="8" t="s">
        <v>16</v>
      </c>
      <c r="D16" s="9"/>
      <c r="E16" s="12"/>
      <c r="F16" s="6">
        <v>188</v>
      </c>
      <c r="G16" s="11" t="s">
        <v>32</v>
      </c>
      <c r="H16" s="7" t="s">
        <v>31</v>
      </c>
      <c r="I16" s="8" t="s">
        <v>37</v>
      </c>
      <c r="J16" s="9"/>
      <c r="K16" s="9"/>
      <c r="L16" s="9"/>
      <c r="M16" s="9"/>
      <c r="N16" s="9"/>
      <c r="O16" s="9"/>
      <c r="P16" s="9"/>
      <c r="Q16" s="5"/>
      <c r="R16" s="6">
        <v>13</v>
      </c>
      <c r="S16" s="8" t="s">
        <v>47</v>
      </c>
      <c r="T16" s="9"/>
      <c r="U16" s="12"/>
      <c r="V16"/>
      <c r="W16"/>
      <c r="X16"/>
      <c r="Z16"/>
      <c r="AA16"/>
    </row>
    <row r="17" spans="1:27" x14ac:dyDescent="0.3">
      <c r="A17" s="6">
        <v>14</v>
      </c>
      <c r="B17" s="7" t="s">
        <v>14</v>
      </c>
      <c r="C17" s="8" t="s">
        <v>48</v>
      </c>
      <c r="D17" s="9"/>
      <c r="E17" s="12"/>
      <c r="F17" s="6">
        <v>189</v>
      </c>
      <c r="G17" s="11" t="s">
        <v>32</v>
      </c>
      <c r="H17" s="7" t="s">
        <v>34</v>
      </c>
      <c r="I17" s="8" t="s">
        <v>49</v>
      </c>
      <c r="J17" s="9"/>
      <c r="K17" s="9"/>
      <c r="L17" s="9"/>
      <c r="M17" s="9"/>
      <c r="N17" s="9"/>
      <c r="O17" s="9"/>
      <c r="P17" s="9"/>
      <c r="Q17" s="5"/>
      <c r="R17" s="6">
        <v>14</v>
      </c>
      <c r="S17" s="8" t="s">
        <v>50</v>
      </c>
      <c r="T17" s="9"/>
      <c r="U17" s="12"/>
      <c r="V17"/>
      <c r="W17"/>
      <c r="X17"/>
      <c r="Z17"/>
      <c r="AA17"/>
    </row>
    <row r="18" spans="1:27" x14ac:dyDescent="0.3">
      <c r="A18" s="6">
        <v>15</v>
      </c>
      <c r="B18" s="7" t="s">
        <v>14</v>
      </c>
      <c r="C18" s="8" t="s">
        <v>22</v>
      </c>
      <c r="D18" s="9"/>
      <c r="E18" s="12"/>
      <c r="F18" s="6">
        <v>190</v>
      </c>
      <c r="G18" s="11" t="s">
        <v>32</v>
      </c>
      <c r="H18" s="7" t="s">
        <v>24</v>
      </c>
      <c r="I18" s="8" t="s">
        <v>51</v>
      </c>
      <c r="J18" s="9"/>
      <c r="K18" s="9"/>
      <c r="L18" s="9"/>
      <c r="M18" s="9"/>
      <c r="N18" s="9"/>
      <c r="O18" s="9"/>
      <c r="P18" s="9"/>
      <c r="Q18" s="5"/>
      <c r="R18" s="6">
        <v>15</v>
      </c>
      <c r="S18" s="8" t="s">
        <v>52</v>
      </c>
      <c r="T18" s="9"/>
      <c r="U18" s="12"/>
      <c r="V18"/>
      <c r="W18"/>
      <c r="X18"/>
      <c r="Z18"/>
      <c r="AA18"/>
    </row>
    <row r="19" spans="1:27" x14ac:dyDescent="0.3">
      <c r="A19" s="6">
        <v>16</v>
      </c>
      <c r="B19" s="7" t="s">
        <v>14</v>
      </c>
      <c r="C19" s="8" t="s">
        <v>53</v>
      </c>
      <c r="D19" s="9"/>
      <c r="E19" s="12"/>
      <c r="F19" s="6">
        <v>191</v>
      </c>
      <c r="G19" s="11" t="s">
        <v>32</v>
      </c>
      <c r="H19" s="7" t="s">
        <v>28</v>
      </c>
      <c r="I19" s="8" t="s">
        <v>54</v>
      </c>
      <c r="J19" s="9"/>
      <c r="K19" s="9"/>
      <c r="L19" s="9"/>
      <c r="M19" s="9"/>
      <c r="N19" s="9"/>
      <c r="O19" s="9"/>
      <c r="P19" s="9"/>
      <c r="Q19" s="5"/>
      <c r="R19" s="6">
        <v>16</v>
      </c>
      <c r="S19" s="8" t="s">
        <v>55</v>
      </c>
      <c r="T19" s="9"/>
      <c r="U19" s="12"/>
      <c r="V19"/>
      <c r="W19"/>
      <c r="X19"/>
      <c r="Z19"/>
      <c r="AA19"/>
    </row>
    <row r="20" spans="1:27" x14ac:dyDescent="0.3">
      <c r="A20" s="6">
        <v>17</v>
      </c>
      <c r="B20" s="7" t="s">
        <v>14</v>
      </c>
      <c r="C20" s="8" t="s">
        <v>26</v>
      </c>
      <c r="D20" s="9"/>
      <c r="E20" s="12"/>
      <c r="F20" s="6">
        <v>192</v>
      </c>
      <c r="G20" s="11" t="s">
        <v>32</v>
      </c>
      <c r="H20" s="7" t="s">
        <v>56</v>
      </c>
      <c r="I20" s="8" t="s">
        <v>57</v>
      </c>
      <c r="J20" s="9"/>
      <c r="K20" s="9"/>
      <c r="L20" s="9"/>
      <c r="M20" s="9"/>
      <c r="N20" s="9"/>
      <c r="O20" s="9"/>
      <c r="P20" s="9"/>
      <c r="Q20" s="5"/>
      <c r="R20" s="6">
        <v>17</v>
      </c>
      <c r="S20" s="8" t="s">
        <v>58</v>
      </c>
      <c r="T20" s="9"/>
      <c r="U20" s="12"/>
      <c r="V20"/>
      <c r="W20"/>
      <c r="X20"/>
      <c r="Z20"/>
      <c r="AA20"/>
    </row>
    <row r="21" spans="1:27" x14ac:dyDescent="0.3">
      <c r="A21" s="6">
        <v>18</v>
      </c>
      <c r="B21" s="7" t="s">
        <v>14</v>
      </c>
      <c r="C21" s="8" t="s">
        <v>59</v>
      </c>
      <c r="D21" s="9"/>
      <c r="E21" s="12"/>
      <c r="F21" s="6">
        <v>193</v>
      </c>
      <c r="G21" s="11" t="s">
        <v>32</v>
      </c>
      <c r="H21" s="7" t="s">
        <v>56</v>
      </c>
      <c r="I21" s="8" t="s">
        <v>60</v>
      </c>
      <c r="J21" s="9"/>
      <c r="K21" s="9"/>
      <c r="L21" s="9"/>
      <c r="M21" s="9"/>
      <c r="N21" s="9"/>
      <c r="O21" s="9"/>
      <c r="P21" s="9"/>
      <c r="Q21" s="5"/>
      <c r="R21" s="6">
        <v>18</v>
      </c>
      <c r="S21" s="8" t="s">
        <v>61</v>
      </c>
      <c r="T21" s="9"/>
      <c r="U21" s="12"/>
      <c r="V21"/>
      <c r="W21"/>
      <c r="X21"/>
      <c r="Z21"/>
      <c r="AA21"/>
    </row>
    <row r="22" spans="1:27" x14ac:dyDescent="0.3">
      <c r="A22" s="6">
        <v>19</v>
      </c>
      <c r="B22" s="7" t="s">
        <v>14</v>
      </c>
      <c r="C22" s="8" t="s">
        <v>62</v>
      </c>
      <c r="D22" s="9"/>
      <c r="E22" s="12"/>
      <c r="F22" s="6">
        <v>194</v>
      </c>
      <c r="G22" s="11" t="s">
        <v>63</v>
      </c>
      <c r="H22" s="7" t="s">
        <v>14</v>
      </c>
      <c r="I22" s="8" t="s">
        <v>64</v>
      </c>
      <c r="J22" s="9"/>
      <c r="K22" s="9"/>
      <c r="L22" s="9"/>
      <c r="M22" s="9"/>
      <c r="N22" s="9"/>
      <c r="O22" s="9"/>
      <c r="P22" s="9"/>
      <c r="Q22" s="5"/>
      <c r="R22" s="6">
        <v>19</v>
      </c>
      <c r="S22" s="8" t="s">
        <v>65</v>
      </c>
      <c r="T22" s="9"/>
      <c r="U22" s="12"/>
      <c r="V22"/>
      <c r="W22"/>
      <c r="X22"/>
      <c r="Z22"/>
      <c r="AA22"/>
    </row>
    <row r="23" spans="1:27" x14ac:dyDescent="0.3">
      <c r="A23" s="6">
        <v>20</v>
      </c>
      <c r="B23" s="7" t="s">
        <v>14</v>
      </c>
      <c r="C23" s="8" t="s">
        <v>66</v>
      </c>
      <c r="D23" s="9"/>
      <c r="E23" s="12"/>
      <c r="F23" s="6">
        <v>195</v>
      </c>
      <c r="G23" s="11" t="s">
        <v>63</v>
      </c>
      <c r="H23" s="7" t="s">
        <v>17</v>
      </c>
      <c r="I23" s="8" t="s">
        <v>67</v>
      </c>
      <c r="J23" s="9"/>
      <c r="K23" s="9"/>
      <c r="L23" s="9"/>
      <c r="M23" s="9"/>
      <c r="N23" s="9"/>
      <c r="O23" s="9"/>
      <c r="P23" s="9"/>
      <c r="Q23" s="5"/>
      <c r="R23" s="6">
        <v>20</v>
      </c>
      <c r="S23" s="8" t="s">
        <v>68</v>
      </c>
      <c r="T23" s="9"/>
      <c r="U23" s="12"/>
      <c r="V23"/>
      <c r="W23"/>
      <c r="X23"/>
      <c r="Z23"/>
      <c r="AA23"/>
    </row>
    <row r="24" spans="1:27" x14ac:dyDescent="0.3">
      <c r="A24" s="6">
        <v>21</v>
      </c>
      <c r="B24" s="7" t="s">
        <v>14</v>
      </c>
      <c r="C24" s="8" t="s">
        <v>69</v>
      </c>
      <c r="D24" s="9"/>
      <c r="E24" s="12"/>
      <c r="F24" s="6">
        <v>196</v>
      </c>
      <c r="G24" s="11" t="s">
        <v>63</v>
      </c>
      <c r="H24" s="7" t="s">
        <v>17</v>
      </c>
      <c r="I24" s="8" t="s">
        <v>70</v>
      </c>
      <c r="J24" s="9"/>
      <c r="K24" s="9"/>
      <c r="L24" s="9"/>
      <c r="M24" s="9"/>
      <c r="N24" s="9"/>
      <c r="O24" s="9"/>
      <c r="P24" s="9"/>
      <c r="Q24" s="5"/>
      <c r="R24"/>
      <c r="S24"/>
      <c r="T24"/>
      <c r="U24"/>
      <c r="V24"/>
      <c r="W24"/>
      <c r="X24"/>
      <c r="Z24"/>
      <c r="AA24"/>
    </row>
    <row r="25" spans="1:27" x14ac:dyDescent="0.3">
      <c r="A25" s="6">
        <v>22</v>
      </c>
      <c r="B25" s="7" t="s">
        <v>14</v>
      </c>
      <c r="C25" s="8" t="s">
        <v>64</v>
      </c>
      <c r="D25" s="9"/>
      <c r="E25" s="12"/>
      <c r="F25" s="6">
        <v>197</v>
      </c>
      <c r="G25" s="11" t="s">
        <v>63</v>
      </c>
      <c r="H25" s="7" t="s">
        <v>17</v>
      </c>
      <c r="I25" s="8" t="s">
        <v>71</v>
      </c>
      <c r="J25" s="9"/>
      <c r="K25" s="9"/>
      <c r="L25" s="9"/>
      <c r="M25" s="9"/>
      <c r="N25" s="9"/>
      <c r="O25" s="9"/>
      <c r="P25" s="9"/>
      <c r="Q25" s="5"/>
      <c r="R25"/>
      <c r="S25"/>
      <c r="T25"/>
      <c r="U25"/>
      <c r="V25"/>
      <c r="W25"/>
      <c r="X25"/>
      <c r="Z25"/>
      <c r="AA25"/>
    </row>
    <row r="26" spans="1:27" x14ac:dyDescent="0.3">
      <c r="A26" s="6">
        <v>23</v>
      </c>
      <c r="B26" s="7" t="s">
        <v>14</v>
      </c>
      <c r="C26" s="8" t="s">
        <v>68</v>
      </c>
      <c r="D26" s="9"/>
      <c r="E26" s="12"/>
      <c r="F26" s="6">
        <v>198</v>
      </c>
      <c r="G26" s="11" t="s">
        <v>63</v>
      </c>
      <c r="H26" s="7" t="s">
        <v>18</v>
      </c>
      <c r="I26" s="8" t="s">
        <v>72</v>
      </c>
      <c r="J26" s="9"/>
      <c r="K26" s="9"/>
      <c r="L26" s="9"/>
      <c r="M26" s="9"/>
      <c r="N26" s="9"/>
      <c r="O26" s="9"/>
      <c r="P26" s="9"/>
      <c r="Q26" s="5"/>
      <c r="R26"/>
      <c r="S26"/>
      <c r="T26"/>
      <c r="U26"/>
      <c r="V26"/>
      <c r="W26"/>
      <c r="X26"/>
      <c r="Z26"/>
      <c r="AA26"/>
    </row>
    <row r="27" spans="1:27" x14ac:dyDescent="0.3">
      <c r="A27" s="6">
        <v>24</v>
      </c>
      <c r="B27" s="7" t="s">
        <v>17</v>
      </c>
      <c r="C27" s="8" t="s">
        <v>73</v>
      </c>
      <c r="D27" s="9"/>
      <c r="E27" s="12"/>
      <c r="F27" s="6">
        <v>199</v>
      </c>
      <c r="G27" s="11" t="s">
        <v>63</v>
      </c>
      <c r="H27" s="7" t="s">
        <v>18</v>
      </c>
      <c r="I27" s="8" t="s">
        <v>74</v>
      </c>
      <c r="J27" s="9"/>
      <c r="K27" s="9"/>
      <c r="L27" s="9"/>
      <c r="M27" s="9"/>
      <c r="N27" s="9"/>
      <c r="O27" s="9"/>
      <c r="P27" s="9"/>
      <c r="Q27" s="5"/>
      <c r="R27"/>
      <c r="S27"/>
      <c r="T27"/>
      <c r="U27"/>
      <c r="V27"/>
      <c r="W27"/>
      <c r="X27"/>
      <c r="Z27"/>
      <c r="AA27"/>
    </row>
    <row r="28" spans="1:27" x14ac:dyDescent="0.3">
      <c r="A28" s="6">
        <v>25</v>
      </c>
      <c r="B28" s="7" t="s">
        <v>17</v>
      </c>
      <c r="C28" s="8" t="s">
        <v>36</v>
      </c>
      <c r="D28" s="9"/>
      <c r="E28" s="12"/>
      <c r="F28" s="6">
        <v>200</v>
      </c>
      <c r="G28" s="11" t="s">
        <v>63</v>
      </c>
      <c r="H28" s="7" t="s">
        <v>23</v>
      </c>
      <c r="I28" s="8" t="s">
        <v>75</v>
      </c>
      <c r="J28" s="9"/>
      <c r="K28" s="9"/>
      <c r="L28" s="9"/>
      <c r="M28" s="9"/>
      <c r="N28" s="9"/>
      <c r="O28" s="9"/>
      <c r="P28" s="9"/>
      <c r="Q28" s="5"/>
      <c r="R28"/>
      <c r="S28"/>
      <c r="T28"/>
      <c r="U28"/>
      <c r="V28"/>
      <c r="W28"/>
      <c r="X28"/>
      <c r="Z28"/>
      <c r="AA28"/>
    </row>
    <row r="29" spans="1:27" x14ac:dyDescent="0.3">
      <c r="A29" s="6">
        <v>26</v>
      </c>
      <c r="B29" s="7" t="s">
        <v>17</v>
      </c>
      <c r="C29" s="8" t="s">
        <v>76</v>
      </c>
      <c r="D29" s="9"/>
      <c r="E29" s="10"/>
      <c r="F29" s="6">
        <v>201</v>
      </c>
      <c r="G29" s="11" t="s">
        <v>63</v>
      </c>
      <c r="H29" s="7" t="s">
        <v>27</v>
      </c>
      <c r="I29" s="8" t="s">
        <v>77</v>
      </c>
      <c r="J29" s="9"/>
      <c r="K29" s="9"/>
      <c r="L29" s="9"/>
      <c r="M29" s="9"/>
      <c r="N29" s="9"/>
      <c r="O29" s="9"/>
      <c r="P29" s="9"/>
      <c r="Q29" s="5"/>
      <c r="R29"/>
      <c r="S29"/>
      <c r="T29"/>
      <c r="U29"/>
      <c r="V29"/>
      <c r="W29"/>
      <c r="X29"/>
      <c r="Z29"/>
      <c r="AA29"/>
    </row>
    <row r="30" spans="1:27" x14ac:dyDescent="0.3">
      <c r="A30" s="6">
        <v>27</v>
      </c>
      <c r="B30" s="7" t="s">
        <v>17</v>
      </c>
      <c r="C30" s="8" t="s">
        <v>78</v>
      </c>
      <c r="D30" s="9"/>
      <c r="E30" s="12"/>
      <c r="F30" s="6">
        <v>202</v>
      </c>
      <c r="G30" s="11" t="s">
        <v>63</v>
      </c>
      <c r="H30" s="7" t="s">
        <v>27</v>
      </c>
      <c r="I30" s="8" t="s">
        <v>55</v>
      </c>
      <c r="J30" s="9"/>
      <c r="K30" s="9"/>
      <c r="L30" s="9"/>
      <c r="M30" s="9"/>
      <c r="N30" s="9"/>
      <c r="O30" s="9"/>
      <c r="P30" s="9"/>
      <c r="Q30" s="5"/>
      <c r="R30"/>
      <c r="S30"/>
      <c r="T30"/>
      <c r="U30"/>
      <c r="V30"/>
      <c r="W30"/>
      <c r="X30"/>
      <c r="Z30"/>
      <c r="AA30"/>
    </row>
    <row r="31" spans="1:27" x14ac:dyDescent="0.3">
      <c r="A31" s="6">
        <v>28</v>
      </c>
      <c r="B31" s="7" t="s">
        <v>17</v>
      </c>
      <c r="C31" s="8" t="s">
        <v>79</v>
      </c>
      <c r="D31" s="9"/>
      <c r="E31" s="12"/>
      <c r="F31" s="6">
        <v>203</v>
      </c>
      <c r="G31" s="11" t="s">
        <v>63</v>
      </c>
      <c r="H31" s="7" t="s">
        <v>31</v>
      </c>
      <c r="I31" s="8" t="s">
        <v>80</v>
      </c>
      <c r="J31" s="9"/>
      <c r="K31" s="9"/>
      <c r="L31" s="9"/>
      <c r="M31" s="9"/>
      <c r="N31" s="9"/>
      <c r="O31" s="9"/>
      <c r="P31" s="9"/>
      <c r="Q31" s="15"/>
      <c r="R31"/>
      <c r="S31"/>
      <c r="T31"/>
      <c r="U31"/>
      <c r="V31"/>
      <c r="W31"/>
      <c r="X31"/>
      <c r="Z31"/>
      <c r="AA31"/>
    </row>
    <row r="32" spans="1:27" x14ac:dyDescent="0.3">
      <c r="A32" s="6">
        <v>29</v>
      </c>
      <c r="B32" s="7" t="s">
        <v>17</v>
      </c>
      <c r="C32" s="8" t="s">
        <v>67</v>
      </c>
      <c r="D32" s="9"/>
      <c r="E32" s="12"/>
      <c r="F32" s="6">
        <v>204</v>
      </c>
      <c r="G32" s="11" t="s">
        <v>63</v>
      </c>
      <c r="H32" s="7" t="s">
        <v>34</v>
      </c>
      <c r="I32" s="8" t="s">
        <v>81</v>
      </c>
      <c r="J32" s="9"/>
      <c r="K32" s="9"/>
      <c r="L32" s="9"/>
      <c r="M32" s="9"/>
      <c r="N32" s="9"/>
      <c r="O32" s="9"/>
      <c r="P32" s="9"/>
      <c r="Q32" s="5"/>
      <c r="R32"/>
      <c r="S32"/>
      <c r="T32"/>
      <c r="U32"/>
      <c r="V32"/>
      <c r="W32"/>
      <c r="X32"/>
      <c r="Z32"/>
      <c r="AA32"/>
    </row>
    <row r="33" spans="1:27" x14ac:dyDescent="0.3">
      <c r="A33" s="6">
        <v>30</v>
      </c>
      <c r="B33" s="7" t="s">
        <v>17</v>
      </c>
      <c r="C33" s="8" t="s">
        <v>70</v>
      </c>
      <c r="D33" s="9"/>
      <c r="E33" s="12"/>
      <c r="F33" s="6">
        <v>205</v>
      </c>
      <c r="G33" s="11" t="s">
        <v>63</v>
      </c>
      <c r="H33" s="7" t="s">
        <v>34</v>
      </c>
      <c r="I33" s="8" t="s">
        <v>82</v>
      </c>
      <c r="J33" s="9"/>
      <c r="K33" s="9"/>
      <c r="L33" s="9"/>
      <c r="M33" s="9"/>
      <c r="N33" s="9"/>
      <c r="O33" s="9"/>
      <c r="P33" s="9"/>
      <c r="Q33" s="5"/>
      <c r="R33"/>
      <c r="S33"/>
      <c r="T33"/>
      <c r="U33"/>
      <c r="V33"/>
      <c r="W33"/>
      <c r="X33"/>
      <c r="Z33"/>
      <c r="AA33"/>
    </row>
    <row r="34" spans="1:27" x14ac:dyDescent="0.3">
      <c r="A34" s="6">
        <v>31</v>
      </c>
      <c r="B34" s="7" t="s">
        <v>17</v>
      </c>
      <c r="C34" s="8" t="s">
        <v>83</v>
      </c>
      <c r="D34" s="9"/>
      <c r="E34" s="12"/>
      <c r="F34" s="6">
        <v>206</v>
      </c>
      <c r="G34" s="11" t="s">
        <v>63</v>
      </c>
      <c r="H34" s="7" t="s">
        <v>21</v>
      </c>
      <c r="I34" s="8" t="s">
        <v>47</v>
      </c>
      <c r="J34" s="9"/>
      <c r="K34" s="9"/>
      <c r="L34" s="9"/>
      <c r="M34" s="9"/>
      <c r="N34" s="9"/>
      <c r="O34" s="9"/>
      <c r="P34" s="9"/>
      <c r="Q34" s="5"/>
      <c r="R34"/>
      <c r="S34"/>
      <c r="T34"/>
      <c r="U34"/>
      <c r="V34"/>
      <c r="W34"/>
      <c r="X34"/>
      <c r="Z34"/>
      <c r="AA34"/>
    </row>
    <row r="35" spans="1:27" x14ac:dyDescent="0.3">
      <c r="A35" s="6">
        <v>32</v>
      </c>
      <c r="B35" s="7" t="s">
        <v>17</v>
      </c>
      <c r="C35" s="8" t="s">
        <v>84</v>
      </c>
      <c r="D35" s="9"/>
      <c r="E35" s="12"/>
      <c r="F35" s="6">
        <v>207</v>
      </c>
      <c r="G35" s="11" t="s">
        <v>63</v>
      </c>
      <c r="H35" s="7" t="s">
        <v>24</v>
      </c>
      <c r="I35" s="8" t="s">
        <v>85</v>
      </c>
      <c r="J35" s="9"/>
      <c r="K35" s="9"/>
      <c r="L35" s="9"/>
      <c r="M35" s="9"/>
      <c r="N35" s="9"/>
      <c r="O35" s="9"/>
      <c r="P35" s="9"/>
      <c r="Q35" s="5"/>
      <c r="R35"/>
      <c r="S35"/>
      <c r="T35"/>
      <c r="U35"/>
      <c r="V35"/>
      <c r="W35"/>
      <c r="X35"/>
      <c r="Z35"/>
      <c r="AA35"/>
    </row>
    <row r="36" spans="1:27" x14ac:dyDescent="0.3">
      <c r="A36" s="6">
        <v>33</v>
      </c>
      <c r="B36" s="7" t="s">
        <v>17</v>
      </c>
      <c r="C36" s="8" t="s">
        <v>71</v>
      </c>
      <c r="D36" s="9"/>
      <c r="E36" s="12"/>
      <c r="F36" s="6">
        <v>208</v>
      </c>
      <c r="G36" s="11" t="s">
        <v>63</v>
      </c>
      <c r="H36" s="7" t="s">
        <v>28</v>
      </c>
      <c r="I36" s="8" t="s">
        <v>86</v>
      </c>
      <c r="J36" s="9"/>
      <c r="K36" s="9"/>
      <c r="L36" s="9"/>
      <c r="M36" s="9"/>
      <c r="N36" s="9"/>
      <c r="O36" s="9"/>
      <c r="P36" s="9"/>
      <c r="Q36" s="5"/>
      <c r="R36"/>
      <c r="S36"/>
      <c r="T36"/>
      <c r="U36"/>
      <c r="V36"/>
      <c r="W36"/>
      <c r="X36"/>
      <c r="Z36"/>
      <c r="AA36"/>
    </row>
    <row r="37" spans="1:27" x14ac:dyDescent="0.3">
      <c r="A37" s="6">
        <v>34</v>
      </c>
      <c r="B37" s="7" t="s">
        <v>17</v>
      </c>
      <c r="C37" s="8" t="s">
        <v>87</v>
      </c>
      <c r="D37" s="9"/>
      <c r="E37" s="12"/>
      <c r="F37" s="6">
        <v>209</v>
      </c>
      <c r="G37" s="11" t="s">
        <v>63</v>
      </c>
      <c r="H37" s="7" t="s">
        <v>56</v>
      </c>
      <c r="I37" s="8" t="s">
        <v>88</v>
      </c>
      <c r="J37" s="9"/>
      <c r="K37" s="9"/>
      <c r="L37" s="9"/>
      <c r="M37" s="9"/>
      <c r="N37" s="9"/>
      <c r="O37" s="9"/>
      <c r="P37" s="9"/>
      <c r="Q37" s="5"/>
      <c r="R37"/>
      <c r="S37"/>
      <c r="T37"/>
      <c r="U37"/>
      <c r="V37"/>
      <c r="W37"/>
      <c r="X37"/>
      <c r="Z37"/>
      <c r="AA37"/>
    </row>
    <row r="38" spans="1:27" x14ac:dyDescent="0.3">
      <c r="A38" s="6">
        <v>35</v>
      </c>
      <c r="B38" s="7" t="s">
        <v>18</v>
      </c>
      <c r="C38" s="8" t="s">
        <v>19</v>
      </c>
      <c r="D38" s="9"/>
      <c r="E38" s="12"/>
      <c r="F38" s="6">
        <v>210</v>
      </c>
      <c r="G38" s="11" t="s">
        <v>63</v>
      </c>
      <c r="H38" s="7" t="s">
        <v>44</v>
      </c>
      <c r="I38" s="8" t="s">
        <v>89</v>
      </c>
      <c r="J38" s="9"/>
      <c r="K38" s="9"/>
      <c r="L38" s="9"/>
      <c r="M38" s="9"/>
      <c r="N38" s="9"/>
      <c r="O38" s="9"/>
      <c r="P38" s="9"/>
      <c r="Q38" s="5"/>
      <c r="R38"/>
      <c r="S38"/>
      <c r="T38"/>
      <c r="U38"/>
      <c r="V38"/>
      <c r="W38"/>
      <c r="X38"/>
      <c r="Z38"/>
      <c r="AA38"/>
    </row>
    <row r="39" spans="1:27" x14ac:dyDescent="0.3">
      <c r="A39" s="6">
        <v>36</v>
      </c>
      <c r="B39" s="7" t="s">
        <v>18</v>
      </c>
      <c r="C39" s="8" t="s">
        <v>90</v>
      </c>
      <c r="D39" s="9"/>
      <c r="E39" s="12"/>
      <c r="F39" s="6">
        <v>211</v>
      </c>
      <c r="G39" s="11" t="s">
        <v>63</v>
      </c>
      <c r="H39" s="7" t="s">
        <v>44</v>
      </c>
      <c r="I39" s="8" t="s">
        <v>91</v>
      </c>
      <c r="J39" s="9"/>
      <c r="K39" s="9"/>
      <c r="L39" s="9"/>
      <c r="M39" s="9"/>
      <c r="N39" s="9"/>
      <c r="O39" s="9"/>
      <c r="P39" s="9"/>
      <c r="Q39" s="5"/>
      <c r="R39"/>
      <c r="S39"/>
      <c r="T39"/>
      <c r="U39"/>
      <c r="V39"/>
      <c r="W39"/>
      <c r="X39"/>
      <c r="Z39"/>
      <c r="AA39"/>
    </row>
    <row r="40" spans="1:27" x14ac:dyDescent="0.3">
      <c r="A40" s="6">
        <v>37</v>
      </c>
      <c r="B40" s="7" t="s">
        <v>18</v>
      </c>
      <c r="C40" s="8" t="s">
        <v>92</v>
      </c>
      <c r="D40" s="9"/>
      <c r="E40" s="12"/>
      <c r="F40" s="6">
        <v>212</v>
      </c>
      <c r="G40" s="11" t="s">
        <v>63</v>
      </c>
      <c r="H40" s="7" t="s">
        <v>44</v>
      </c>
      <c r="I40" s="8" t="s">
        <v>93</v>
      </c>
      <c r="J40" s="9"/>
      <c r="K40" s="9"/>
      <c r="L40" s="9"/>
      <c r="M40" s="9"/>
      <c r="N40" s="9"/>
      <c r="O40" s="9"/>
      <c r="P40" s="9"/>
      <c r="Q40" s="5"/>
      <c r="R40"/>
      <c r="S40"/>
      <c r="T40"/>
      <c r="U40"/>
      <c r="V40"/>
      <c r="W40"/>
      <c r="X40"/>
      <c r="Z40"/>
      <c r="AA40"/>
    </row>
    <row r="41" spans="1:27" x14ac:dyDescent="0.3">
      <c r="A41" s="6">
        <v>38</v>
      </c>
      <c r="B41" s="7" t="s">
        <v>18</v>
      </c>
      <c r="C41" s="8" t="s">
        <v>94</v>
      </c>
      <c r="D41" s="9"/>
      <c r="E41" s="12"/>
      <c r="F41" s="6">
        <v>213</v>
      </c>
      <c r="G41" s="11" t="s">
        <v>63</v>
      </c>
      <c r="H41" s="7" t="s">
        <v>95</v>
      </c>
      <c r="I41" s="8" t="s">
        <v>96</v>
      </c>
      <c r="J41" s="9"/>
      <c r="K41" s="9"/>
      <c r="L41" s="9"/>
      <c r="M41" s="9"/>
      <c r="N41" s="9"/>
      <c r="O41" s="9"/>
      <c r="P41" s="9"/>
      <c r="Q41" s="5"/>
      <c r="R41"/>
      <c r="S41"/>
      <c r="T41"/>
      <c r="U41"/>
      <c r="V41"/>
      <c r="W41"/>
      <c r="X41"/>
      <c r="Z41"/>
      <c r="AA41"/>
    </row>
    <row r="42" spans="1:27" x14ac:dyDescent="0.3">
      <c r="A42" s="6">
        <v>39</v>
      </c>
      <c r="B42" s="7" t="s">
        <v>18</v>
      </c>
      <c r="C42" s="8" t="s">
        <v>97</v>
      </c>
      <c r="D42" s="9"/>
      <c r="E42" s="12"/>
      <c r="F42" s="6">
        <v>214</v>
      </c>
      <c r="G42" s="11" t="s">
        <v>63</v>
      </c>
      <c r="H42" s="7" t="s">
        <v>98</v>
      </c>
      <c r="I42" s="8" t="s">
        <v>99</v>
      </c>
      <c r="J42" s="9"/>
      <c r="K42" s="9"/>
      <c r="L42" s="9"/>
      <c r="M42" s="9"/>
      <c r="N42" s="9"/>
      <c r="O42" s="9"/>
      <c r="P42" s="9"/>
      <c r="Q42" s="5"/>
      <c r="R42"/>
      <c r="S42"/>
      <c r="T42"/>
      <c r="U42"/>
      <c r="V42"/>
      <c r="W42"/>
      <c r="X42"/>
      <c r="Z42"/>
      <c r="AA42"/>
    </row>
    <row r="43" spans="1:27" x14ac:dyDescent="0.3">
      <c r="A43" s="6">
        <v>40</v>
      </c>
      <c r="B43" s="7" t="s">
        <v>18</v>
      </c>
      <c r="C43" s="8" t="s">
        <v>74</v>
      </c>
      <c r="D43" s="9"/>
      <c r="E43" s="12"/>
      <c r="F43" s="6">
        <v>215</v>
      </c>
      <c r="G43" s="11" t="s">
        <v>100</v>
      </c>
      <c r="H43" s="7" t="s">
        <v>14</v>
      </c>
      <c r="I43" s="8" t="s">
        <v>68</v>
      </c>
      <c r="J43" s="9"/>
      <c r="K43" s="9"/>
      <c r="L43" s="9"/>
      <c r="M43" s="9"/>
      <c r="N43" s="9"/>
      <c r="O43" s="9"/>
      <c r="P43" s="9"/>
      <c r="Q43" s="5"/>
      <c r="R43"/>
      <c r="S43"/>
      <c r="T43"/>
      <c r="U43"/>
      <c r="V43"/>
      <c r="W43"/>
      <c r="X43"/>
      <c r="Z43"/>
      <c r="AA43"/>
    </row>
    <row r="44" spans="1:27" x14ac:dyDescent="0.3">
      <c r="A44" s="6">
        <v>41</v>
      </c>
      <c r="B44" s="7" t="s">
        <v>18</v>
      </c>
      <c r="C44" s="8" t="s">
        <v>102</v>
      </c>
      <c r="D44" s="9"/>
      <c r="E44" s="12"/>
      <c r="F44" s="6">
        <v>216</v>
      </c>
      <c r="G44" s="11" t="s">
        <v>100</v>
      </c>
      <c r="H44" s="7" t="s">
        <v>18</v>
      </c>
      <c r="I44" s="8" t="s">
        <v>103</v>
      </c>
      <c r="J44" s="9"/>
      <c r="K44" s="9"/>
      <c r="L44" s="9"/>
      <c r="M44" s="9"/>
      <c r="N44" s="9"/>
      <c r="O44" s="9"/>
      <c r="P44" s="9"/>
      <c r="Q44" s="5"/>
      <c r="R44"/>
      <c r="S44"/>
      <c r="T44"/>
      <c r="U44"/>
      <c r="V44"/>
      <c r="W44"/>
      <c r="X44"/>
      <c r="Z44"/>
      <c r="AA44"/>
    </row>
    <row r="45" spans="1:27" x14ac:dyDescent="0.3">
      <c r="A45" s="6">
        <v>42</v>
      </c>
      <c r="B45" s="7" t="s">
        <v>18</v>
      </c>
      <c r="C45" s="8" t="s">
        <v>104</v>
      </c>
      <c r="D45" s="9"/>
      <c r="E45" s="12"/>
      <c r="F45" s="6">
        <v>217</v>
      </c>
      <c r="G45" s="11" t="s">
        <v>100</v>
      </c>
      <c r="H45" s="7" t="s">
        <v>23</v>
      </c>
      <c r="I45" s="8" t="s">
        <v>105</v>
      </c>
      <c r="J45" s="9"/>
      <c r="K45" s="9"/>
      <c r="L45" s="9"/>
      <c r="M45" s="9"/>
      <c r="N45" s="9"/>
      <c r="O45" s="9"/>
      <c r="P45" s="9"/>
      <c r="Q45" s="5"/>
      <c r="R45"/>
      <c r="S45"/>
      <c r="T45"/>
      <c r="U45"/>
      <c r="V45"/>
      <c r="W45"/>
      <c r="X45"/>
      <c r="Z45"/>
      <c r="AA45"/>
    </row>
    <row r="46" spans="1:27" x14ac:dyDescent="0.3">
      <c r="A46" s="6">
        <v>43</v>
      </c>
      <c r="B46" s="7" t="s">
        <v>18</v>
      </c>
      <c r="C46" s="8" t="s">
        <v>72</v>
      </c>
      <c r="D46" s="9"/>
      <c r="E46" s="12"/>
      <c r="F46" s="6">
        <v>218</v>
      </c>
      <c r="G46" s="11" t="s">
        <v>100</v>
      </c>
      <c r="H46" s="7" t="s">
        <v>27</v>
      </c>
      <c r="I46" s="8" t="s">
        <v>106</v>
      </c>
      <c r="J46" s="9"/>
      <c r="K46" s="9"/>
      <c r="L46" s="9"/>
      <c r="M46" s="9"/>
      <c r="N46" s="9"/>
      <c r="O46" s="9"/>
      <c r="P46" s="9"/>
      <c r="Q46" s="5"/>
      <c r="R46"/>
      <c r="S46"/>
      <c r="T46"/>
      <c r="U46"/>
      <c r="V46"/>
      <c r="W46"/>
      <c r="X46"/>
      <c r="Z46"/>
      <c r="AA46"/>
    </row>
    <row r="47" spans="1:27" x14ac:dyDescent="0.3">
      <c r="A47" s="6">
        <v>44</v>
      </c>
      <c r="B47" s="7" t="s">
        <v>18</v>
      </c>
      <c r="C47" s="8" t="s">
        <v>103</v>
      </c>
      <c r="D47" s="9"/>
      <c r="E47" s="12"/>
      <c r="F47" s="6">
        <v>219</v>
      </c>
      <c r="G47" s="11" t="s">
        <v>100</v>
      </c>
      <c r="H47" s="7" t="s">
        <v>31</v>
      </c>
      <c r="I47" s="8" t="s">
        <v>52</v>
      </c>
      <c r="J47" s="9"/>
      <c r="K47" s="9"/>
      <c r="L47" s="9"/>
      <c r="M47" s="9"/>
      <c r="N47" s="9"/>
      <c r="O47" s="9"/>
      <c r="P47" s="9"/>
      <c r="Q47" s="5"/>
      <c r="R47"/>
      <c r="S47"/>
      <c r="T47"/>
      <c r="U47"/>
      <c r="V47"/>
      <c r="W47"/>
      <c r="X47"/>
      <c r="Z47"/>
      <c r="AA47"/>
    </row>
    <row r="48" spans="1:27" x14ac:dyDescent="0.3">
      <c r="A48" s="6">
        <v>45</v>
      </c>
      <c r="B48" s="7" t="s">
        <v>18</v>
      </c>
      <c r="C48" s="8" t="s">
        <v>107</v>
      </c>
      <c r="D48" s="9"/>
      <c r="E48" s="12"/>
      <c r="F48" s="6">
        <v>220</v>
      </c>
      <c r="G48" s="11" t="s">
        <v>100</v>
      </c>
      <c r="H48" s="7" t="s">
        <v>34</v>
      </c>
      <c r="I48" s="8" t="s">
        <v>108</v>
      </c>
      <c r="J48" s="9"/>
      <c r="K48" s="9"/>
      <c r="L48" s="9"/>
      <c r="M48" s="9"/>
      <c r="N48" s="9"/>
      <c r="O48" s="9"/>
      <c r="P48" s="9"/>
      <c r="Q48" s="5"/>
      <c r="Z48"/>
      <c r="AA48"/>
    </row>
    <row r="49" spans="1:27" x14ac:dyDescent="0.3">
      <c r="A49" s="6">
        <v>46</v>
      </c>
      <c r="B49" s="7" t="s">
        <v>23</v>
      </c>
      <c r="C49" s="8" t="s">
        <v>109</v>
      </c>
      <c r="D49" s="9"/>
      <c r="E49" s="12"/>
      <c r="F49" s="6">
        <v>221</v>
      </c>
      <c r="G49" s="11" t="s">
        <v>100</v>
      </c>
      <c r="H49" s="7" t="s">
        <v>21</v>
      </c>
      <c r="I49" s="8" t="s">
        <v>110</v>
      </c>
      <c r="J49" s="9"/>
      <c r="K49" s="9"/>
      <c r="L49" s="9"/>
      <c r="M49" s="9"/>
      <c r="N49" s="9"/>
      <c r="O49" s="9"/>
      <c r="P49" s="9"/>
      <c r="Q49" s="5"/>
      <c r="Z49"/>
      <c r="AA49"/>
    </row>
    <row r="50" spans="1:27" x14ac:dyDescent="0.3">
      <c r="A50" s="6">
        <v>47</v>
      </c>
      <c r="B50" s="7" t="s">
        <v>23</v>
      </c>
      <c r="C50" s="8" t="s">
        <v>33</v>
      </c>
      <c r="D50" s="9"/>
      <c r="E50" s="12"/>
      <c r="F50" s="6">
        <v>222</v>
      </c>
      <c r="G50" s="11" t="s">
        <v>100</v>
      </c>
      <c r="H50" s="7" t="s">
        <v>21</v>
      </c>
      <c r="I50" s="8" t="s">
        <v>111</v>
      </c>
      <c r="J50" s="9"/>
      <c r="K50" s="9"/>
      <c r="L50" s="9"/>
      <c r="M50" s="9"/>
      <c r="N50" s="9"/>
      <c r="O50" s="9"/>
      <c r="P50" s="9"/>
      <c r="Q50" s="5"/>
      <c r="Z50"/>
      <c r="AA50"/>
    </row>
    <row r="51" spans="1:27" x14ac:dyDescent="0.3">
      <c r="A51" s="6">
        <v>48</v>
      </c>
      <c r="B51" s="7" t="s">
        <v>23</v>
      </c>
      <c r="C51" s="8" t="s">
        <v>112</v>
      </c>
      <c r="D51" s="9"/>
      <c r="E51" s="12"/>
      <c r="F51" s="6">
        <v>223</v>
      </c>
      <c r="G51" s="11" t="s">
        <v>100</v>
      </c>
      <c r="H51" s="7" t="s">
        <v>24</v>
      </c>
      <c r="I51" s="8" t="s">
        <v>113</v>
      </c>
      <c r="J51" s="9"/>
      <c r="K51" s="9"/>
      <c r="L51" s="9"/>
      <c r="M51" s="9"/>
      <c r="N51" s="9"/>
      <c r="O51" s="9"/>
      <c r="P51" s="9"/>
      <c r="Q51" s="5"/>
      <c r="Z51"/>
      <c r="AA51"/>
    </row>
    <row r="52" spans="1:27" x14ac:dyDescent="0.3">
      <c r="A52" s="6">
        <v>49</v>
      </c>
      <c r="B52" s="7" t="s">
        <v>23</v>
      </c>
      <c r="C52" s="8" t="s">
        <v>35</v>
      </c>
      <c r="D52" s="9"/>
      <c r="E52" s="12"/>
      <c r="F52" s="6">
        <v>224</v>
      </c>
      <c r="G52" s="11" t="s">
        <v>100</v>
      </c>
      <c r="H52" s="7" t="s">
        <v>28</v>
      </c>
      <c r="I52" s="8" t="s">
        <v>114</v>
      </c>
      <c r="J52" s="9"/>
      <c r="K52" s="9"/>
      <c r="L52" s="9"/>
      <c r="M52" s="9"/>
      <c r="N52" s="9"/>
      <c r="O52" s="9"/>
      <c r="P52" s="9"/>
      <c r="Q52" s="5"/>
      <c r="Z52"/>
      <c r="AA52"/>
    </row>
    <row r="53" spans="1:27" x14ac:dyDescent="0.3">
      <c r="A53" s="6">
        <v>50</v>
      </c>
      <c r="B53" s="7" t="s">
        <v>23</v>
      </c>
      <c r="C53" s="8" t="s">
        <v>115</v>
      </c>
      <c r="D53" s="9"/>
      <c r="E53" s="12"/>
      <c r="F53" s="6">
        <v>225</v>
      </c>
      <c r="G53" s="11" t="s">
        <v>100</v>
      </c>
      <c r="H53" s="7" t="s">
        <v>56</v>
      </c>
      <c r="I53" s="8" t="s">
        <v>65</v>
      </c>
      <c r="J53" s="9"/>
      <c r="K53" s="9"/>
      <c r="L53" s="9"/>
      <c r="M53" s="9"/>
      <c r="N53" s="9"/>
      <c r="O53" s="9"/>
      <c r="P53" s="9"/>
      <c r="Q53" s="5"/>
      <c r="Z53"/>
      <c r="AA53"/>
    </row>
    <row r="54" spans="1:27" x14ac:dyDescent="0.3">
      <c r="A54" s="6">
        <v>51</v>
      </c>
      <c r="B54" s="7" t="s">
        <v>23</v>
      </c>
      <c r="C54" s="8" t="s">
        <v>116</v>
      </c>
      <c r="D54" s="9"/>
      <c r="E54" s="12"/>
      <c r="F54" s="6">
        <v>226</v>
      </c>
      <c r="G54" s="7" t="s">
        <v>117</v>
      </c>
      <c r="H54" s="7" t="s">
        <v>14</v>
      </c>
      <c r="I54" s="8" t="s">
        <v>118</v>
      </c>
      <c r="J54" s="9"/>
      <c r="K54" s="9"/>
      <c r="L54" s="9"/>
      <c r="M54" s="9"/>
      <c r="N54" s="9"/>
      <c r="O54" s="9"/>
      <c r="P54" s="9"/>
      <c r="Q54" s="5"/>
      <c r="Z54"/>
      <c r="AA54"/>
    </row>
    <row r="55" spans="1:27" x14ac:dyDescent="0.3">
      <c r="A55" s="6">
        <v>52</v>
      </c>
      <c r="B55" s="7" t="s">
        <v>23</v>
      </c>
      <c r="C55" s="8" t="s">
        <v>119</v>
      </c>
      <c r="D55" s="9"/>
      <c r="E55" s="12"/>
      <c r="F55" s="6">
        <v>227</v>
      </c>
      <c r="G55" s="7" t="s">
        <v>117</v>
      </c>
      <c r="H55" s="7" t="s">
        <v>17</v>
      </c>
      <c r="I55" s="8" t="s">
        <v>36</v>
      </c>
      <c r="J55" s="9"/>
      <c r="K55" s="9"/>
      <c r="L55" s="9"/>
      <c r="M55" s="9"/>
      <c r="N55" s="9"/>
      <c r="O55" s="9"/>
      <c r="P55" s="9"/>
      <c r="Q55" s="5"/>
      <c r="Z55"/>
      <c r="AA55"/>
    </row>
    <row r="56" spans="1:27" x14ac:dyDescent="0.3">
      <c r="A56" s="6">
        <v>53</v>
      </c>
      <c r="B56" s="7" t="s">
        <v>23</v>
      </c>
      <c r="C56" s="8" t="s">
        <v>39</v>
      </c>
      <c r="D56" s="9"/>
      <c r="E56" s="12"/>
      <c r="F56" s="6">
        <v>228</v>
      </c>
      <c r="G56" s="7" t="s">
        <v>117</v>
      </c>
      <c r="H56" s="7" t="s">
        <v>18</v>
      </c>
      <c r="I56" s="8" t="s">
        <v>94</v>
      </c>
      <c r="J56" s="9"/>
      <c r="K56" s="9"/>
      <c r="L56" s="9"/>
      <c r="M56" s="9"/>
      <c r="N56" s="9"/>
      <c r="O56" s="9"/>
      <c r="P56" s="9"/>
      <c r="Q56" s="5"/>
      <c r="Z56"/>
      <c r="AA56"/>
    </row>
    <row r="57" spans="1:27" x14ac:dyDescent="0.3">
      <c r="A57" s="6">
        <v>54</v>
      </c>
      <c r="B57" s="7" t="s">
        <v>23</v>
      </c>
      <c r="C57" s="8" t="s">
        <v>120</v>
      </c>
      <c r="D57" s="9"/>
      <c r="E57" s="10"/>
      <c r="F57" s="6">
        <v>229</v>
      </c>
      <c r="G57" s="7" t="s">
        <v>117</v>
      </c>
      <c r="H57" s="7" t="s">
        <v>23</v>
      </c>
      <c r="I57" s="8" t="s">
        <v>33</v>
      </c>
      <c r="J57" s="9"/>
      <c r="K57" s="9"/>
      <c r="L57" s="9"/>
      <c r="M57" s="9"/>
      <c r="N57" s="9"/>
      <c r="O57" s="9"/>
      <c r="P57" s="9"/>
      <c r="Q57" s="5"/>
      <c r="Z57"/>
      <c r="AA57"/>
    </row>
    <row r="58" spans="1:27" x14ac:dyDescent="0.3">
      <c r="A58" s="6">
        <v>55</v>
      </c>
      <c r="B58" s="7" t="s">
        <v>23</v>
      </c>
      <c r="C58" s="8" t="s">
        <v>75</v>
      </c>
      <c r="D58" s="9"/>
      <c r="E58" s="12"/>
      <c r="F58" s="6">
        <v>230</v>
      </c>
      <c r="G58" s="7" t="s">
        <v>117</v>
      </c>
      <c r="H58" s="7" t="s">
        <v>27</v>
      </c>
      <c r="I58" s="8" t="s">
        <v>77</v>
      </c>
      <c r="J58" s="9"/>
      <c r="K58" s="9"/>
      <c r="L58" s="9"/>
      <c r="M58" s="9"/>
      <c r="N58" s="9"/>
      <c r="O58" s="9"/>
      <c r="P58" s="9"/>
      <c r="Q58" s="5"/>
      <c r="Z58"/>
      <c r="AA58"/>
    </row>
    <row r="59" spans="1:27" x14ac:dyDescent="0.3">
      <c r="A59" s="6">
        <v>56</v>
      </c>
      <c r="B59" s="7" t="s">
        <v>23</v>
      </c>
      <c r="C59" s="8" t="s">
        <v>105</v>
      </c>
      <c r="D59" s="9"/>
      <c r="E59" s="12"/>
      <c r="F59" s="6">
        <v>231</v>
      </c>
      <c r="G59" s="7" t="s">
        <v>117</v>
      </c>
      <c r="H59" s="7" t="s">
        <v>31</v>
      </c>
      <c r="I59" s="8" t="s">
        <v>45</v>
      </c>
      <c r="J59" s="9"/>
      <c r="K59" s="9"/>
      <c r="L59" s="9"/>
      <c r="M59" s="9"/>
      <c r="N59" s="9"/>
      <c r="O59" s="9"/>
      <c r="P59" s="9"/>
      <c r="Q59" s="5"/>
      <c r="Z59"/>
      <c r="AA59"/>
    </row>
    <row r="60" spans="1:27" x14ac:dyDescent="0.3">
      <c r="A60" s="6">
        <v>57</v>
      </c>
      <c r="B60" s="7" t="s">
        <v>27</v>
      </c>
      <c r="C60" s="8" t="s">
        <v>121</v>
      </c>
      <c r="D60" s="9"/>
      <c r="E60" s="12"/>
      <c r="F60" s="6">
        <v>232</v>
      </c>
      <c r="G60" s="7" t="s">
        <v>117</v>
      </c>
      <c r="H60" s="7" t="s">
        <v>34</v>
      </c>
      <c r="I60" s="8" t="s">
        <v>81</v>
      </c>
      <c r="J60" s="9"/>
      <c r="K60" s="9"/>
      <c r="L60" s="9"/>
      <c r="M60" s="9"/>
      <c r="N60" s="9"/>
      <c r="O60" s="9"/>
      <c r="P60" s="9"/>
      <c r="Q60" s="5"/>
      <c r="Z60"/>
      <c r="AA60"/>
    </row>
    <row r="61" spans="1:27" x14ac:dyDescent="0.3">
      <c r="A61" s="6">
        <v>58</v>
      </c>
      <c r="B61" s="7" t="s">
        <v>27</v>
      </c>
      <c r="C61" s="8" t="s">
        <v>122</v>
      </c>
      <c r="D61" s="9"/>
      <c r="E61" s="10"/>
      <c r="F61" s="6">
        <v>233</v>
      </c>
      <c r="G61" s="7" t="s">
        <v>117</v>
      </c>
      <c r="H61" s="7" t="s">
        <v>21</v>
      </c>
      <c r="I61" s="8" t="s">
        <v>47</v>
      </c>
      <c r="J61" s="9"/>
      <c r="K61" s="9"/>
      <c r="L61" s="9"/>
      <c r="M61" s="9"/>
      <c r="N61" s="9"/>
      <c r="O61" s="9"/>
      <c r="P61" s="9"/>
      <c r="Q61" s="5"/>
      <c r="Z61"/>
      <c r="AA61"/>
    </row>
    <row r="62" spans="1:27" x14ac:dyDescent="0.3">
      <c r="A62" s="6">
        <v>59</v>
      </c>
      <c r="B62" s="7" t="s">
        <v>27</v>
      </c>
      <c r="C62" s="8" t="s">
        <v>42</v>
      </c>
      <c r="D62" s="9"/>
      <c r="E62" s="12"/>
      <c r="F62" s="6">
        <v>234</v>
      </c>
      <c r="G62" s="7" t="s">
        <v>117</v>
      </c>
      <c r="H62" s="7" t="s">
        <v>24</v>
      </c>
      <c r="I62" s="8" t="s">
        <v>51</v>
      </c>
      <c r="J62" s="9"/>
      <c r="K62" s="9"/>
      <c r="L62" s="9"/>
      <c r="M62" s="9"/>
      <c r="N62" s="9"/>
      <c r="O62" s="9"/>
      <c r="P62" s="9"/>
      <c r="Q62" s="5"/>
      <c r="Z62"/>
      <c r="AA62"/>
    </row>
    <row r="63" spans="1:27" x14ac:dyDescent="0.3">
      <c r="A63" s="6">
        <v>60</v>
      </c>
      <c r="B63" s="7" t="s">
        <v>27</v>
      </c>
      <c r="C63" s="8" t="s">
        <v>123</v>
      </c>
      <c r="D63" s="9"/>
      <c r="E63" s="12"/>
      <c r="F63" s="6">
        <v>235</v>
      </c>
      <c r="G63" s="7" t="s">
        <v>117</v>
      </c>
      <c r="H63" s="7" t="s">
        <v>28</v>
      </c>
      <c r="I63" s="8" t="s">
        <v>46</v>
      </c>
      <c r="J63" s="9"/>
      <c r="K63" s="9"/>
      <c r="L63" s="9"/>
      <c r="M63" s="9"/>
      <c r="N63" s="9"/>
      <c r="O63" s="9"/>
      <c r="P63" s="9"/>
      <c r="Q63" s="5"/>
      <c r="Z63"/>
      <c r="AA63"/>
    </row>
    <row r="64" spans="1:27" x14ac:dyDescent="0.3">
      <c r="A64" s="6">
        <v>61</v>
      </c>
      <c r="B64" s="7" t="s">
        <v>27</v>
      </c>
      <c r="C64" s="8" t="s">
        <v>124</v>
      </c>
      <c r="D64" s="9"/>
      <c r="E64" s="12"/>
      <c r="F64" s="6">
        <v>236</v>
      </c>
      <c r="G64" s="7" t="s">
        <v>117</v>
      </c>
      <c r="H64" s="7" t="s">
        <v>56</v>
      </c>
      <c r="I64" s="8" t="s">
        <v>60</v>
      </c>
      <c r="J64" s="9"/>
      <c r="K64" s="9"/>
      <c r="L64" s="9"/>
      <c r="M64" s="9"/>
      <c r="N64" s="9"/>
      <c r="O64" s="9"/>
      <c r="P64" s="9"/>
      <c r="Q64" s="5"/>
      <c r="Z64"/>
      <c r="AA64"/>
    </row>
    <row r="65" spans="1:27" x14ac:dyDescent="0.3">
      <c r="A65" s="6">
        <v>62</v>
      </c>
      <c r="B65" s="7" t="s">
        <v>27</v>
      </c>
      <c r="C65" s="8" t="s">
        <v>125</v>
      </c>
      <c r="D65" s="9"/>
      <c r="E65" s="12"/>
      <c r="F65" s="6">
        <v>237</v>
      </c>
      <c r="G65" s="7" t="s">
        <v>117</v>
      </c>
      <c r="H65" s="7" t="s">
        <v>44</v>
      </c>
      <c r="I65" s="8" t="s">
        <v>126</v>
      </c>
      <c r="J65" s="9"/>
      <c r="K65" s="9"/>
      <c r="L65" s="9"/>
      <c r="M65" s="9"/>
      <c r="N65" s="9"/>
      <c r="O65" s="9"/>
      <c r="P65" s="9"/>
      <c r="Q65" s="5"/>
      <c r="Z65"/>
      <c r="AA65"/>
    </row>
    <row r="66" spans="1:27" x14ac:dyDescent="0.3">
      <c r="A66" s="6">
        <v>63</v>
      </c>
      <c r="B66" s="7" t="s">
        <v>27</v>
      </c>
      <c r="C66" s="8" t="s">
        <v>127</v>
      </c>
      <c r="D66" s="9"/>
      <c r="E66" s="12"/>
      <c r="F66" s="6">
        <v>238</v>
      </c>
      <c r="G66" s="7" t="s">
        <v>117</v>
      </c>
      <c r="H66" s="7" t="s">
        <v>95</v>
      </c>
      <c r="I66" s="8" t="s">
        <v>128</v>
      </c>
      <c r="J66" s="9"/>
      <c r="K66" s="9"/>
      <c r="L66" s="9"/>
      <c r="M66" s="9"/>
      <c r="N66" s="9"/>
      <c r="O66" s="9"/>
      <c r="P66" s="9"/>
      <c r="Q66" s="5"/>
      <c r="Z66"/>
      <c r="AA66"/>
    </row>
    <row r="67" spans="1:27" x14ac:dyDescent="0.3">
      <c r="A67" s="6">
        <v>64</v>
      </c>
      <c r="B67" s="7" t="s">
        <v>27</v>
      </c>
      <c r="C67" s="8" t="s">
        <v>77</v>
      </c>
      <c r="D67" s="9"/>
      <c r="E67" s="12"/>
      <c r="F67" s="6">
        <v>239</v>
      </c>
      <c r="G67" s="7" t="s">
        <v>117</v>
      </c>
      <c r="H67" s="7" t="s">
        <v>129</v>
      </c>
      <c r="I67" s="8" t="s">
        <v>130</v>
      </c>
      <c r="J67" s="9"/>
      <c r="K67" s="9"/>
      <c r="L67" s="9"/>
      <c r="M67" s="9"/>
      <c r="N67" s="9"/>
      <c r="O67" s="9"/>
      <c r="P67" s="9"/>
      <c r="Q67" s="5"/>
      <c r="Z67"/>
      <c r="AA67"/>
    </row>
    <row r="68" spans="1:27" x14ac:dyDescent="0.3">
      <c r="A68" s="6">
        <v>65</v>
      </c>
      <c r="B68" s="7" t="s">
        <v>27</v>
      </c>
      <c r="C68" s="8" t="s">
        <v>55</v>
      </c>
      <c r="D68" s="9"/>
      <c r="E68" s="12"/>
      <c r="F68" s="6">
        <v>240</v>
      </c>
      <c r="G68" s="7" t="s">
        <v>117</v>
      </c>
      <c r="H68" s="7" t="s">
        <v>131</v>
      </c>
      <c r="I68" s="8" t="s">
        <v>132</v>
      </c>
      <c r="J68" s="9"/>
      <c r="K68" s="9"/>
      <c r="L68" s="9"/>
      <c r="M68" s="9"/>
      <c r="N68" s="9"/>
      <c r="O68" s="9"/>
      <c r="P68" s="9"/>
      <c r="Q68" s="5"/>
      <c r="Z68"/>
      <c r="AA68"/>
    </row>
    <row r="69" spans="1:27" x14ac:dyDescent="0.3">
      <c r="A69" s="6">
        <v>66</v>
      </c>
      <c r="B69" s="7" t="s">
        <v>27</v>
      </c>
      <c r="C69" s="8" t="s">
        <v>106</v>
      </c>
      <c r="D69" s="9"/>
      <c r="E69" s="12"/>
      <c r="F69" s="6">
        <v>241</v>
      </c>
      <c r="G69" s="7" t="s">
        <v>117</v>
      </c>
      <c r="H69" s="7" t="s">
        <v>133</v>
      </c>
      <c r="I69" s="8" t="s">
        <v>134</v>
      </c>
      <c r="J69" s="9"/>
      <c r="K69" s="9"/>
      <c r="L69" s="9"/>
      <c r="M69" s="9"/>
      <c r="N69" s="9"/>
      <c r="O69" s="9"/>
      <c r="P69" s="9"/>
      <c r="Q69" s="5"/>
      <c r="Z69"/>
      <c r="AA69"/>
    </row>
    <row r="70" spans="1:27" x14ac:dyDescent="0.3">
      <c r="A70" s="6">
        <v>67</v>
      </c>
      <c r="B70" s="7" t="s">
        <v>27</v>
      </c>
      <c r="C70" s="8" t="s">
        <v>135</v>
      </c>
      <c r="D70" s="9"/>
      <c r="E70" s="12"/>
      <c r="F70" s="6">
        <v>242</v>
      </c>
      <c r="G70" s="7" t="s">
        <v>117</v>
      </c>
      <c r="H70" s="7" t="s">
        <v>136</v>
      </c>
      <c r="I70" s="8" t="s">
        <v>137</v>
      </c>
      <c r="J70" s="9"/>
      <c r="K70" s="9"/>
      <c r="L70" s="9"/>
      <c r="M70" s="9"/>
      <c r="N70" s="9"/>
      <c r="O70" s="9"/>
      <c r="P70" s="9"/>
      <c r="Q70" s="5"/>
      <c r="Z70"/>
      <c r="AA70"/>
    </row>
    <row r="71" spans="1:27" x14ac:dyDescent="0.3">
      <c r="A71" s="6">
        <v>68</v>
      </c>
      <c r="B71" s="7" t="s">
        <v>31</v>
      </c>
      <c r="C71" s="8" t="s">
        <v>138</v>
      </c>
      <c r="D71" s="9"/>
      <c r="E71" s="12"/>
      <c r="F71" s="6">
        <v>243</v>
      </c>
      <c r="G71" s="7" t="s">
        <v>117</v>
      </c>
      <c r="H71" s="7" t="s">
        <v>139</v>
      </c>
      <c r="I71" s="8" t="s">
        <v>140</v>
      </c>
      <c r="J71" s="9"/>
      <c r="K71" s="9"/>
      <c r="L71" s="9"/>
      <c r="M71" s="9"/>
      <c r="N71" s="9"/>
      <c r="O71" s="9"/>
      <c r="P71" s="9"/>
      <c r="Q71" s="5"/>
      <c r="Z71"/>
      <c r="AA71"/>
    </row>
    <row r="72" spans="1:27" x14ac:dyDescent="0.3">
      <c r="A72" s="6">
        <v>69</v>
      </c>
      <c r="B72" s="7" t="s">
        <v>31</v>
      </c>
      <c r="C72" s="8" t="s">
        <v>141</v>
      </c>
      <c r="D72" s="9"/>
      <c r="E72" s="12"/>
      <c r="F72" s="6">
        <v>244</v>
      </c>
      <c r="G72" s="7" t="s">
        <v>117</v>
      </c>
      <c r="H72" s="7" t="s">
        <v>142</v>
      </c>
      <c r="I72" s="8" t="s">
        <v>143</v>
      </c>
      <c r="J72" s="9"/>
      <c r="K72" s="9"/>
      <c r="L72" s="9"/>
      <c r="M72" s="9"/>
      <c r="N72" s="9"/>
      <c r="O72" s="9"/>
      <c r="P72" s="9"/>
      <c r="Q72" s="5"/>
      <c r="Z72"/>
      <c r="AA72"/>
    </row>
    <row r="73" spans="1:27" x14ac:dyDescent="0.3">
      <c r="A73" s="6">
        <v>70</v>
      </c>
      <c r="B73" s="7" t="s">
        <v>31</v>
      </c>
      <c r="C73" s="8" t="s">
        <v>144</v>
      </c>
      <c r="D73" s="9"/>
      <c r="E73" s="12"/>
      <c r="F73" s="6">
        <v>245</v>
      </c>
      <c r="G73" s="7" t="s">
        <v>117</v>
      </c>
      <c r="H73" s="7" t="s">
        <v>145</v>
      </c>
      <c r="I73" s="8" t="s">
        <v>146</v>
      </c>
      <c r="J73" s="9"/>
      <c r="K73" s="9"/>
      <c r="L73" s="9"/>
      <c r="M73" s="9"/>
      <c r="N73" s="9"/>
      <c r="O73" s="9"/>
      <c r="P73" s="9"/>
      <c r="Q73" s="5"/>
      <c r="Z73"/>
      <c r="AA73"/>
    </row>
    <row r="74" spans="1:27" x14ac:dyDescent="0.3">
      <c r="A74" s="6">
        <v>71</v>
      </c>
      <c r="B74" s="7" t="s">
        <v>31</v>
      </c>
      <c r="C74" s="8" t="s">
        <v>147</v>
      </c>
      <c r="D74" s="9"/>
      <c r="E74" s="12"/>
      <c r="F74" s="6">
        <v>246</v>
      </c>
      <c r="G74" s="7" t="s">
        <v>117</v>
      </c>
      <c r="H74" s="7" t="s">
        <v>148</v>
      </c>
      <c r="I74" s="8" t="s">
        <v>149</v>
      </c>
      <c r="J74" s="9"/>
      <c r="K74" s="9"/>
      <c r="L74" s="9"/>
      <c r="M74" s="9"/>
      <c r="N74" s="9"/>
      <c r="O74" s="9"/>
      <c r="P74" s="9"/>
      <c r="Q74" s="5"/>
      <c r="Z74"/>
      <c r="AA74"/>
    </row>
    <row r="75" spans="1:27" x14ac:dyDescent="0.3">
      <c r="A75" s="6">
        <v>72</v>
      </c>
      <c r="B75" s="7" t="s">
        <v>31</v>
      </c>
      <c r="C75" s="8" t="s">
        <v>45</v>
      </c>
      <c r="D75" s="9"/>
      <c r="E75" s="10"/>
      <c r="F75" s="6">
        <v>247</v>
      </c>
      <c r="G75" s="7" t="s">
        <v>117</v>
      </c>
      <c r="H75" s="7" t="s">
        <v>150</v>
      </c>
      <c r="I75" s="8" t="s">
        <v>151</v>
      </c>
      <c r="J75" s="9"/>
      <c r="K75" s="9"/>
      <c r="L75" s="9"/>
      <c r="M75" s="9"/>
      <c r="N75" s="9"/>
      <c r="O75" s="9"/>
      <c r="P75" s="9"/>
      <c r="Q75" s="5"/>
      <c r="Z75"/>
      <c r="AA75"/>
    </row>
    <row r="76" spans="1:27" x14ac:dyDescent="0.3">
      <c r="A76" s="6">
        <v>73</v>
      </c>
      <c r="B76" s="7" t="s">
        <v>31</v>
      </c>
      <c r="C76" s="8" t="s">
        <v>37</v>
      </c>
      <c r="D76" s="9"/>
      <c r="E76" s="12"/>
      <c r="F76" s="6">
        <v>248</v>
      </c>
      <c r="G76" s="7" t="s">
        <v>117</v>
      </c>
      <c r="H76" s="7" t="s">
        <v>98</v>
      </c>
      <c r="I76" s="8" t="s">
        <v>152</v>
      </c>
      <c r="J76" s="9"/>
      <c r="K76" s="9"/>
      <c r="L76" s="9"/>
      <c r="M76" s="9"/>
      <c r="N76" s="9"/>
      <c r="O76" s="9"/>
      <c r="P76" s="9"/>
      <c r="Q76" s="5"/>
      <c r="Z76"/>
      <c r="AA76"/>
    </row>
    <row r="77" spans="1:27" x14ac:dyDescent="0.3">
      <c r="A77" s="6">
        <v>74</v>
      </c>
      <c r="B77" s="7" t="s">
        <v>31</v>
      </c>
      <c r="C77" s="8" t="s">
        <v>153</v>
      </c>
      <c r="D77" s="9"/>
      <c r="E77" s="12"/>
      <c r="F77" s="6">
        <v>249</v>
      </c>
      <c r="G77" s="7" t="s">
        <v>117</v>
      </c>
      <c r="H77" s="7" t="s">
        <v>154</v>
      </c>
      <c r="I77" s="8" t="s">
        <v>155</v>
      </c>
      <c r="J77" s="9"/>
      <c r="K77" s="9"/>
      <c r="L77" s="9"/>
      <c r="M77" s="9"/>
      <c r="N77" s="9"/>
      <c r="O77" s="9"/>
      <c r="P77" s="9"/>
      <c r="Q77" s="5"/>
      <c r="Z77"/>
      <c r="AA77"/>
    </row>
    <row r="78" spans="1:27" x14ac:dyDescent="0.3">
      <c r="A78" s="6">
        <v>75</v>
      </c>
      <c r="B78" s="7" t="s">
        <v>31</v>
      </c>
      <c r="C78" s="8" t="s">
        <v>156</v>
      </c>
      <c r="D78" s="9"/>
      <c r="E78" s="12"/>
      <c r="F78" s="6">
        <v>250</v>
      </c>
      <c r="G78" s="7" t="s">
        <v>117</v>
      </c>
      <c r="H78" s="7" t="s">
        <v>157</v>
      </c>
      <c r="I78" s="8" t="s">
        <v>158</v>
      </c>
      <c r="J78" s="9"/>
      <c r="K78" s="9"/>
      <c r="L78" s="9"/>
      <c r="M78" s="9"/>
      <c r="N78" s="9"/>
      <c r="O78" s="9"/>
      <c r="P78" s="9"/>
      <c r="Q78" s="5"/>
      <c r="Z78"/>
      <c r="AA78"/>
    </row>
    <row r="79" spans="1:27" x14ac:dyDescent="0.3">
      <c r="A79" s="6">
        <v>76</v>
      </c>
      <c r="B79" s="7" t="s">
        <v>31</v>
      </c>
      <c r="C79" s="8" t="s">
        <v>80</v>
      </c>
      <c r="D79" s="9"/>
      <c r="E79" s="12"/>
      <c r="F79" s="6">
        <v>251</v>
      </c>
      <c r="G79" s="7" t="s">
        <v>159</v>
      </c>
      <c r="H79" s="7" t="s">
        <v>14</v>
      </c>
      <c r="I79" s="8" t="s">
        <v>16</v>
      </c>
      <c r="J79" s="9"/>
      <c r="K79" s="9"/>
      <c r="L79" s="9"/>
      <c r="M79" s="9"/>
      <c r="N79" s="9"/>
      <c r="O79" s="9"/>
      <c r="P79" s="9"/>
      <c r="Q79" s="5"/>
      <c r="Z79"/>
      <c r="AA79"/>
    </row>
    <row r="80" spans="1:27" x14ac:dyDescent="0.3">
      <c r="A80" s="6">
        <v>77</v>
      </c>
      <c r="B80" s="7" t="s">
        <v>31</v>
      </c>
      <c r="C80" s="8" t="s">
        <v>160</v>
      </c>
      <c r="D80" s="9"/>
      <c r="E80" s="12"/>
      <c r="F80" s="6">
        <v>252</v>
      </c>
      <c r="G80" s="7" t="s">
        <v>159</v>
      </c>
      <c r="H80" s="7" t="s">
        <v>17</v>
      </c>
      <c r="I80" s="8" t="s">
        <v>36</v>
      </c>
      <c r="J80" s="9"/>
      <c r="K80" s="9"/>
      <c r="L80" s="9"/>
      <c r="M80" s="9"/>
      <c r="N80" s="9"/>
      <c r="O80" s="9"/>
      <c r="P80" s="9"/>
      <c r="Q80" s="5"/>
      <c r="Z80"/>
      <c r="AA80"/>
    </row>
    <row r="81" spans="1:27" x14ac:dyDescent="0.3">
      <c r="A81" s="6">
        <v>78</v>
      </c>
      <c r="B81" s="7" t="s">
        <v>31</v>
      </c>
      <c r="C81" s="8" t="s">
        <v>52</v>
      </c>
      <c r="D81" s="9"/>
      <c r="E81" s="12"/>
      <c r="F81" s="6">
        <v>253</v>
      </c>
      <c r="G81" s="7" t="s">
        <v>159</v>
      </c>
      <c r="H81" s="7" t="s">
        <v>14</v>
      </c>
      <c r="I81" s="8" t="s">
        <v>22</v>
      </c>
      <c r="J81" s="9"/>
      <c r="K81" s="9"/>
      <c r="L81" s="9"/>
      <c r="M81" s="9"/>
      <c r="N81" s="9"/>
      <c r="O81" s="9"/>
      <c r="P81" s="9"/>
      <c r="Q81" s="5"/>
      <c r="Z81"/>
      <c r="AA81"/>
    </row>
    <row r="82" spans="1:27" x14ac:dyDescent="0.3">
      <c r="A82" s="6">
        <v>79</v>
      </c>
      <c r="B82" s="7" t="s">
        <v>34</v>
      </c>
      <c r="C82" s="8" t="s">
        <v>161</v>
      </c>
      <c r="D82" s="9"/>
      <c r="E82" s="12"/>
      <c r="F82" s="6">
        <v>254</v>
      </c>
      <c r="G82" s="7" t="s">
        <v>159</v>
      </c>
      <c r="H82" s="7" t="s">
        <v>17</v>
      </c>
      <c r="I82" s="8" t="s">
        <v>162</v>
      </c>
      <c r="J82" s="9"/>
      <c r="K82" s="9"/>
      <c r="L82" s="9"/>
      <c r="M82" s="9"/>
      <c r="N82" s="9"/>
      <c r="O82" s="9"/>
      <c r="P82" s="9"/>
      <c r="Q82" s="5"/>
      <c r="Z82"/>
      <c r="AA82"/>
    </row>
    <row r="83" spans="1:27" x14ac:dyDescent="0.3">
      <c r="A83" s="6">
        <v>80</v>
      </c>
      <c r="B83" s="7" t="s">
        <v>34</v>
      </c>
      <c r="C83" s="8" t="s">
        <v>163</v>
      </c>
      <c r="D83" s="9"/>
      <c r="E83" s="12"/>
      <c r="F83" s="6">
        <v>255</v>
      </c>
      <c r="G83" s="7" t="s">
        <v>159</v>
      </c>
      <c r="H83" s="7" t="s">
        <v>14</v>
      </c>
      <c r="I83" s="8" t="s">
        <v>26</v>
      </c>
      <c r="J83" s="9"/>
      <c r="K83" s="9"/>
      <c r="L83" s="9"/>
      <c r="M83" s="9"/>
      <c r="N83" s="9"/>
      <c r="O83" s="9"/>
      <c r="P83" s="9"/>
      <c r="Q83" s="5"/>
      <c r="Z83"/>
      <c r="AA83"/>
    </row>
    <row r="84" spans="1:27" x14ac:dyDescent="0.3">
      <c r="A84" s="6">
        <v>81</v>
      </c>
      <c r="B84" s="7" t="s">
        <v>34</v>
      </c>
      <c r="C84" s="8" t="s">
        <v>49</v>
      </c>
      <c r="D84" s="9"/>
      <c r="E84" s="12"/>
      <c r="F84" s="6">
        <v>256</v>
      </c>
      <c r="G84" s="7" t="s">
        <v>159</v>
      </c>
      <c r="H84" s="7" t="s">
        <v>27</v>
      </c>
      <c r="I84" s="8" t="s">
        <v>55</v>
      </c>
      <c r="J84" s="9"/>
      <c r="K84" s="9"/>
      <c r="L84" s="9"/>
      <c r="M84" s="9"/>
      <c r="N84" s="9"/>
      <c r="O84" s="9"/>
      <c r="P84" s="9"/>
      <c r="Q84" s="5"/>
      <c r="Z84"/>
      <c r="AA84"/>
    </row>
    <row r="85" spans="1:27" x14ac:dyDescent="0.3">
      <c r="A85" s="6">
        <v>82</v>
      </c>
      <c r="B85" s="7" t="s">
        <v>34</v>
      </c>
      <c r="C85" s="8" t="s">
        <v>164</v>
      </c>
      <c r="D85" s="9"/>
      <c r="E85" s="12"/>
      <c r="F85" s="6">
        <v>257</v>
      </c>
      <c r="G85" s="7" t="s">
        <v>159</v>
      </c>
      <c r="H85" s="7" t="s">
        <v>17</v>
      </c>
      <c r="I85" s="8" t="s">
        <v>70</v>
      </c>
      <c r="J85" s="9"/>
      <c r="K85" s="9"/>
      <c r="L85" s="9"/>
      <c r="M85" s="9"/>
      <c r="N85" s="9"/>
      <c r="O85" s="9"/>
      <c r="P85" s="9"/>
      <c r="Q85" s="5"/>
      <c r="Z85"/>
      <c r="AA85"/>
    </row>
    <row r="86" spans="1:27" x14ac:dyDescent="0.3">
      <c r="A86" s="6">
        <v>83</v>
      </c>
      <c r="B86" s="7" t="s">
        <v>34</v>
      </c>
      <c r="C86" s="8" t="s">
        <v>165</v>
      </c>
      <c r="D86" s="9"/>
      <c r="E86" s="12"/>
      <c r="F86" s="6">
        <v>258</v>
      </c>
      <c r="G86" s="7" t="s">
        <v>159</v>
      </c>
      <c r="H86" s="7" t="s">
        <v>18</v>
      </c>
      <c r="I86" s="8" t="s">
        <v>47</v>
      </c>
      <c r="J86" s="9"/>
      <c r="K86" s="9"/>
      <c r="L86" s="9"/>
      <c r="M86" s="9"/>
      <c r="N86" s="9"/>
      <c r="O86" s="9"/>
      <c r="P86" s="9"/>
      <c r="Q86" s="5"/>
      <c r="Z86"/>
      <c r="AA86"/>
    </row>
    <row r="87" spans="1:27" x14ac:dyDescent="0.3">
      <c r="A87" s="6">
        <v>84</v>
      </c>
      <c r="B87" s="7" t="s">
        <v>34</v>
      </c>
      <c r="C87" s="8" t="s">
        <v>166</v>
      </c>
      <c r="D87" s="9"/>
      <c r="E87" s="12"/>
      <c r="F87" s="6">
        <v>259</v>
      </c>
      <c r="G87" s="7" t="s">
        <v>159</v>
      </c>
      <c r="H87" s="7" t="s">
        <v>14</v>
      </c>
      <c r="I87" s="8" t="s">
        <v>64</v>
      </c>
      <c r="J87" s="9"/>
      <c r="K87" s="9"/>
      <c r="L87" s="9"/>
      <c r="M87" s="9"/>
      <c r="N87" s="9"/>
      <c r="O87" s="9"/>
      <c r="P87" s="9"/>
      <c r="Q87" s="5"/>
      <c r="Z87"/>
      <c r="AA87"/>
    </row>
    <row r="88" spans="1:27" x14ac:dyDescent="0.3">
      <c r="A88" s="6">
        <v>85</v>
      </c>
      <c r="B88" s="7" t="s">
        <v>34</v>
      </c>
      <c r="C88" s="8" t="s">
        <v>81</v>
      </c>
      <c r="D88" s="9"/>
      <c r="E88" s="12"/>
      <c r="F88" s="6">
        <v>260</v>
      </c>
      <c r="G88" s="7" t="s">
        <v>159</v>
      </c>
      <c r="H88" s="7" t="s">
        <v>17</v>
      </c>
      <c r="I88" s="8" t="s">
        <v>167</v>
      </c>
      <c r="J88" s="9"/>
      <c r="K88" s="9"/>
      <c r="L88" s="9"/>
      <c r="M88" s="9"/>
      <c r="N88" s="9"/>
      <c r="O88" s="9"/>
      <c r="P88" s="9"/>
      <c r="Q88" s="5"/>
      <c r="Z88"/>
      <c r="AA88"/>
    </row>
    <row r="89" spans="1:27" x14ac:dyDescent="0.3">
      <c r="A89" s="6">
        <v>86</v>
      </c>
      <c r="B89" s="7" t="s">
        <v>34</v>
      </c>
      <c r="C89" s="8" t="s">
        <v>43</v>
      </c>
      <c r="D89" s="9"/>
      <c r="E89" s="12"/>
      <c r="F89" s="6">
        <v>261</v>
      </c>
      <c r="G89" s="7" t="s">
        <v>159</v>
      </c>
      <c r="H89" s="7" t="s">
        <v>14</v>
      </c>
      <c r="I89" s="8" t="s">
        <v>68</v>
      </c>
      <c r="J89" s="9"/>
      <c r="K89" s="9"/>
      <c r="L89" s="9"/>
      <c r="M89" s="9"/>
      <c r="N89" s="9"/>
      <c r="O89" s="9"/>
      <c r="P89" s="9"/>
      <c r="Q89" s="5"/>
      <c r="Z89"/>
      <c r="AA89"/>
    </row>
    <row r="90" spans="1:27" x14ac:dyDescent="0.3">
      <c r="A90" s="6">
        <v>87</v>
      </c>
      <c r="B90" s="7" t="s">
        <v>34</v>
      </c>
      <c r="C90" s="8" t="s">
        <v>168</v>
      </c>
      <c r="D90" s="9"/>
      <c r="E90" s="12"/>
      <c r="F90" s="6">
        <v>262</v>
      </c>
      <c r="G90" s="7" t="s">
        <v>169</v>
      </c>
      <c r="H90" s="7" t="s">
        <v>14</v>
      </c>
      <c r="I90" s="8" t="s">
        <v>170</v>
      </c>
      <c r="J90" s="9"/>
      <c r="K90" s="9"/>
      <c r="L90" s="9"/>
      <c r="M90" s="9"/>
      <c r="N90" s="9"/>
      <c r="O90" s="9"/>
      <c r="P90" s="9"/>
      <c r="Q90" s="5"/>
      <c r="Z90"/>
      <c r="AA90"/>
    </row>
    <row r="91" spans="1:27" x14ac:dyDescent="0.3">
      <c r="A91" s="6">
        <v>88</v>
      </c>
      <c r="B91" s="7" t="s">
        <v>34</v>
      </c>
      <c r="C91" s="8" t="s">
        <v>82</v>
      </c>
      <c r="D91" s="9"/>
      <c r="E91" s="12"/>
      <c r="F91" s="6">
        <v>263</v>
      </c>
      <c r="G91" s="7" t="s">
        <v>169</v>
      </c>
      <c r="H91" s="7" t="s">
        <v>27</v>
      </c>
      <c r="I91" s="8" t="s">
        <v>101</v>
      </c>
      <c r="J91" s="9"/>
      <c r="K91" s="9"/>
      <c r="L91" s="9"/>
      <c r="M91" s="9"/>
      <c r="N91" s="9"/>
      <c r="O91" s="9"/>
      <c r="P91" s="9"/>
      <c r="Q91" s="5"/>
      <c r="Z91"/>
      <c r="AA91"/>
    </row>
    <row r="92" spans="1:27" x14ac:dyDescent="0.3">
      <c r="A92" s="6">
        <v>89</v>
      </c>
      <c r="B92" s="7" t="s">
        <v>34</v>
      </c>
      <c r="C92" s="8" t="s">
        <v>108</v>
      </c>
      <c r="D92" s="9"/>
      <c r="E92" s="10"/>
      <c r="F92" s="6">
        <v>264</v>
      </c>
      <c r="G92" s="7" t="s">
        <v>169</v>
      </c>
      <c r="H92" s="7" t="s">
        <v>28</v>
      </c>
      <c r="I92" s="8" t="s">
        <v>171</v>
      </c>
      <c r="J92" s="9"/>
      <c r="K92" s="9"/>
      <c r="L92" s="9"/>
      <c r="M92" s="9"/>
      <c r="N92" s="9"/>
      <c r="O92" s="9"/>
      <c r="P92" s="9"/>
      <c r="Q92" s="5"/>
      <c r="Z92"/>
      <c r="AA92"/>
    </row>
    <row r="93" spans="1:27" x14ac:dyDescent="0.3">
      <c r="A93" s="6">
        <v>90</v>
      </c>
      <c r="B93" s="7" t="s">
        <v>21</v>
      </c>
      <c r="C93" s="8" t="s">
        <v>20</v>
      </c>
      <c r="D93" s="9"/>
      <c r="E93" s="12"/>
      <c r="F93" s="6">
        <v>265</v>
      </c>
      <c r="G93" s="7" t="s">
        <v>169</v>
      </c>
      <c r="H93" s="7" t="s">
        <v>95</v>
      </c>
      <c r="I93" s="8" t="s">
        <v>172</v>
      </c>
      <c r="J93" s="9"/>
      <c r="K93" s="9"/>
      <c r="L93" s="9"/>
      <c r="M93" s="9"/>
      <c r="N93" s="9"/>
      <c r="O93" s="9"/>
      <c r="P93" s="9"/>
      <c r="Q93" s="5"/>
      <c r="Z93"/>
      <c r="AA93"/>
    </row>
    <row r="94" spans="1:27" x14ac:dyDescent="0.3">
      <c r="A94" s="6">
        <v>91</v>
      </c>
      <c r="B94" s="7" t="s">
        <v>21</v>
      </c>
      <c r="C94" s="8" t="s">
        <v>173</v>
      </c>
      <c r="D94" s="9"/>
      <c r="E94" s="12"/>
      <c r="F94" s="6">
        <v>266</v>
      </c>
      <c r="G94" s="7" t="s">
        <v>174</v>
      </c>
      <c r="H94" s="7" t="s">
        <v>34</v>
      </c>
      <c r="I94" s="8" t="s">
        <v>175</v>
      </c>
      <c r="J94" s="9"/>
      <c r="K94" s="9"/>
      <c r="L94" s="9"/>
      <c r="M94" s="9"/>
      <c r="N94" s="9"/>
      <c r="O94" s="9"/>
      <c r="P94" s="9"/>
      <c r="Q94" s="5"/>
      <c r="Z94"/>
      <c r="AA94"/>
    </row>
    <row r="95" spans="1:27" x14ac:dyDescent="0.3">
      <c r="A95" s="6">
        <v>92</v>
      </c>
      <c r="B95" s="7" t="s">
        <v>21</v>
      </c>
      <c r="C95" s="8" t="s">
        <v>176</v>
      </c>
      <c r="D95" s="9"/>
      <c r="E95" s="12"/>
      <c r="F95" s="6">
        <v>267</v>
      </c>
      <c r="G95" s="7" t="s">
        <v>174</v>
      </c>
      <c r="H95" s="7" t="s">
        <v>95</v>
      </c>
      <c r="I95" s="8" t="s">
        <v>177</v>
      </c>
      <c r="J95" s="9"/>
      <c r="K95" s="9"/>
      <c r="L95" s="9"/>
      <c r="M95" s="9"/>
      <c r="N95" s="9"/>
      <c r="O95" s="9"/>
      <c r="P95" s="9"/>
      <c r="Q95" s="5"/>
      <c r="Z95"/>
      <c r="AA95"/>
    </row>
    <row r="96" spans="1:27" x14ac:dyDescent="0.3">
      <c r="A96" s="6">
        <v>93</v>
      </c>
      <c r="B96" s="7" t="s">
        <v>21</v>
      </c>
      <c r="C96" s="8" t="s">
        <v>178</v>
      </c>
      <c r="D96" s="9"/>
      <c r="E96" s="12"/>
      <c r="F96" s="6">
        <v>268</v>
      </c>
      <c r="G96" s="7" t="s">
        <v>174</v>
      </c>
      <c r="H96" s="7" t="s">
        <v>95</v>
      </c>
      <c r="I96" s="8" t="s">
        <v>179</v>
      </c>
      <c r="J96" s="9"/>
      <c r="K96" s="9"/>
      <c r="L96" s="9"/>
      <c r="M96" s="9"/>
      <c r="N96" s="9"/>
      <c r="O96" s="9"/>
      <c r="P96" s="9"/>
      <c r="Q96" s="5"/>
      <c r="Z96"/>
      <c r="AA96"/>
    </row>
    <row r="97" spans="1:27" x14ac:dyDescent="0.3">
      <c r="A97" s="6">
        <v>94</v>
      </c>
      <c r="B97" s="7" t="s">
        <v>21</v>
      </c>
      <c r="C97" s="8" t="s">
        <v>180</v>
      </c>
      <c r="D97" s="9"/>
      <c r="E97" s="12"/>
      <c r="F97" s="6">
        <v>269</v>
      </c>
      <c r="G97" s="7" t="s">
        <v>174</v>
      </c>
      <c r="H97" s="7" t="s">
        <v>129</v>
      </c>
      <c r="I97" s="8" t="s">
        <v>181</v>
      </c>
      <c r="J97" s="9"/>
      <c r="K97" s="9"/>
      <c r="L97" s="9"/>
      <c r="M97" s="9"/>
      <c r="N97" s="9"/>
      <c r="O97" s="9"/>
      <c r="P97" s="9"/>
      <c r="Q97" s="5"/>
      <c r="Z97"/>
      <c r="AA97"/>
    </row>
    <row r="98" spans="1:27" x14ac:dyDescent="0.3">
      <c r="A98" s="6">
        <v>95</v>
      </c>
      <c r="B98" s="7" t="s">
        <v>21</v>
      </c>
      <c r="C98" s="8" t="s">
        <v>47</v>
      </c>
      <c r="D98" s="9"/>
      <c r="E98" s="12"/>
      <c r="F98" s="6">
        <v>270</v>
      </c>
      <c r="G98" s="7" t="s">
        <v>174</v>
      </c>
      <c r="H98" s="7" t="s">
        <v>148</v>
      </c>
      <c r="I98" s="8" t="s">
        <v>182</v>
      </c>
      <c r="J98" s="9"/>
      <c r="K98" s="9"/>
      <c r="L98" s="9"/>
      <c r="M98" s="9"/>
      <c r="N98" s="9"/>
      <c r="O98" s="9"/>
      <c r="P98" s="9"/>
      <c r="Q98" s="5"/>
      <c r="Z98"/>
      <c r="AA98"/>
    </row>
    <row r="99" spans="1:27" x14ac:dyDescent="0.3">
      <c r="A99" s="6">
        <v>96</v>
      </c>
      <c r="B99" s="7" t="s">
        <v>21</v>
      </c>
      <c r="C99" s="8" t="s">
        <v>183</v>
      </c>
      <c r="D99" s="9"/>
      <c r="E99" s="12"/>
      <c r="F99"/>
      <c r="G99"/>
      <c r="I99"/>
      <c r="L99" s="13"/>
      <c r="M99" s="13"/>
      <c r="Q99"/>
      <c r="Z99"/>
      <c r="AA99"/>
    </row>
    <row r="100" spans="1:27" x14ac:dyDescent="0.3">
      <c r="A100" s="6">
        <v>97</v>
      </c>
      <c r="B100" s="7" t="s">
        <v>21</v>
      </c>
      <c r="C100" s="8" t="s">
        <v>184</v>
      </c>
      <c r="D100" s="9"/>
      <c r="E100" s="12"/>
      <c r="F100"/>
      <c r="G100"/>
      <c r="I100"/>
      <c r="L100" s="13"/>
      <c r="M100" s="13"/>
      <c r="Q100"/>
      <c r="Z100"/>
      <c r="AA100"/>
    </row>
    <row r="101" spans="1:27" x14ac:dyDescent="0.3">
      <c r="A101" s="6">
        <v>98</v>
      </c>
      <c r="B101" s="7" t="s">
        <v>21</v>
      </c>
      <c r="C101" s="8" t="s">
        <v>185</v>
      </c>
      <c r="D101" s="9"/>
      <c r="E101" s="12"/>
      <c r="F101"/>
      <c r="G101"/>
      <c r="I101"/>
      <c r="L101" s="13"/>
      <c r="M101" s="13"/>
      <c r="Q101"/>
      <c r="Z101"/>
      <c r="AA101"/>
    </row>
    <row r="102" spans="1:27" x14ac:dyDescent="0.3">
      <c r="A102" s="6">
        <v>99</v>
      </c>
      <c r="B102" s="7" t="s">
        <v>21</v>
      </c>
      <c r="C102" s="8" t="s">
        <v>110</v>
      </c>
      <c r="D102" s="9"/>
      <c r="E102" s="12"/>
      <c r="F102"/>
      <c r="G102"/>
      <c r="I102"/>
      <c r="L102" s="13"/>
      <c r="M102" s="13"/>
      <c r="Q102"/>
      <c r="Z102"/>
      <c r="AA102"/>
    </row>
    <row r="103" spans="1:27" x14ac:dyDescent="0.3">
      <c r="A103" s="3">
        <v>100</v>
      </c>
      <c r="B103" s="7" t="s">
        <v>21</v>
      </c>
      <c r="C103" s="4" t="s">
        <v>111</v>
      </c>
      <c r="D103" s="9"/>
      <c r="E103" s="12"/>
      <c r="F103"/>
      <c r="G103"/>
      <c r="I103"/>
      <c r="L103" s="13"/>
      <c r="M103" s="13"/>
      <c r="Q103"/>
      <c r="Z103"/>
      <c r="AA103"/>
    </row>
    <row r="104" spans="1:27" x14ac:dyDescent="0.3">
      <c r="A104" s="3">
        <v>101</v>
      </c>
      <c r="B104" s="7" t="s">
        <v>24</v>
      </c>
      <c r="C104" s="4" t="s">
        <v>25</v>
      </c>
      <c r="D104" s="9"/>
      <c r="E104" s="12"/>
      <c r="F104"/>
      <c r="G104"/>
      <c r="I104"/>
      <c r="L104" s="13"/>
      <c r="M104" s="13"/>
      <c r="Q104"/>
      <c r="Z104"/>
      <c r="AA104"/>
    </row>
    <row r="105" spans="1:27" x14ac:dyDescent="0.3">
      <c r="A105" s="3">
        <v>102</v>
      </c>
      <c r="B105" s="7" t="s">
        <v>24</v>
      </c>
      <c r="C105" s="4" t="s">
        <v>186</v>
      </c>
      <c r="D105" s="9"/>
      <c r="E105" s="12"/>
      <c r="F105"/>
      <c r="G105"/>
      <c r="I105"/>
      <c r="L105" s="13"/>
      <c r="M105" s="13"/>
      <c r="Q105"/>
      <c r="Z105"/>
      <c r="AA105"/>
    </row>
    <row r="106" spans="1:27" x14ac:dyDescent="0.3">
      <c r="A106" s="3">
        <v>103</v>
      </c>
      <c r="B106" s="7" t="s">
        <v>24</v>
      </c>
      <c r="C106" s="4" t="s">
        <v>187</v>
      </c>
      <c r="D106" s="9"/>
      <c r="E106" s="12"/>
      <c r="F106"/>
      <c r="G106"/>
      <c r="I106"/>
      <c r="L106" s="13"/>
      <c r="M106" s="13"/>
      <c r="Q106"/>
      <c r="Z106"/>
      <c r="AA106"/>
    </row>
    <row r="107" spans="1:27" x14ac:dyDescent="0.3">
      <c r="A107" s="3">
        <v>104</v>
      </c>
      <c r="B107" s="7" t="s">
        <v>24</v>
      </c>
      <c r="C107" s="4" t="s">
        <v>51</v>
      </c>
      <c r="D107" s="9"/>
      <c r="E107" s="12"/>
      <c r="F107"/>
      <c r="G107"/>
      <c r="I107"/>
      <c r="L107" s="13"/>
      <c r="M107" s="13"/>
      <c r="Q107"/>
      <c r="Z107"/>
      <c r="AA107"/>
    </row>
    <row r="108" spans="1:27" x14ac:dyDescent="0.3">
      <c r="A108" s="3">
        <v>105</v>
      </c>
      <c r="B108" s="7" t="s">
        <v>24</v>
      </c>
      <c r="C108" s="4" t="s">
        <v>115</v>
      </c>
      <c r="D108" s="9"/>
      <c r="E108" s="12"/>
      <c r="F108"/>
      <c r="G108"/>
      <c r="I108"/>
      <c r="L108" s="13"/>
      <c r="M108" s="13"/>
      <c r="Q108"/>
      <c r="Z108"/>
      <c r="AA108"/>
    </row>
    <row r="109" spans="1:27" x14ac:dyDescent="0.3">
      <c r="A109" s="3">
        <v>106</v>
      </c>
      <c r="B109" s="7" t="s">
        <v>24</v>
      </c>
      <c r="C109" s="4" t="s">
        <v>188</v>
      </c>
      <c r="D109" s="9"/>
      <c r="E109" s="12"/>
      <c r="F109"/>
      <c r="G109"/>
      <c r="I109"/>
      <c r="L109" s="13"/>
      <c r="M109" s="13"/>
      <c r="Q109"/>
      <c r="Z109"/>
      <c r="AA109"/>
    </row>
    <row r="110" spans="1:27" x14ac:dyDescent="0.3">
      <c r="A110" s="3">
        <v>107</v>
      </c>
      <c r="B110" s="7" t="s">
        <v>24</v>
      </c>
      <c r="C110" s="4" t="s">
        <v>85</v>
      </c>
      <c r="D110" s="9"/>
      <c r="E110" s="12"/>
      <c r="F110"/>
      <c r="G110"/>
      <c r="I110"/>
      <c r="L110" s="13"/>
      <c r="M110" s="13"/>
      <c r="Q110"/>
      <c r="Z110"/>
      <c r="AA110"/>
    </row>
    <row r="111" spans="1:27" x14ac:dyDescent="0.3">
      <c r="A111" s="3">
        <v>108</v>
      </c>
      <c r="B111" s="7" t="s">
        <v>24</v>
      </c>
      <c r="C111" s="4" t="s">
        <v>58</v>
      </c>
      <c r="D111" s="9"/>
      <c r="E111" s="12"/>
      <c r="F111"/>
      <c r="G111"/>
      <c r="I111"/>
      <c r="L111" s="13"/>
      <c r="M111" s="13"/>
      <c r="Q111"/>
      <c r="Z111"/>
      <c r="AA111"/>
    </row>
    <row r="112" spans="1:27" x14ac:dyDescent="0.3">
      <c r="A112" s="3">
        <v>109</v>
      </c>
      <c r="B112" s="7" t="s">
        <v>24</v>
      </c>
      <c r="C112" s="4" t="s">
        <v>189</v>
      </c>
      <c r="D112" s="9"/>
      <c r="E112" s="12"/>
      <c r="F112"/>
      <c r="G112"/>
      <c r="I112"/>
      <c r="L112" s="13"/>
      <c r="M112" s="13"/>
      <c r="Q112"/>
      <c r="Z112"/>
      <c r="AA112"/>
    </row>
    <row r="113" spans="1:27" x14ac:dyDescent="0.3">
      <c r="A113" s="3">
        <v>110</v>
      </c>
      <c r="B113" s="7" t="s">
        <v>24</v>
      </c>
      <c r="C113" s="4" t="s">
        <v>113</v>
      </c>
      <c r="D113" s="9"/>
      <c r="E113" s="12"/>
      <c r="F113"/>
      <c r="G113"/>
      <c r="I113"/>
      <c r="L113" s="13"/>
      <c r="M113" s="13"/>
      <c r="Q113"/>
      <c r="Z113"/>
      <c r="AA113"/>
    </row>
    <row r="114" spans="1:27" x14ac:dyDescent="0.3">
      <c r="A114" s="3">
        <v>111</v>
      </c>
      <c r="B114" s="7" t="s">
        <v>24</v>
      </c>
      <c r="C114" s="4" t="s">
        <v>190</v>
      </c>
      <c r="D114" s="9"/>
      <c r="E114" s="12"/>
      <c r="F114"/>
      <c r="G114"/>
      <c r="I114"/>
      <c r="L114" s="13"/>
      <c r="M114" s="13"/>
      <c r="Q114"/>
      <c r="Z114"/>
      <c r="AA114"/>
    </row>
    <row r="115" spans="1:27" x14ac:dyDescent="0.3">
      <c r="A115" s="3">
        <v>112</v>
      </c>
      <c r="B115" s="7" t="s">
        <v>28</v>
      </c>
      <c r="C115" s="4" t="s">
        <v>29</v>
      </c>
      <c r="D115" s="9"/>
      <c r="E115" s="12"/>
      <c r="F115"/>
      <c r="G115"/>
      <c r="I115"/>
      <c r="L115" s="13"/>
      <c r="M115" s="13"/>
      <c r="Q115"/>
      <c r="Z115"/>
      <c r="AA115"/>
    </row>
    <row r="116" spans="1:27" x14ac:dyDescent="0.3">
      <c r="A116" s="3">
        <v>113</v>
      </c>
      <c r="B116" s="7" t="s">
        <v>28</v>
      </c>
      <c r="C116" s="4" t="s">
        <v>86</v>
      </c>
      <c r="D116" s="9"/>
      <c r="E116" s="12"/>
      <c r="F116"/>
      <c r="G116"/>
      <c r="I116"/>
      <c r="L116" s="13"/>
      <c r="M116" s="13"/>
      <c r="Q116"/>
      <c r="Z116"/>
      <c r="AA116"/>
    </row>
    <row r="117" spans="1:27" x14ac:dyDescent="0.3">
      <c r="A117" s="3">
        <v>114</v>
      </c>
      <c r="B117" s="7" t="s">
        <v>28</v>
      </c>
      <c r="C117" s="4" t="s">
        <v>191</v>
      </c>
      <c r="D117" s="9"/>
      <c r="E117" s="12"/>
      <c r="F117"/>
      <c r="G117"/>
      <c r="I117"/>
      <c r="L117" s="13"/>
      <c r="M117" s="13"/>
      <c r="Q117"/>
      <c r="Z117"/>
      <c r="AA117"/>
    </row>
    <row r="118" spans="1:27" x14ac:dyDescent="0.3">
      <c r="A118" s="3">
        <v>115</v>
      </c>
      <c r="B118" s="7" t="s">
        <v>28</v>
      </c>
      <c r="C118" s="4" t="s">
        <v>54</v>
      </c>
      <c r="D118" s="9"/>
      <c r="E118" s="12"/>
      <c r="F118"/>
      <c r="G118"/>
      <c r="I118"/>
      <c r="L118" s="13"/>
      <c r="M118" s="13"/>
      <c r="Q118"/>
      <c r="Z118"/>
      <c r="AA118"/>
    </row>
    <row r="119" spans="1:27" x14ac:dyDescent="0.3">
      <c r="A119" s="3">
        <v>116</v>
      </c>
      <c r="B119" s="7" t="s">
        <v>28</v>
      </c>
      <c r="C119" s="4" t="s">
        <v>192</v>
      </c>
      <c r="D119" s="9"/>
      <c r="E119" s="12"/>
      <c r="F119"/>
      <c r="G119"/>
      <c r="I119"/>
      <c r="L119" s="13"/>
      <c r="M119" s="13"/>
      <c r="Q119"/>
      <c r="Z119"/>
      <c r="AA119"/>
    </row>
    <row r="120" spans="1:27" x14ac:dyDescent="0.3">
      <c r="A120" s="3">
        <v>117</v>
      </c>
      <c r="B120" s="7" t="s">
        <v>28</v>
      </c>
      <c r="C120" s="4" t="s">
        <v>193</v>
      </c>
      <c r="D120" s="9"/>
      <c r="E120" s="12"/>
      <c r="F120"/>
      <c r="G120"/>
      <c r="I120"/>
      <c r="L120" s="13"/>
      <c r="M120" s="13"/>
      <c r="Q120"/>
      <c r="Z120"/>
      <c r="AA120"/>
    </row>
    <row r="121" spans="1:27" x14ac:dyDescent="0.3">
      <c r="A121" s="3">
        <v>118</v>
      </c>
      <c r="B121" s="7" t="s">
        <v>28</v>
      </c>
      <c r="C121" s="4" t="s">
        <v>46</v>
      </c>
      <c r="D121" s="9"/>
      <c r="E121" s="12"/>
      <c r="F121"/>
      <c r="G121"/>
      <c r="I121"/>
      <c r="L121" s="13"/>
      <c r="M121" s="13"/>
      <c r="Q121"/>
      <c r="Z121"/>
      <c r="AA121"/>
    </row>
    <row r="122" spans="1:27" x14ac:dyDescent="0.3">
      <c r="A122" s="3">
        <v>119</v>
      </c>
      <c r="B122" s="7" t="s">
        <v>28</v>
      </c>
      <c r="C122" s="4" t="s">
        <v>194</v>
      </c>
      <c r="D122" s="9"/>
      <c r="E122" s="12"/>
      <c r="F122"/>
      <c r="G122"/>
      <c r="I122"/>
      <c r="L122" s="13"/>
      <c r="M122" s="13"/>
      <c r="Q122"/>
      <c r="Z122"/>
      <c r="AA122"/>
    </row>
    <row r="123" spans="1:27" x14ac:dyDescent="0.3">
      <c r="A123" s="3">
        <v>120</v>
      </c>
      <c r="B123" s="7" t="s">
        <v>28</v>
      </c>
      <c r="C123" s="4" t="s">
        <v>195</v>
      </c>
      <c r="D123" s="9"/>
      <c r="E123" s="12"/>
      <c r="F123"/>
      <c r="G123"/>
      <c r="I123"/>
      <c r="L123" s="13"/>
      <c r="M123" s="13"/>
      <c r="Q123"/>
      <c r="Z123"/>
      <c r="AA123"/>
    </row>
    <row r="124" spans="1:27" x14ac:dyDescent="0.3">
      <c r="A124" s="3">
        <v>121</v>
      </c>
      <c r="B124" s="7" t="s">
        <v>28</v>
      </c>
      <c r="C124" s="4" t="s">
        <v>114</v>
      </c>
      <c r="D124" s="9"/>
      <c r="E124" s="12"/>
      <c r="F124"/>
      <c r="G124"/>
      <c r="I124"/>
      <c r="L124" s="13"/>
      <c r="M124" s="13"/>
      <c r="Q124"/>
      <c r="Z124"/>
      <c r="AA124"/>
    </row>
    <row r="125" spans="1:27" x14ac:dyDescent="0.3">
      <c r="A125" s="3">
        <v>122</v>
      </c>
      <c r="B125" s="7" t="s">
        <v>28</v>
      </c>
      <c r="C125" s="4" t="s">
        <v>103</v>
      </c>
      <c r="D125" s="9"/>
      <c r="E125" s="12"/>
      <c r="F125"/>
      <c r="G125"/>
      <c r="I125"/>
      <c r="L125" s="13"/>
      <c r="M125" s="13"/>
      <c r="Q125"/>
      <c r="Z125"/>
      <c r="AA125"/>
    </row>
    <row r="126" spans="1:27" x14ac:dyDescent="0.3">
      <c r="A126" s="3">
        <v>123</v>
      </c>
      <c r="B126" s="7" t="s">
        <v>41</v>
      </c>
      <c r="C126" s="4" t="s">
        <v>196</v>
      </c>
      <c r="D126" s="9"/>
      <c r="E126" s="12"/>
      <c r="F126"/>
      <c r="G126"/>
      <c r="I126"/>
      <c r="L126" s="13"/>
      <c r="M126" s="13"/>
      <c r="Q126"/>
      <c r="Z126"/>
      <c r="AA126"/>
    </row>
    <row r="127" spans="1:27" x14ac:dyDescent="0.3">
      <c r="A127" s="3">
        <v>124</v>
      </c>
      <c r="B127" s="7" t="s">
        <v>41</v>
      </c>
      <c r="C127" s="4" t="s">
        <v>197</v>
      </c>
      <c r="D127" s="9"/>
      <c r="E127" s="12"/>
      <c r="F127"/>
      <c r="G127"/>
      <c r="I127"/>
      <c r="L127" s="13"/>
      <c r="M127" s="13"/>
      <c r="Q127"/>
      <c r="Z127"/>
      <c r="AA127"/>
    </row>
    <row r="128" spans="1:27" x14ac:dyDescent="0.3">
      <c r="A128" s="3">
        <v>125</v>
      </c>
      <c r="B128" s="7" t="s">
        <v>41</v>
      </c>
      <c r="C128" s="4" t="s">
        <v>57</v>
      </c>
      <c r="D128" s="9"/>
      <c r="E128" s="12"/>
      <c r="F128"/>
      <c r="G128"/>
      <c r="I128"/>
      <c r="L128" s="13"/>
      <c r="M128" s="13"/>
      <c r="Q128"/>
      <c r="Z128"/>
      <c r="AA128"/>
    </row>
    <row r="129" spans="1:27" x14ac:dyDescent="0.3">
      <c r="A129" s="3">
        <v>126</v>
      </c>
      <c r="B129" s="7" t="s">
        <v>41</v>
      </c>
      <c r="C129" s="4" t="s">
        <v>198</v>
      </c>
      <c r="D129" s="9"/>
      <c r="E129" s="12"/>
      <c r="F129"/>
      <c r="G129"/>
      <c r="I129"/>
      <c r="L129" s="13"/>
      <c r="M129" s="13"/>
      <c r="Q129"/>
      <c r="Z129"/>
      <c r="AA129"/>
    </row>
    <row r="130" spans="1:27" x14ac:dyDescent="0.3">
      <c r="A130" s="3">
        <v>127</v>
      </c>
      <c r="B130" s="7" t="s">
        <v>41</v>
      </c>
      <c r="C130" s="4" t="s">
        <v>60</v>
      </c>
      <c r="D130" s="9"/>
      <c r="E130" s="12"/>
      <c r="F130"/>
      <c r="G130"/>
      <c r="I130"/>
      <c r="L130" s="13"/>
      <c r="M130" s="13"/>
      <c r="Q130"/>
      <c r="Z130"/>
      <c r="AA130"/>
    </row>
    <row r="131" spans="1:27" x14ac:dyDescent="0.3">
      <c r="A131" s="3">
        <v>128</v>
      </c>
      <c r="B131" s="7" t="s">
        <v>41</v>
      </c>
      <c r="C131" s="4" t="s">
        <v>88</v>
      </c>
      <c r="D131" s="9"/>
      <c r="E131" s="12"/>
      <c r="F131"/>
      <c r="G131"/>
      <c r="I131"/>
      <c r="L131" s="13"/>
      <c r="M131" s="13"/>
      <c r="Q131"/>
      <c r="Z131"/>
      <c r="AA131"/>
    </row>
    <row r="132" spans="1:27" x14ac:dyDescent="0.3">
      <c r="A132" s="3">
        <v>129</v>
      </c>
      <c r="B132" s="7" t="s">
        <v>41</v>
      </c>
      <c r="C132" s="4" t="s">
        <v>199</v>
      </c>
      <c r="D132" s="9"/>
      <c r="E132" s="12"/>
      <c r="F132"/>
      <c r="G132"/>
      <c r="I132"/>
      <c r="L132" s="13"/>
      <c r="M132" s="13"/>
      <c r="Q132"/>
      <c r="Z132"/>
      <c r="AA132"/>
    </row>
    <row r="133" spans="1:27" x14ac:dyDescent="0.3">
      <c r="A133" s="3">
        <v>130</v>
      </c>
      <c r="B133" s="7" t="s">
        <v>41</v>
      </c>
      <c r="C133" s="4" t="s">
        <v>200</v>
      </c>
      <c r="D133" s="9"/>
      <c r="E133" s="12"/>
      <c r="F133"/>
      <c r="G133"/>
      <c r="I133"/>
      <c r="L133" s="13"/>
      <c r="M133" s="13"/>
      <c r="Q133"/>
      <c r="Z133"/>
      <c r="AA133"/>
    </row>
    <row r="134" spans="1:27" x14ac:dyDescent="0.3">
      <c r="A134" s="3">
        <v>131</v>
      </c>
      <c r="B134" s="7" t="s">
        <v>41</v>
      </c>
      <c r="C134" s="4" t="s">
        <v>201</v>
      </c>
      <c r="D134" s="9"/>
      <c r="E134" s="12"/>
      <c r="F134"/>
      <c r="G134"/>
      <c r="I134"/>
      <c r="L134" s="13"/>
      <c r="M134" s="13"/>
      <c r="Q134"/>
      <c r="Z134"/>
      <c r="AA134"/>
    </row>
    <row r="135" spans="1:27" x14ac:dyDescent="0.3">
      <c r="A135" s="3">
        <v>132</v>
      </c>
      <c r="B135" s="7" t="s">
        <v>41</v>
      </c>
      <c r="C135" s="4" t="s">
        <v>65</v>
      </c>
      <c r="D135" s="9"/>
      <c r="E135" s="12"/>
      <c r="F135"/>
      <c r="G135"/>
      <c r="I135"/>
      <c r="L135" s="13"/>
      <c r="M135" s="13"/>
      <c r="Q135"/>
      <c r="Z135"/>
      <c r="AA135"/>
    </row>
    <row r="136" spans="1:27" x14ac:dyDescent="0.3">
      <c r="A136" s="3">
        <v>133</v>
      </c>
      <c r="B136" s="7" t="s">
        <v>41</v>
      </c>
      <c r="C136" s="4" t="s">
        <v>202</v>
      </c>
      <c r="D136" s="9"/>
      <c r="E136" s="12"/>
      <c r="F136"/>
      <c r="G136"/>
      <c r="I136"/>
      <c r="L136" s="13"/>
      <c r="M136" s="13"/>
      <c r="Z136"/>
      <c r="AA136"/>
    </row>
    <row r="137" spans="1:27" x14ac:dyDescent="0.3">
      <c r="A137" s="3">
        <v>134</v>
      </c>
      <c r="B137" s="7" t="s">
        <v>44</v>
      </c>
      <c r="C137" s="4" t="s">
        <v>203</v>
      </c>
      <c r="D137" s="9"/>
      <c r="E137" s="12"/>
      <c r="F137"/>
      <c r="G137"/>
      <c r="I137"/>
      <c r="L137" s="13"/>
      <c r="M137" s="13"/>
      <c r="Z137"/>
      <c r="AA137"/>
    </row>
    <row r="138" spans="1:27" x14ac:dyDescent="0.3">
      <c r="A138" s="3">
        <v>135</v>
      </c>
      <c r="B138" s="7" t="s">
        <v>44</v>
      </c>
      <c r="C138" s="4" t="s">
        <v>204</v>
      </c>
      <c r="D138" s="9"/>
      <c r="E138" s="12"/>
      <c r="F138"/>
      <c r="G138"/>
      <c r="I138"/>
      <c r="L138" s="13"/>
      <c r="M138" s="13"/>
      <c r="Z138"/>
      <c r="AA138"/>
    </row>
    <row r="139" spans="1:27" x14ac:dyDescent="0.3">
      <c r="A139" s="3">
        <v>136</v>
      </c>
      <c r="B139" s="7" t="s">
        <v>44</v>
      </c>
      <c r="C139" s="4" t="s">
        <v>30</v>
      </c>
      <c r="D139" s="9"/>
      <c r="E139" s="12"/>
      <c r="F139"/>
      <c r="G139"/>
      <c r="I139"/>
      <c r="L139" s="13"/>
      <c r="M139" s="13"/>
      <c r="Z139"/>
      <c r="AA139"/>
    </row>
    <row r="140" spans="1:27" x14ac:dyDescent="0.3">
      <c r="A140" s="3">
        <v>137</v>
      </c>
      <c r="B140" s="7" t="s">
        <v>44</v>
      </c>
      <c r="C140" s="4" t="s">
        <v>205</v>
      </c>
      <c r="D140" s="9"/>
      <c r="E140" s="12"/>
      <c r="F140"/>
      <c r="G140"/>
      <c r="I140"/>
      <c r="L140" s="13"/>
      <c r="M140" s="13"/>
      <c r="Z140"/>
      <c r="AA140"/>
    </row>
    <row r="141" spans="1:27" x14ac:dyDescent="0.3">
      <c r="A141" s="3">
        <v>138</v>
      </c>
      <c r="B141" s="7" t="s">
        <v>44</v>
      </c>
      <c r="C141" s="4" t="s">
        <v>206</v>
      </c>
      <c r="D141" s="9"/>
      <c r="E141" s="12"/>
      <c r="F141"/>
      <c r="G141"/>
      <c r="I141"/>
      <c r="L141" s="13"/>
      <c r="M141" s="13"/>
      <c r="Z141"/>
      <c r="AA141"/>
    </row>
    <row r="142" spans="1:27" x14ac:dyDescent="0.3">
      <c r="A142" s="3">
        <v>139</v>
      </c>
      <c r="B142" s="7" t="s">
        <v>44</v>
      </c>
      <c r="C142" s="4" t="s">
        <v>89</v>
      </c>
      <c r="D142" s="9"/>
      <c r="E142" s="12"/>
      <c r="F142"/>
      <c r="G142"/>
      <c r="I142"/>
      <c r="L142" s="13"/>
      <c r="M142" s="13"/>
      <c r="Z142"/>
      <c r="AA142"/>
    </row>
    <row r="143" spans="1:27" x14ac:dyDescent="0.3">
      <c r="A143" s="3">
        <v>140</v>
      </c>
      <c r="B143" s="7" t="s">
        <v>44</v>
      </c>
      <c r="C143" s="4" t="s">
        <v>91</v>
      </c>
      <c r="D143" s="9"/>
      <c r="E143" s="12"/>
      <c r="F143"/>
      <c r="G143"/>
      <c r="I143"/>
      <c r="L143" s="13"/>
      <c r="M143" s="13"/>
      <c r="Z143"/>
      <c r="AA143"/>
    </row>
    <row r="144" spans="1:27" x14ac:dyDescent="0.3">
      <c r="A144" s="3">
        <v>141</v>
      </c>
      <c r="B144" s="7" t="s">
        <v>44</v>
      </c>
      <c r="C144" s="4" t="s">
        <v>93</v>
      </c>
      <c r="D144" s="9"/>
      <c r="E144" s="12"/>
      <c r="F144"/>
      <c r="G144"/>
      <c r="I144"/>
      <c r="L144" s="13"/>
      <c r="M144" s="13"/>
      <c r="Z144"/>
      <c r="AA144"/>
    </row>
    <row r="145" spans="1:27" x14ac:dyDescent="0.3">
      <c r="A145" s="3">
        <v>142</v>
      </c>
      <c r="B145" s="7" t="s">
        <v>44</v>
      </c>
      <c r="C145" s="4" t="s">
        <v>126</v>
      </c>
      <c r="D145" s="9"/>
      <c r="E145" s="12"/>
      <c r="F145"/>
      <c r="G145"/>
      <c r="I145"/>
      <c r="L145" s="13"/>
      <c r="M145" s="13"/>
      <c r="Z145"/>
      <c r="AA145"/>
    </row>
    <row r="146" spans="1:27" x14ac:dyDescent="0.3">
      <c r="A146" s="3">
        <v>143</v>
      </c>
      <c r="B146" s="7" t="s">
        <v>44</v>
      </c>
      <c r="C146" s="4" t="s">
        <v>207</v>
      </c>
      <c r="D146" s="9"/>
      <c r="E146" s="12"/>
      <c r="F146"/>
      <c r="G146"/>
      <c r="I146"/>
      <c r="L146" s="13"/>
      <c r="M146" s="13"/>
      <c r="Z146"/>
      <c r="AA146"/>
    </row>
    <row r="147" spans="1:27" x14ac:dyDescent="0.3">
      <c r="A147" s="3">
        <v>144</v>
      </c>
      <c r="B147" s="7" t="s">
        <v>44</v>
      </c>
      <c r="C147" s="4" t="s">
        <v>208</v>
      </c>
      <c r="D147" s="9"/>
      <c r="E147" s="12"/>
      <c r="F147"/>
      <c r="G147"/>
      <c r="I147"/>
      <c r="L147" s="13"/>
      <c r="M147" s="13"/>
      <c r="Z147"/>
      <c r="AA147"/>
    </row>
    <row r="148" spans="1:27" x14ac:dyDescent="0.3">
      <c r="A148" s="3">
        <v>145</v>
      </c>
      <c r="B148" s="12" t="s">
        <v>209</v>
      </c>
      <c r="C148" s="8" t="s">
        <v>236</v>
      </c>
      <c r="D148" s="9"/>
      <c r="E148" s="12"/>
      <c r="F148"/>
      <c r="G148"/>
      <c r="I148"/>
      <c r="L148" s="13"/>
      <c r="M148" s="13"/>
      <c r="Z148"/>
      <c r="AA148"/>
    </row>
    <row r="149" spans="1:27" x14ac:dyDescent="0.3">
      <c r="A149" s="3">
        <v>146</v>
      </c>
      <c r="B149" s="12" t="s">
        <v>95</v>
      </c>
      <c r="C149" s="4" t="s">
        <v>210</v>
      </c>
      <c r="D149" s="9"/>
      <c r="E149" s="12"/>
      <c r="F149"/>
      <c r="G149"/>
      <c r="I149"/>
      <c r="L149" s="13"/>
      <c r="M149" s="13"/>
      <c r="Z149"/>
      <c r="AA149"/>
    </row>
    <row r="150" spans="1:27" x14ac:dyDescent="0.3">
      <c r="A150" s="3">
        <v>147</v>
      </c>
      <c r="B150" s="12" t="s">
        <v>95</v>
      </c>
      <c r="C150" s="4" t="s">
        <v>96</v>
      </c>
      <c r="D150" s="9"/>
      <c r="E150" s="12"/>
      <c r="F150"/>
      <c r="G150"/>
      <c r="I150"/>
      <c r="L150" s="13"/>
      <c r="M150" s="13"/>
      <c r="Z150"/>
      <c r="AA150"/>
    </row>
    <row r="151" spans="1:27" x14ac:dyDescent="0.3">
      <c r="A151" s="3">
        <v>148</v>
      </c>
      <c r="B151" s="12" t="s">
        <v>95</v>
      </c>
      <c r="C151" s="4" t="s">
        <v>211</v>
      </c>
      <c r="D151" s="9"/>
      <c r="E151" s="12"/>
      <c r="F151"/>
      <c r="G151"/>
      <c r="I151"/>
      <c r="L151" s="13"/>
      <c r="M151" s="13"/>
      <c r="Z151"/>
      <c r="AA151"/>
    </row>
    <row r="152" spans="1:27" x14ac:dyDescent="0.3">
      <c r="A152" s="3">
        <v>149</v>
      </c>
      <c r="B152" s="12" t="s">
        <v>95</v>
      </c>
      <c r="C152" s="4" t="s">
        <v>212</v>
      </c>
      <c r="D152" s="9"/>
      <c r="E152" s="12"/>
      <c r="F152"/>
      <c r="G152"/>
      <c r="I152"/>
      <c r="L152" s="13"/>
      <c r="M152" s="13"/>
      <c r="Z152"/>
      <c r="AA152"/>
    </row>
    <row r="153" spans="1:27" x14ac:dyDescent="0.3">
      <c r="A153" s="3">
        <v>150</v>
      </c>
      <c r="B153" s="12" t="s">
        <v>129</v>
      </c>
      <c r="C153" s="4" t="s">
        <v>213</v>
      </c>
      <c r="D153" s="9"/>
      <c r="E153" s="12"/>
      <c r="F153"/>
      <c r="G153"/>
      <c r="I153"/>
      <c r="L153" s="13"/>
      <c r="M153" s="13"/>
      <c r="Z153"/>
      <c r="AA153"/>
    </row>
    <row r="154" spans="1:27" x14ac:dyDescent="0.3">
      <c r="A154" s="3">
        <v>151</v>
      </c>
      <c r="B154" s="12" t="s">
        <v>129</v>
      </c>
      <c r="C154" s="4" t="s">
        <v>214</v>
      </c>
      <c r="D154" s="9"/>
      <c r="E154" s="12"/>
      <c r="F154"/>
      <c r="G154"/>
      <c r="I154"/>
      <c r="L154" s="13"/>
      <c r="M154" s="13"/>
      <c r="Z154"/>
      <c r="AA154"/>
    </row>
    <row r="155" spans="1:27" x14ac:dyDescent="0.3">
      <c r="A155" s="3">
        <v>152</v>
      </c>
      <c r="B155" s="12" t="s">
        <v>129</v>
      </c>
      <c r="C155" s="4" t="s">
        <v>215</v>
      </c>
      <c r="D155" s="9"/>
      <c r="E155" s="12"/>
      <c r="F155"/>
      <c r="G155"/>
      <c r="I155"/>
      <c r="L155" s="13"/>
      <c r="M155" s="13"/>
      <c r="Z155"/>
      <c r="AA155"/>
    </row>
    <row r="156" spans="1:27" x14ac:dyDescent="0.3">
      <c r="A156" s="3">
        <v>153</v>
      </c>
      <c r="B156" s="12" t="s">
        <v>131</v>
      </c>
      <c r="C156" s="4" t="s">
        <v>216</v>
      </c>
      <c r="D156" s="9"/>
      <c r="E156" s="12"/>
      <c r="F156"/>
      <c r="G156"/>
      <c r="I156"/>
      <c r="L156" s="13"/>
      <c r="M156" s="13"/>
      <c r="Z156"/>
      <c r="AA156"/>
    </row>
    <row r="157" spans="1:27" x14ac:dyDescent="0.3">
      <c r="A157" s="3">
        <v>154</v>
      </c>
      <c r="B157" s="12" t="s">
        <v>131</v>
      </c>
      <c r="C157" s="4" t="s">
        <v>217</v>
      </c>
      <c r="D157" s="9"/>
      <c r="E157" s="12"/>
      <c r="F157"/>
      <c r="G157"/>
      <c r="I157"/>
      <c r="L157" s="13"/>
      <c r="M157" s="13"/>
      <c r="Z157"/>
      <c r="AA157"/>
    </row>
    <row r="158" spans="1:27" x14ac:dyDescent="0.3">
      <c r="A158" s="3">
        <v>155</v>
      </c>
      <c r="B158" s="12" t="s">
        <v>133</v>
      </c>
      <c r="C158" s="4" t="s">
        <v>218</v>
      </c>
      <c r="D158" s="9"/>
      <c r="E158" s="12"/>
      <c r="F158"/>
      <c r="G158"/>
      <c r="I158"/>
      <c r="L158" s="13"/>
      <c r="M158" s="13"/>
      <c r="Z158"/>
      <c r="AA158"/>
    </row>
    <row r="159" spans="1:27" x14ac:dyDescent="0.3">
      <c r="A159" s="3">
        <v>156</v>
      </c>
      <c r="B159" s="12" t="s">
        <v>133</v>
      </c>
      <c r="C159" s="4" t="s">
        <v>219</v>
      </c>
      <c r="D159" s="9"/>
      <c r="E159" s="12"/>
      <c r="F159"/>
      <c r="G159"/>
      <c r="I159"/>
      <c r="L159" s="13"/>
      <c r="M159" s="13"/>
      <c r="Z159"/>
      <c r="AA159"/>
    </row>
    <row r="160" spans="1:27" x14ac:dyDescent="0.3">
      <c r="A160" s="3">
        <v>157</v>
      </c>
      <c r="B160" s="12" t="s">
        <v>136</v>
      </c>
      <c r="C160" s="4" t="s">
        <v>220</v>
      </c>
      <c r="D160" s="9"/>
      <c r="E160" s="12"/>
      <c r="F160"/>
      <c r="G160"/>
      <c r="I160"/>
      <c r="L160" s="13"/>
      <c r="M160" s="13"/>
      <c r="Z160"/>
      <c r="AA160"/>
    </row>
    <row r="161" spans="1:27" x14ac:dyDescent="0.3">
      <c r="A161" s="3">
        <v>158</v>
      </c>
      <c r="B161" s="12" t="s">
        <v>136</v>
      </c>
      <c r="C161" s="4" t="s">
        <v>221</v>
      </c>
      <c r="D161" s="9"/>
      <c r="E161" s="12"/>
      <c r="F161"/>
      <c r="G161"/>
      <c r="I161"/>
      <c r="L161" s="13"/>
      <c r="M161" s="13"/>
      <c r="Z161"/>
      <c r="AA161"/>
    </row>
    <row r="162" spans="1:27" x14ac:dyDescent="0.3">
      <c r="A162" s="3">
        <v>159</v>
      </c>
      <c r="B162" s="12" t="s">
        <v>139</v>
      </c>
      <c r="C162" s="4" t="s">
        <v>222</v>
      </c>
      <c r="D162" s="9"/>
      <c r="E162" s="12"/>
      <c r="F162"/>
      <c r="G162"/>
      <c r="I162"/>
      <c r="L162" s="13"/>
      <c r="M162" s="13"/>
      <c r="Z162"/>
      <c r="AA162"/>
    </row>
    <row r="163" spans="1:27" x14ac:dyDescent="0.3">
      <c r="A163" s="3">
        <v>160</v>
      </c>
      <c r="B163" s="12" t="s">
        <v>139</v>
      </c>
      <c r="C163" s="4" t="s">
        <v>223</v>
      </c>
      <c r="D163" s="9"/>
      <c r="E163" s="12"/>
      <c r="F163"/>
      <c r="G163"/>
      <c r="I163"/>
      <c r="L163" s="13"/>
      <c r="M163" s="13"/>
      <c r="Z163"/>
      <c r="AA163"/>
    </row>
    <row r="164" spans="1:27" x14ac:dyDescent="0.3">
      <c r="A164" s="3">
        <v>161</v>
      </c>
      <c r="B164" s="12" t="s">
        <v>139</v>
      </c>
      <c r="C164" s="4" t="s">
        <v>224</v>
      </c>
      <c r="D164" s="9"/>
      <c r="E164" s="12"/>
      <c r="F164"/>
      <c r="G164"/>
      <c r="I164"/>
      <c r="L164" s="13"/>
      <c r="M164" s="13"/>
      <c r="Z164"/>
      <c r="AA164"/>
    </row>
    <row r="165" spans="1:27" x14ac:dyDescent="0.3">
      <c r="A165" s="3">
        <v>162</v>
      </c>
      <c r="B165" s="12" t="s">
        <v>142</v>
      </c>
      <c r="C165" s="4" t="s">
        <v>225</v>
      </c>
      <c r="D165" s="9"/>
      <c r="E165" s="12"/>
      <c r="F165"/>
      <c r="G165"/>
      <c r="I165"/>
      <c r="L165" s="13"/>
      <c r="M165" s="13"/>
      <c r="Z165"/>
      <c r="AA165"/>
    </row>
    <row r="166" spans="1:27" x14ac:dyDescent="0.3">
      <c r="A166" s="3">
        <v>163</v>
      </c>
      <c r="B166" s="12" t="s">
        <v>142</v>
      </c>
      <c r="C166" s="4" t="s">
        <v>226</v>
      </c>
      <c r="D166" s="9"/>
      <c r="E166" s="12"/>
      <c r="F166"/>
      <c r="G166"/>
      <c r="I166"/>
      <c r="L166" s="13"/>
      <c r="M166" s="13"/>
      <c r="Z166"/>
      <c r="AA166"/>
    </row>
    <row r="167" spans="1:27" x14ac:dyDescent="0.3">
      <c r="A167" s="3">
        <v>164</v>
      </c>
      <c r="B167" s="12" t="s">
        <v>145</v>
      </c>
      <c r="C167" s="4" t="s">
        <v>227</v>
      </c>
      <c r="D167" s="9"/>
      <c r="E167" s="12"/>
      <c r="F167"/>
      <c r="G167"/>
      <c r="I167"/>
      <c r="L167" s="13"/>
      <c r="M167" s="13"/>
      <c r="Z167"/>
      <c r="AA167"/>
    </row>
    <row r="168" spans="1:27" x14ac:dyDescent="0.3">
      <c r="A168" s="3">
        <v>165</v>
      </c>
      <c r="B168" s="12" t="s">
        <v>145</v>
      </c>
      <c r="C168" s="4" t="s">
        <v>228</v>
      </c>
      <c r="D168" s="9"/>
      <c r="E168" s="12"/>
      <c r="F168"/>
      <c r="G168"/>
      <c r="I168"/>
      <c r="L168" s="13"/>
      <c r="M168" s="13"/>
      <c r="Z168"/>
      <c r="AA168"/>
    </row>
    <row r="169" spans="1:27" x14ac:dyDescent="0.3">
      <c r="A169" s="3">
        <v>166</v>
      </c>
      <c r="B169" s="12" t="s">
        <v>148</v>
      </c>
      <c r="C169" s="4" t="s">
        <v>229</v>
      </c>
      <c r="D169" s="9"/>
      <c r="E169" s="12"/>
      <c r="F169"/>
      <c r="G169"/>
      <c r="I169"/>
      <c r="L169" s="13"/>
      <c r="M169" s="13"/>
      <c r="Z169"/>
      <c r="AA169"/>
    </row>
    <row r="170" spans="1:27" x14ac:dyDescent="0.3">
      <c r="A170" s="3">
        <v>167</v>
      </c>
      <c r="B170" s="12" t="s">
        <v>148</v>
      </c>
      <c r="C170" s="4" t="s">
        <v>149</v>
      </c>
      <c r="D170" s="9"/>
      <c r="E170" s="12"/>
      <c r="F170"/>
      <c r="G170"/>
      <c r="I170"/>
      <c r="L170" s="13"/>
      <c r="M170" s="13"/>
      <c r="Z170"/>
      <c r="AA170"/>
    </row>
    <row r="171" spans="1:27" x14ac:dyDescent="0.3">
      <c r="A171" s="3">
        <v>168</v>
      </c>
      <c r="B171" s="12" t="s">
        <v>150</v>
      </c>
      <c r="C171" s="4" t="s">
        <v>230</v>
      </c>
      <c r="D171" s="9"/>
      <c r="E171" s="12"/>
      <c r="F171"/>
      <c r="G171"/>
      <c r="I171"/>
      <c r="L171" s="13"/>
      <c r="M171" s="13"/>
      <c r="Z171"/>
      <c r="AA171"/>
    </row>
    <row r="172" spans="1:27" x14ac:dyDescent="0.3">
      <c r="A172" s="3">
        <v>169</v>
      </c>
      <c r="B172" s="12" t="s">
        <v>150</v>
      </c>
      <c r="C172" s="4" t="s">
        <v>231</v>
      </c>
      <c r="D172" s="9"/>
      <c r="E172" s="12"/>
      <c r="F172"/>
      <c r="G172"/>
      <c r="I172"/>
      <c r="L172" s="13"/>
      <c r="M172" s="13"/>
      <c r="Z172"/>
      <c r="AA172"/>
    </row>
    <row r="173" spans="1:27" x14ac:dyDescent="0.3">
      <c r="A173" s="3">
        <v>170</v>
      </c>
      <c r="B173" s="12" t="s">
        <v>98</v>
      </c>
      <c r="C173" s="4" t="s">
        <v>99</v>
      </c>
      <c r="D173" s="9"/>
      <c r="E173" s="12"/>
      <c r="F173"/>
      <c r="G173"/>
      <c r="I173"/>
      <c r="L173" s="13"/>
      <c r="M173" s="13"/>
      <c r="Z173"/>
      <c r="AA173"/>
    </row>
    <row r="174" spans="1:27" x14ac:dyDescent="0.3">
      <c r="A174" s="3">
        <v>171</v>
      </c>
      <c r="B174" s="12" t="s">
        <v>98</v>
      </c>
      <c r="C174" s="4" t="s">
        <v>232</v>
      </c>
      <c r="D174" s="9"/>
      <c r="E174" s="12"/>
      <c r="F174"/>
      <c r="G174"/>
      <c r="I174"/>
      <c r="L174" s="13"/>
      <c r="M174" s="13"/>
      <c r="Z174"/>
      <c r="AA174"/>
    </row>
    <row r="175" spans="1:27" x14ac:dyDescent="0.3">
      <c r="A175" s="3">
        <v>172</v>
      </c>
      <c r="B175" s="12" t="s">
        <v>154</v>
      </c>
      <c r="C175" s="4" t="s">
        <v>155</v>
      </c>
      <c r="D175" s="9"/>
      <c r="E175" s="12"/>
      <c r="F175"/>
      <c r="G175"/>
      <c r="I175"/>
      <c r="L175" s="13"/>
      <c r="M175" s="13"/>
      <c r="Z175"/>
      <c r="AA175"/>
    </row>
    <row r="176" spans="1:27" x14ac:dyDescent="0.3">
      <c r="A176" s="3">
        <v>173</v>
      </c>
      <c r="B176" s="12" t="s">
        <v>154</v>
      </c>
      <c r="C176" s="4" t="s">
        <v>233</v>
      </c>
      <c r="D176" s="9"/>
      <c r="E176" s="12"/>
      <c r="F176"/>
      <c r="G176"/>
      <c r="I176"/>
      <c r="L176" s="13"/>
      <c r="M176" s="13"/>
      <c r="Z176"/>
      <c r="AA176"/>
    </row>
    <row r="177" spans="1:27" x14ac:dyDescent="0.3">
      <c r="A177" s="3">
        <v>174</v>
      </c>
      <c r="B177" s="12" t="s">
        <v>157</v>
      </c>
      <c r="C177" s="4" t="s">
        <v>234</v>
      </c>
      <c r="D177" s="9"/>
      <c r="E177" s="12"/>
      <c r="F177"/>
      <c r="G177"/>
      <c r="I177"/>
      <c r="L177" s="13"/>
      <c r="M177" s="13"/>
      <c r="Z177"/>
      <c r="AA177"/>
    </row>
    <row r="178" spans="1:27" x14ac:dyDescent="0.3">
      <c r="A178" s="3">
        <v>175</v>
      </c>
      <c r="B178" s="12" t="s">
        <v>157</v>
      </c>
      <c r="C178" s="4" t="s">
        <v>235</v>
      </c>
      <c r="D178" s="9"/>
      <c r="E178" s="12"/>
      <c r="F178"/>
      <c r="G178"/>
      <c r="I178"/>
      <c r="L178" s="13"/>
      <c r="M178" s="13"/>
      <c r="Z178"/>
      <c r="AA178"/>
    </row>
  </sheetData>
  <mergeCells count="7">
    <mergeCell ref="V1:W2"/>
    <mergeCell ref="U1:U2"/>
    <mergeCell ref="A1:C2"/>
    <mergeCell ref="E1:E2"/>
    <mergeCell ref="F1:I2"/>
    <mergeCell ref="Q1:Q2"/>
    <mergeCell ref="R1:S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JAEYOON PARK</dc:creator>
  <cp:keywords/>
  <dc:description/>
  <cp:lastModifiedBy>전하준</cp:lastModifiedBy>
  <cp:revision/>
  <dcterms:created xsi:type="dcterms:W3CDTF">2024-06-21T05:21:46Z</dcterms:created>
  <dcterms:modified xsi:type="dcterms:W3CDTF">2024-06-22T18:33:01Z</dcterms:modified>
  <cp:category/>
  <cp:contentStatus/>
</cp:coreProperties>
</file>