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FEDFB58-B27F-41CF-9022-6889342AF177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Hoja1" sheetId="1" r:id="rId1"/>
    <sheet name="Hoja1 (2)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" i="3" l="1"/>
  <c r="E6" i="3"/>
  <c r="M9" i="2"/>
  <c r="M8" i="2"/>
  <c r="M7" i="2"/>
  <c r="M6" i="2"/>
  <c r="M11" i="2" s="1"/>
  <c r="F19" i="2"/>
  <c r="F18" i="2"/>
  <c r="F17" i="2"/>
  <c r="F16" i="2"/>
  <c r="F21" i="2" s="1"/>
  <c r="F9" i="2"/>
  <c r="F8" i="2"/>
  <c r="F7" i="2"/>
  <c r="F6" i="2"/>
  <c r="F11" i="2" s="1"/>
  <c r="E14" i="1"/>
  <c r="E13" i="1"/>
  <c r="E12" i="1"/>
  <c r="E11" i="1"/>
  <c r="E8" i="1"/>
  <c r="E4" i="1"/>
  <c r="E5" i="1"/>
  <c r="E6" i="1"/>
  <c r="E3" i="1"/>
  <c r="E16" i="1" l="1"/>
</calcChain>
</file>

<file path=xl/sharedStrings.xml><?xml version="1.0" encoding="utf-8"?>
<sst xmlns="http://schemas.openxmlformats.org/spreadsheetml/2006/main" count="42" uniqueCount="14">
  <si>
    <t>Interrogador</t>
  </si>
  <si>
    <t>Fuente</t>
  </si>
  <si>
    <t>Splitter</t>
  </si>
  <si>
    <t>€</t>
  </si>
  <si>
    <t>Ud.</t>
  </si>
  <si>
    <t>FBG</t>
  </si>
  <si>
    <t>€/Ud.</t>
  </si>
  <si>
    <t xml:space="preserve">TOTAL: </t>
  </si>
  <si>
    <t>ESP32</t>
  </si>
  <si>
    <t>Multiplexor I2C (1:8)</t>
  </si>
  <si>
    <t>IMU 6DOF</t>
  </si>
  <si>
    <t>IMU 9DOF</t>
  </si>
  <si>
    <t>Prototipo FBG</t>
  </si>
  <si>
    <t>Prototipo IMU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</si>
</sst>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dashDotDot">
        <color theme="2" tint="-0.24994659260841701"/>
      </bottom>
      <diagonal/>
    </border>
    <border>
      <left/>
      <right/>
      <top style="medium">
        <color auto="1"/>
      </top>
      <bottom style="dashDotDot">
        <color theme="2" tint="-0.24994659260841701"/>
      </bottom>
      <diagonal/>
    </border>
    <border>
      <left/>
      <right style="medium">
        <color auto="1"/>
      </right>
      <top style="medium">
        <color auto="1"/>
      </top>
      <bottom style="dashDotDot">
        <color theme="2" tint="-0.24994659260841701"/>
      </bottom>
      <diagonal/>
    </border>
    <border>
      <left style="medium">
        <color auto="1"/>
      </left>
      <right/>
      <top style="dashDotDot">
        <color theme="2" tint="-0.24994659260841701"/>
      </top>
      <bottom style="dashDotDot">
        <color theme="2" tint="-0.24994659260841701"/>
      </bottom>
      <diagonal/>
    </border>
    <border>
      <left/>
      <right/>
      <top style="dashDotDot">
        <color theme="2" tint="-0.24994659260841701"/>
      </top>
      <bottom style="dashDotDot">
        <color theme="2" tint="-0.24994659260841701"/>
      </bottom>
      <diagonal/>
    </border>
    <border>
      <left/>
      <right style="medium">
        <color auto="1"/>
      </right>
      <top style="dashDotDot">
        <color theme="2" tint="-0.24994659260841701"/>
      </top>
      <bottom style="dashDotDot">
        <color theme="2" tint="-0.24994659260841701"/>
      </bottom>
      <diagonal/>
    </border>
    <border>
      <left style="medium">
        <color auto="1"/>
      </left>
      <right/>
      <top style="dashDotDot">
        <color theme="2" tint="-0.24994659260841701"/>
      </top>
      <bottom/>
      <diagonal/>
    </border>
    <border>
      <left/>
      <right/>
      <top style="dashDotDot">
        <color theme="2" tint="-0.24994659260841701"/>
      </top>
      <bottom/>
      <diagonal/>
    </border>
    <border>
      <left/>
      <right style="medium">
        <color auto="1"/>
      </right>
      <top style="dashDotDot">
        <color theme="2" tint="-0.24994659260841701"/>
      </top>
      <bottom/>
      <diagonal/>
    </border>
    <border>
      <left style="medium">
        <color auto="1"/>
      </left>
      <right/>
      <top style="dashDotDot">
        <color theme="2" tint="-0.24994659260841701"/>
      </top>
      <bottom style="dashDotDot">
        <color theme="2"/>
      </bottom>
      <diagonal/>
    </border>
    <border>
      <left/>
      <right/>
      <top style="dashDotDot">
        <color theme="2" tint="-0.24994659260841701"/>
      </top>
      <bottom style="dashDotDot">
        <color theme="2"/>
      </bottom>
      <diagonal/>
    </border>
    <border>
      <left/>
      <right style="medium">
        <color auto="1"/>
      </right>
      <top style="dashDotDot">
        <color theme="2" tint="-0.24994659260841701"/>
      </top>
      <bottom style="dashDotDot">
        <color theme="2"/>
      </bottom>
      <diagonal/>
    </border>
    <border>
      <left style="medium">
        <color auto="1"/>
      </left>
      <right/>
      <top style="medium">
        <color auto="1"/>
      </top>
      <bottom style="thin">
        <color theme="2" tint="-9.9948118533890809E-2"/>
      </bottom>
      <diagonal/>
    </border>
    <border>
      <left/>
      <right/>
      <top style="medium">
        <color auto="1"/>
      </top>
      <bottom style="thin">
        <color theme="2" tint="-9.9948118533890809E-2"/>
      </bottom>
      <diagonal/>
    </border>
    <border>
      <left/>
      <right style="medium">
        <color auto="1"/>
      </right>
      <top style="medium">
        <color auto="1"/>
      </top>
      <bottom style="thin">
        <color theme="2" tint="-9.9948118533890809E-2"/>
      </bottom>
      <diagonal/>
    </border>
    <border>
      <left style="medium">
        <color auto="1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/>
      <right/>
      <top style="thin">
        <color theme="2" tint="-9.9948118533890809E-2"/>
      </top>
      <bottom style="thin">
        <color theme="2" tint="-9.9948118533890809E-2"/>
      </bottom>
      <diagonal/>
    </border>
    <border>
      <left/>
      <right style="medium">
        <color auto="1"/>
      </right>
      <top style="thin">
        <color theme="2" tint="-9.9948118533890809E-2"/>
      </top>
      <bottom style="thin">
        <color theme="2" tint="-9.9948118533890809E-2"/>
      </bottom>
      <diagonal/>
    </border>
    <border>
      <left style="medium">
        <color auto="1"/>
      </left>
      <right/>
      <top style="thin">
        <color theme="2" tint="-9.9948118533890809E-2"/>
      </top>
      <bottom style="medium">
        <color auto="1"/>
      </bottom>
      <diagonal/>
    </border>
    <border>
      <left/>
      <right/>
      <top style="thin">
        <color theme="2" tint="-9.9948118533890809E-2"/>
      </top>
      <bottom style="medium">
        <color auto="1"/>
      </bottom>
      <diagonal/>
    </border>
    <border>
      <left/>
      <right style="medium">
        <color auto="1"/>
      </right>
      <top style="thin">
        <color theme="2" tint="-9.9948118533890809E-2"/>
      </top>
      <bottom style="medium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4" fontId="0" fillId="0" borderId="0" xfId="0" applyNumberFormat="1" applyAlignment="1">
      <alignment vertical="center"/>
    </xf>
    <xf numFmtId="0" fontId="1" fillId="2" borderId="3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0" fillId="3" borderId="0" xfId="0" applyFill="1" applyAlignment="1">
      <alignment horizontal="right" vertical="center"/>
    </xf>
    <xf numFmtId="44" fontId="0" fillId="3" borderId="0" xfId="0" applyNumberFormat="1" applyFill="1"/>
    <xf numFmtId="44" fontId="2" fillId="3" borderId="5" xfId="0" applyNumberFormat="1" applyFont="1" applyFill="1" applyBorder="1"/>
    <xf numFmtId="0" fontId="0" fillId="3" borderId="0" xfId="0" applyFill="1" applyAlignment="1">
      <alignment horizontal="center" vertical="center"/>
    </xf>
    <xf numFmtId="44" fontId="0" fillId="3" borderId="0" xfId="0" applyNumberFormat="1" applyFill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0" xfId="0" applyFill="1" applyBorder="1" applyAlignment="1">
      <alignment horizontal="center" vertical="center"/>
    </xf>
    <xf numFmtId="44" fontId="0" fillId="3" borderId="0" xfId="0" applyNumberFormat="1" applyFill="1" applyBorder="1" applyAlignment="1">
      <alignment vertical="center"/>
    </xf>
    <xf numFmtId="0" fontId="0" fillId="3" borderId="2" xfId="0" applyFill="1" applyBorder="1"/>
    <xf numFmtId="0" fontId="1" fillId="2" borderId="3" xfId="0" applyFont="1" applyFill="1" applyBorder="1" applyAlignment="1">
      <alignment horizontal="center" vertical="center"/>
    </xf>
    <xf numFmtId="44" fontId="1" fillId="2" borderId="4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0" fillId="3" borderId="6" xfId="0" applyFill="1" applyBorder="1" applyAlignment="1">
      <alignment vertical="center"/>
    </xf>
    <xf numFmtId="0" fontId="0" fillId="3" borderId="7" xfId="0" applyFill="1" applyBorder="1" applyAlignment="1">
      <alignment horizontal="center" vertical="center"/>
    </xf>
    <xf numFmtId="44" fontId="0" fillId="3" borderId="7" xfId="0" applyNumberFormat="1" applyFill="1" applyBorder="1" applyAlignment="1">
      <alignment vertical="center"/>
    </xf>
    <xf numFmtId="44" fontId="0" fillId="3" borderId="8" xfId="0" applyNumberFormat="1" applyFill="1" applyBorder="1"/>
    <xf numFmtId="0" fontId="0" fillId="3" borderId="9" xfId="0" applyFill="1" applyBorder="1" applyAlignment="1">
      <alignment vertical="center"/>
    </xf>
    <xf numFmtId="0" fontId="0" fillId="3" borderId="10" xfId="0" applyFill="1" applyBorder="1" applyAlignment="1">
      <alignment horizontal="center" vertical="center"/>
    </xf>
    <xf numFmtId="44" fontId="0" fillId="3" borderId="10" xfId="0" applyNumberFormat="1" applyFill="1" applyBorder="1" applyAlignment="1">
      <alignment vertical="center"/>
    </xf>
    <xf numFmtId="44" fontId="0" fillId="3" borderId="11" xfId="0" applyNumberFormat="1" applyFill="1" applyBorder="1"/>
    <xf numFmtId="0" fontId="0" fillId="3" borderId="12" xfId="0" applyFill="1" applyBorder="1" applyAlignment="1">
      <alignment vertical="center"/>
    </xf>
    <xf numFmtId="0" fontId="0" fillId="3" borderId="13" xfId="0" applyFill="1" applyBorder="1" applyAlignment="1">
      <alignment horizontal="center" vertical="center"/>
    </xf>
    <xf numFmtId="44" fontId="0" fillId="3" borderId="13" xfId="0" applyNumberFormat="1" applyFill="1" applyBorder="1" applyAlignment="1">
      <alignment vertical="center"/>
    </xf>
    <xf numFmtId="0" fontId="0" fillId="3" borderId="14" xfId="0" applyFill="1" applyBorder="1"/>
    <xf numFmtId="0" fontId="0" fillId="3" borderId="15" xfId="0" applyFill="1" applyBorder="1" applyAlignment="1">
      <alignment vertical="center"/>
    </xf>
    <xf numFmtId="0" fontId="0" fillId="3" borderId="16" xfId="0" applyFill="1" applyBorder="1" applyAlignment="1">
      <alignment horizontal="center" vertical="center"/>
    </xf>
    <xf numFmtId="44" fontId="0" fillId="3" borderId="16" xfId="0" applyNumberFormat="1" applyFill="1" applyBorder="1" applyAlignment="1">
      <alignment vertical="center"/>
    </xf>
    <xf numFmtId="44" fontId="0" fillId="3" borderId="17" xfId="0" applyNumberFormat="1" applyFill="1" applyBorder="1"/>
    <xf numFmtId="0" fontId="0" fillId="3" borderId="18" xfId="0" applyFill="1" applyBorder="1" applyAlignment="1">
      <alignment vertical="center"/>
    </xf>
    <xf numFmtId="0" fontId="0" fillId="3" borderId="19" xfId="0" applyFill="1" applyBorder="1" applyAlignment="1">
      <alignment horizontal="center" vertical="center"/>
    </xf>
    <xf numFmtId="44" fontId="0" fillId="3" borderId="19" xfId="0" applyNumberFormat="1" applyFill="1" applyBorder="1" applyAlignment="1">
      <alignment vertical="center"/>
    </xf>
    <xf numFmtId="44" fontId="0" fillId="3" borderId="20" xfId="0" applyNumberFormat="1" applyFill="1" applyBorder="1"/>
    <xf numFmtId="0" fontId="0" fillId="3" borderId="21" xfId="0" applyFill="1" applyBorder="1" applyAlignment="1">
      <alignment vertical="center"/>
    </xf>
    <xf numFmtId="0" fontId="0" fillId="3" borderId="22" xfId="0" applyFill="1" applyBorder="1" applyAlignment="1">
      <alignment horizontal="center" vertical="center"/>
    </xf>
    <xf numFmtId="44" fontId="0" fillId="3" borderId="22" xfId="0" applyNumberFormat="1" applyFill="1" applyBorder="1" applyAlignment="1">
      <alignment vertical="center"/>
    </xf>
    <xf numFmtId="44" fontId="0" fillId="3" borderId="23" xfId="0" applyNumberFormat="1" applyFill="1" applyBorder="1"/>
    <xf numFmtId="0" fontId="0" fillId="3" borderId="24" xfId="0" applyFill="1" applyBorder="1" applyAlignment="1">
      <alignment vertical="center"/>
    </xf>
    <xf numFmtId="0" fontId="0" fillId="3" borderId="25" xfId="0" applyFill="1" applyBorder="1" applyAlignment="1">
      <alignment horizontal="center" vertical="center"/>
    </xf>
    <xf numFmtId="44" fontId="0" fillId="3" borderId="25" xfId="0" applyNumberFormat="1" applyFill="1" applyBorder="1" applyAlignment="1">
      <alignment vertical="center"/>
    </xf>
    <xf numFmtId="0" fontId="0" fillId="3" borderId="26" xfId="0" applyFill="1" applyBorder="1"/>
    <xf numFmtId="0" fontId="3" fillId="3" borderId="0" xfId="0" applyFont="1" applyFill="1"/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right" vertical="center"/>
    </xf>
    <xf numFmtId="44" fontId="0" fillId="4" borderId="0" xfId="0" applyNumberFormat="1" applyFill="1"/>
    <xf numFmtId="0" fontId="0" fillId="4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44" fontId="0" fillId="4" borderId="0" xfId="0" applyNumberFormat="1" applyFill="1" applyAlignment="1">
      <alignment vertical="center"/>
    </xf>
    <xf numFmtId="0" fontId="0" fillId="4" borderId="0" xfId="0" applyFill="1"/>
    <xf numFmtId="44" fontId="4" fillId="5" borderId="5" xfId="0" applyNumberFormat="1" applyFont="1" applyFill="1" applyBorder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workbookViewId="0">
      <selection activeCell="E16" sqref="E16"/>
    </sheetView>
  </sheetViews>
  <sheetFormatPr baseColWidth="10" defaultColWidth="9.140625" defaultRowHeight="15" x14ac:dyDescent="0.25"/>
  <cols>
    <col min="2" max="2" width="19.140625" style="1" bestFit="1" customWidth="1"/>
    <col min="3" max="3" width="9.140625" style="2"/>
    <col min="4" max="4" width="12" style="3" bestFit="1" customWidth="1"/>
    <col min="5" max="5" width="14.28515625" customWidth="1"/>
  </cols>
  <sheetData>
    <row r="1" spans="1:9" ht="15.75" thickBot="1" x14ac:dyDescent="0.3">
      <c r="A1" s="6"/>
      <c r="B1" s="7"/>
      <c r="C1" s="11"/>
      <c r="D1" s="12"/>
      <c r="E1" s="6"/>
      <c r="F1" s="6"/>
      <c r="G1" s="6"/>
      <c r="H1" s="6"/>
    </row>
    <row r="2" spans="1:9" ht="15.75" thickBot="1" x14ac:dyDescent="0.3">
      <c r="A2" s="6"/>
      <c r="B2" s="7"/>
      <c r="C2" s="17" t="s">
        <v>4</v>
      </c>
      <c r="D2" s="18" t="s">
        <v>6</v>
      </c>
      <c r="E2" s="19" t="s">
        <v>3</v>
      </c>
      <c r="F2" s="6"/>
      <c r="G2" s="6"/>
      <c r="H2" s="6"/>
    </row>
    <row r="3" spans="1:9" x14ac:dyDescent="0.25">
      <c r="A3" s="6"/>
      <c r="B3" s="20" t="s">
        <v>0</v>
      </c>
      <c r="C3" s="21">
        <v>1</v>
      </c>
      <c r="D3" s="22">
        <v>3000</v>
      </c>
      <c r="E3" s="23">
        <f>D3*C3</f>
        <v>3000</v>
      </c>
      <c r="F3" s="6"/>
      <c r="G3" s="6"/>
      <c r="H3" s="6"/>
    </row>
    <row r="4" spans="1:9" x14ac:dyDescent="0.25">
      <c r="A4" s="6"/>
      <c r="B4" s="24" t="s">
        <v>1</v>
      </c>
      <c r="C4" s="25">
        <v>1</v>
      </c>
      <c r="D4" s="26">
        <v>2900</v>
      </c>
      <c r="E4" s="27">
        <f t="shared" ref="E4:E6" si="0">D4*C4</f>
        <v>2900</v>
      </c>
      <c r="F4" s="6"/>
      <c r="G4" s="6"/>
      <c r="H4" s="6"/>
    </row>
    <row r="5" spans="1:9" x14ac:dyDescent="0.25">
      <c r="A5" s="6"/>
      <c r="B5" s="24" t="s">
        <v>2</v>
      </c>
      <c r="C5" s="25">
        <v>1</v>
      </c>
      <c r="D5" s="26">
        <v>600</v>
      </c>
      <c r="E5" s="27">
        <f t="shared" si="0"/>
        <v>600</v>
      </c>
      <c r="F5" s="6"/>
      <c r="G5" s="6"/>
      <c r="H5" s="6"/>
    </row>
    <row r="6" spans="1:9" x14ac:dyDescent="0.25">
      <c r="A6" s="6"/>
      <c r="B6" s="32" t="s">
        <v>5</v>
      </c>
      <c r="C6" s="33">
        <v>6</v>
      </c>
      <c r="D6" s="34">
        <v>210</v>
      </c>
      <c r="E6" s="35">
        <f t="shared" si="0"/>
        <v>1260</v>
      </c>
      <c r="F6" s="6"/>
      <c r="G6" s="6"/>
      <c r="H6" s="6"/>
    </row>
    <row r="7" spans="1:9" ht="15.75" thickBot="1" x14ac:dyDescent="0.3">
      <c r="A7" s="6"/>
      <c r="B7" s="13"/>
      <c r="C7" s="14"/>
      <c r="D7" s="15"/>
      <c r="E7" s="16"/>
      <c r="F7" s="6"/>
      <c r="G7" s="6"/>
      <c r="H7" s="6"/>
    </row>
    <row r="8" spans="1:9" ht="15.75" thickBot="1" x14ac:dyDescent="0.3">
      <c r="A8" s="6"/>
      <c r="B8" s="4" t="s">
        <v>7</v>
      </c>
      <c r="C8" s="5"/>
      <c r="D8" s="5"/>
      <c r="E8" s="10">
        <f>SUM(E3:E6)</f>
        <v>7760</v>
      </c>
      <c r="F8" s="6"/>
      <c r="G8" s="6"/>
      <c r="H8" s="6"/>
    </row>
    <row r="9" spans="1:9" ht="15.75" thickBot="1" x14ac:dyDescent="0.3">
      <c r="A9" s="6"/>
      <c r="B9" s="8"/>
      <c r="C9" s="8"/>
      <c r="D9" s="8"/>
      <c r="E9" s="9"/>
      <c r="F9" s="6"/>
      <c r="G9" s="6"/>
      <c r="H9" s="6"/>
    </row>
    <row r="10" spans="1:9" ht="15.75" thickBot="1" x14ac:dyDescent="0.3">
      <c r="A10" s="6"/>
      <c r="B10" s="7"/>
      <c r="C10" s="17" t="s">
        <v>4</v>
      </c>
      <c r="D10" s="18" t="s">
        <v>6</v>
      </c>
      <c r="E10" s="19" t="s">
        <v>3</v>
      </c>
      <c r="F10" s="6"/>
      <c r="G10" s="6"/>
      <c r="H10" s="6"/>
    </row>
    <row r="11" spans="1:9" x14ac:dyDescent="0.25">
      <c r="A11" s="6"/>
      <c r="B11" s="20" t="s">
        <v>8</v>
      </c>
      <c r="C11" s="21">
        <v>1</v>
      </c>
      <c r="D11" s="22">
        <v>8</v>
      </c>
      <c r="E11" s="23">
        <f>D11*C11</f>
        <v>8</v>
      </c>
      <c r="F11" s="6"/>
      <c r="G11" s="6"/>
      <c r="H11" s="6"/>
    </row>
    <row r="12" spans="1:9" x14ac:dyDescent="0.25">
      <c r="A12" s="6"/>
      <c r="B12" s="24" t="s">
        <v>9</v>
      </c>
      <c r="C12" s="25">
        <v>1</v>
      </c>
      <c r="D12" s="26">
        <v>8</v>
      </c>
      <c r="E12" s="27">
        <f t="shared" ref="E12:E14" si="1">D12*C12</f>
        <v>8</v>
      </c>
      <c r="F12" s="6"/>
      <c r="G12" s="6"/>
      <c r="H12" s="6"/>
    </row>
    <row r="13" spans="1:9" x14ac:dyDescent="0.25">
      <c r="A13" s="6"/>
      <c r="B13" s="24" t="s">
        <v>10</v>
      </c>
      <c r="C13" s="25">
        <v>8</v>
      </c>
      <c r="D13" s="26">
        <v>3</v>
      </c>
      <c r="E13" s="27">
        <f t="shared" si="1"/>
        <v>24</v>
      </c>
      <c r="F13" s="6"/>
      <c r="G13" s="6"/>
      <c r="H13" s="6"/>
    </row>
    <row r="14" spans="1:9" x14ac:dyDescent="0.25">
      <c r="A14" s="6"/>
      <c r="B14" s="24" t="s">
        <v>11</v>
      </c>
      <c r="C14" s="25">
        <v>8</v>
      </c>
      <c r="D14" s="26">
        <v>17</v>
      </c>
      <c r="E14" s="27">
        <f t="shared" si="1"/>
        <v>136</v>
      </c>
      <c r="F14" s="6"/>
      <c r="G14" s="6"/>
      <c r="H14" s="6"/>
    </row>
    <row r="15" spans="1:9" ht="15.75" thickBot="1" x14ac:dyDescent="0.3">
      <c r="A15" s="6"/>
      <c r="B15" s="28"/>
      <c r="C15" s="29"/>
      <c r="D15" s="30"/>
      <c r="E15" s="31"/>
      <c r="F15" s="6"/>
      <c r="G15" s="6"/>
      <c r="H15" s="6"/>
    </row>
    <row r="16" spans="1:9" ht="15.75" thickBot="1" x14ac:dyDescent="0.3">
      <c r="A16" s="6"/>
      <c r="B16" s="4" t="s">
        <v>7</v>
      </c>
      <c r="C16" s="5"/>
      <c r="D16" s="5"/>
      <c r="E16" s="10">
        <f>SUM(E11:E14)</f>
        <v>176</v>
      </c>
      <c r="F16" s="6"/>
      <c r="G16" s="6"/>
      <c r="H16" s="6"/>
      <c r="I16" s="6"/>
    </row>
    <row r="17" spans="1:9" x14ac:dyDescent="0.25">
      <c r="A17" s="6"/>
      <c r="B17" s="7"/>
      <c r="C17" s="11"/>
      <c r="D17" s="12"/>
      <c r="E17" s="6"/>
      <c r="F17" s="6"/>
      <c r="G17" s="6"/>
      <c r="H17" s="6"/>
      <c r="I17" s="6"/>
    </row>
    <row r="18" spans="1:9" x14ac:dyDescent="0.25">
      <c r="A18" s="6"/>
      <c r="B18" s="7"/>
      <c r="C18" s="11"/>
      <c r="D18" s="12"/>
      <c r="E18" s="6"/>
      <c r="F18" s="6"/>
      <c r="G18" s="6"/>
    </row>
    <row r="19" spans="1:9" x14ac:dyDescent="0.25">
      <c r="A19" s="6"/>
      <c r="B19" s="7"/>
      <c r="C19" s="11"/>
      <c r="D19" s="12"/>
      <c r="E19" s="6"/>
      <c r="F19" s="6"/>
      <c r="G19" s="6"/>
    </row>
    <row r="20" spans="1:9" x14ac:dyDescent="0.25">
      <c r="A20" s="6"/>
      <c r="B20" s="7"/>
      <c r="C20" s="11"/>
      <c r="D20" s="12"/>
      <c r="E20" s="6"/>
      <c r="F20" s="6"/>
      <c r="G20" s="6"/>
    </row>
    <row r="21" spans="1:9" x14ac:dyDescent="0.25">
      <c r="A21" s="6"/>
      <c r="B21" s="7"/>
      <c r="C21" s="11"/>
      <c r="D21" s="12"/>
      <c r="E21" s="6"/>
      <c r="F21" s="6"/>
      <c r="G21" s="6"/>
    </row>
    <row r="22" spans="1:9" x14ac:dyDescent="0.25">
      <c r="A22" s="6"/>
      <c r="B22" s="7"/>
      <c r="C22" s="11"/>
      <c r="D22" s="12"/>
      <c r="E22" s="6"/>
      <c r="F22" s="6"/>
      <c r="G22" s="6"/>
    </row>
    <row r="23" spans="1:9" x14ac:dyDescent="0.25">
      <c r="A23" s="6"/>
      <c r="B23" s="7"/>
      <c r="C23" s="11"/>
      <c r="D23" s="12"/>
      <c r="E23" s="6"/>
      <c r="F23" s="6"/>
      <c r="G23" s="6"/>
    </row>
    <row r="24" spans="1:9" x14ac:dyDescent="0.25">
      <c r="B24" s="7"/>
      <c r="C24" s="11"/>
      <c r="D24" s="12"/>
      <c r="E24" s="6"/>
      <c r="F24" s="6"/>
      <c r="G24" s="6"/>
    </row>
    <row r="25" spans="1:9" x14ac:dyDescent="0.25">
      <c r="B25" s="7"/>
      <c r="C25" s="11"/>
      <c r="D25" s="12"/>
      <c r="E25" s="6"/>
      <c r="F25" s="6"/>
      <c r="G25" s="6"/>
    </row>
    <row r="26" spans="1:9" x14ac:dyDescent="0.25">
      <c r="B26" s="7"/>
      <c r="C26" s="11"/>
      <c r="D26" s="12"/>
      <c r="E26" s="6"/>
      <c r="F26" s="6"/>
      <c r="G26" s="6"/>
    </row>
  </sheetData>
  <mergeCells count="2">
    <mergeCell ref="B8:D8"/>
    <mergeCell ref="B16:D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B2C64-F15A-45B0-AC63-EF3ED2BDBC64}">
  <dimension ref="A1:O31"/>
  <sheetViews>
    <sheetView workbookViewId="0">
      <selection activeCell="J17" sqref="J17"/>
    </sheetView>
  </sheetViews>
  <sheetFormatPr baseColWidth="10" defaultColWidth="9.140625" defaultRowHeight="15" x14ac:dyDescent="0.25"/>
  <cols>
    <col min="1" max="1" width="9.140625" style="6"/>
    <col min="2" max="2" width="1.28515625" customWidth="1"/>
    <col min="3" max="3" width="19.140625" style="1" bestFit="1" customWidth="1"/>
    <col min="4" max="4" width="9.140625" style="2"/>
    <col min="5" max="5" width="12" style="3" bestFit="1" customWidth="1"/>
    <col min="6" max="6" width="14.28515625" customWidth="1"/>
    <col min="7" max="7" width="1.28515625" customWidth="1"/>
    <col min="8" max="8" width="1.42578125" style="6" customWidth="1"/>
    <col min="9" max="9" width="1.28515625" customWidth="1"/>
    <col min="10" max="10" width="19.140625" bestFit="1" customWidth="1"/>
    <col min="12" max="12" width="12" bestFit="1" customWidth="1"/>
    <col min="13" max="13" width="14.28515625" customWidth="1"/>
    <col min="14" max="14" width="1.28515625" customWidth="1"/>
    <col min="15" max="15" width="9.140625" style="6"/>
  </cols>
  <sheetData>
    <row r="1" spans="2:14" s="6" customFormat="1" x14ac:dyDescent="0.25">
      <c r="C1" s="7"/>
      <c r="D1" s="11"/>
      <c r="E1" s="12"/>
    </row>
    <row r="2" spans="2:14" ht="6.75" customHeight="1" x14ac:dyDescent="0.25">
      <c r="B2" s="55"/>
      <c r="C2" s="52"/>
      <c r="D2" s="53"/>
      <c r="E2" s="54"/>
      <c r="F2" s="55"/>
      <c r="G2" s="55"/>
      <c r="I2" s="55"/>
      <c r="J2" s="50"/>
      <c r="K2" s="50"/>
      <c r="L2" s="50"/>
      <c r="M2" s="51"/>
      <c r="N2" s="55"/>
    </row>
    <row r="3" spans="2:14" x14ac:dyDescent="0.25">
      <c r="B3" s="55"/>
      <c r="C3" s="49" t="s">
        <v>12</v>
      </c>
      <c r="D3" s="49"/>
      <c r="E3" s="49"/>
      <c r="F3" s="49"/>
      <c r="G3" s="57"/>
      <c r="H3" s="48"/>
      <c r="I3" s="57"/>
      <c r="J3" s="49" t="s">
        <v>13</v>
      </c>
      <c r="K3" s="49"/>
      <c r="L3" s="49"/>
      <c r="M3" s="49"/>
      <c r="N3" s="55"/>
    </row>
    <row r="4" spans="2:14" ht="6.75" customHeight="1" thickBot="1" x14ac:dyDescent="0.3">
      <c r="B4" s="55"/>
      <c r="C4" s="52"/>
      <c r="D4" s="53"/>
      <c r="E4" s="54"/>
      <c r="F4" s="55"/>
      <c r="G4" s="55"/>
      <c r="I4" s="55"/>
      <c r="J4" s="50"/>
      <c r="K4" s="50"/>
      <c r="L4" s="50"/>
      <c r="M4" s="51"/>
      <c r="N4" s="55"/>
    </row>
    <row r="5" spans="2:14" ht="15.75" thickBot="1" x14ac:dyDescent="0.3">
      <c r="B5" s="55"/>
      <c r="C5" s="52"/>
      <c r="D5" s="17" t="s">
        <v>4</v>
      </c>
      <c r="E5" s="18" t="s">
        <v>6</v>
      </c>
      <c r="F5" s="19" t="s">
        <v>3</v>
      </c>
      <c r="G5" s="55"/>
      <c r="I5" s="55"/>
      <c r="J5" s="52"/>
      <c r="K5" s="17" t="s">
        <v>4</v>
      </c>
      <c r="L5" s="18" t="s">
        <v>6</v>
      </c>
      <c r="M5" s="19" t="s">
        <v>3</v>
      </c>
      <c r="N5" s="55"/>
    </row>
    <row r="6" spans="2:14" x14ac:dyDescent="0.25">
      <c r="B6" s="55"/>
      <c r="C6" s="36" t="s">
        <v>0</v>
      </c>
      <c r="D6" s="37">
        <v>1</v>
      </c>
      <c r="E6" s="38">
        <v>3000</v>
      </c>
      <c r="F6" s="39">
        <f>E6*D6</f>
        <v>3000</v>
      </c>
      <c r="G6" s="55"/>
      <c r="I6" s="55"/>
      <c r="J6" s="36" t="s">
        <v>8</v>
      </c>
      <c r="K6" s="37">
        <v>1</v>
      </c>
      <c r="L6" s="38">
        <v>8</v>
      </c>
      <c r="M6" s="39">
        <f>L6*K6</f>
        <v>8</v>
      </c>
      <c r="N6" s="55"/>
    </row>
    <row r="7" spans="2:14" x14ac:dyDescent="0.25">
      <c r="B7" s="55"/>
      <c r="C7" s="40" t="s">
        <v>1</v>
      </c>
      <c r="D7" s="41">
        <v>1</v>
      </c>
      <c r="E7" s="42">
        <v>2900</v>
      </c>
      <c r="F7" s="43">
        <f t="shared" ref="F7:F9" si="0">E7*D7</f>
        <v>2900</v>
      </c>
      <c r="G7" s="55"/>
      <c r="I7" s="55"/>
      <c r="J7" s="40" t="s">
        <v>9</v>
      </c>
      <c r="K7" s="41">
        <v>1</v>
      </c>
      <c r="L7" s="42">
        <v>8</v>
      </c>
      <c r="M7" s="43">
        <f t="shared" ref="M7:M9" si="1">L7*K7</f>
        <v>8</v>
      </c>
      <c r="N7" s="55"/>
    </row>
    <row r="8" spans="2:14" x14ac:dyDescent="0.25">
      <c r="B8" s="55"/>
      <c r="C8" s="40" t="s">
        <v>2</v>
      </c>
      <c r="D8" s="41">
        <v>1</v>
      </c>
      <c r="E8" s="42">
        <v>600</v>
      </c>
      <c r="F8" s="43">
        <f t="shared" si="0"/>
        <v>600</v>
      </c>
      <c r="G8" s="55"/>
      <c r="I8" s="55"/>
      <c r="J8" s="40" t="s">
        <v>10</v>
      </c>
      <c r="K8" s="41">
        <v>8</v>
      </c>
      <c r="L8" s="42">
        <v>3</v>
      </c>
      <c r="M8" s="43">
        <f t="shared" si="1"/>
        <v>24</v>
      </c>
      <c r="N8" s="55"/>
    </row>
    <row r="9" spans="2:14" x14ac:dyDescent="0.25">
      <c r="B9" s="55"/>
      <c r="C9" s="40" t="s">
        <v>5</v>
      </c>
      <c r="D9" s="41">
        <v>6</v>
      </c>
      <c r="E9" s="42">
        <v>210</v>
      </c>
      <c r="F9" s="43">
        <f t="shared" si="0"/>
        <v>1260</v>
      </c>
      <c r="G9" s="55"/>
      <c r="I9" s="55"/>
      <c r="J9" s="40" t="s">
        <v>11</v>
      </c>
      <c r="K9" s="41">
        <v>8</v>
      </c>
      <c r="L9" s="42">
        <v>17</v>
      </c>
      <c r="M9" s="43">
        <f t="shared" si="1"/>
        <v>136</v>
      </c>
      <c r="N9" s="55"/>
    </row>
    <row r="10" spans="2:14" ht="15.75" thickBot="1" x14ac:dyDescent="0.3">
      <c r="B10" s="55"/>
      <c r="C10" s="44"/>
      <c r="D10" s="45"/>
      <c r="E10" s="46"/>
      <c r="F10" s="47"/>
      <c r="G10" s="55"/>
      <c r="I10" s="55"/>
      <c r="J10" s="44"/>
      <c r="K10" s="45"/>
      <c r="L10" s="46"/>
      <c r="M10" s="47"/>
      <c r="N10" s="55"/>
    </row>
    <row r="11" spans="2:14" ht="16.5" thickBot="1" x14ac:dyDescent="0.3">
      <c r="B11" s="55"/>
      <c r="C11" s="4" t="s">
        <v>7</v>
      </c>
      <c r="D11" s="5"/>
      <c r="E11" s="5"/>
      <c r="F11" s="56">
        <f>SUM(F6:F9)</f>
        <v>7760</v>
      </c>
      <c r="G11" s="55"/>
      <c r="I11" s="55"/>
      <c r="J11" s="4" t="s">
        <v>7</v>
      </c>
      <c r="K11" s="5"/>
      <c r="L11" s="5"/>
      <c r="M11" s="56">
        <f>SUM(M6:M9)</f>
        <v>176</v>
      </c>
      <c r="N11" s="55"/>
    </row>
    <row r="12" spans="2:14" ht="6.75" customHeight="1" x14ac:dyDescent="0.25">
      <c r="B12" s="55"/>
      <c r="C12" s="50"/>
      <c r="D12" s="50"/>
      <c r="E12" s="50"/>
      <c r="F12" s="51"/>
      <c r="G12" s="55"/>
      <c r="I12" s="55"/>
      <c r="J12" s="52"/>
      <c r="K12" s="53"/>
      <c r="L12" s="54"/>
      <c r="M12" s="55"/>
      <c r="N12" s="55"/>
    </row>
    <row r="13" spans="2:14" x14ac:dyDescent="0.25">
      <c r="B13" s="6"/>
      <c r="C13" s="8"/>
      <c r="D13" s="8"/>
      <c r="E13" s="8"/>
      <c r="F13" s="9"/>
      <c r="G13" s="6"/>
      <c r="I13" s="6"/>
      <c r="J13" s="7"/>
      <c r="K13" s="11"/>
      <c r="L13" s="12"/>
      <c r="M13" s="6"/>
      <c r="N13" s="6"/>
    </row>
    <row r="14" spans="2:14" ht="15.75" thickBot="1" x14ac:dyDescent="0.3">
      <c r="B14" s="6"/>
      <c r="C14" s="8"/>
      <c r="D14" s="8"/>
      <c r="E14" s="8"/>
      <c r="F14" s="9"/>
      <c r="G14" s="6"/>
      <c r="I14" s="6"/>
      <c r="J14" s="7"/>
      <c r="K14" s="6"/>
      <c r="L14" s="6"/>
      <c r="M14" s="6"/>
      <c r="N14" s="6"/>
    </row>
    <row r="15" spans="2:14" ht="15.75" thickBot="1" x14ac:dyDescent="0.3">
      <c r="B15" s="6"/>
      <c r="C15" s="7"/>
      <c r="D15" s="17" t="s">
        <v>4</v>
      </c>
      <c r="E15" s="18" t="s">
        <v>6</v>
      </c>
      <c r="F15" s="19" t="s">
        <v>3</v>
      </c>
      <c r="G15" s="6"/>
      <c r="I15" s="6"/>
      <c r="J15" s="6"/>
      <c r="K15" s="6"/>
      <c r="L15" s="6"/>
      <c r="M15" s="6"/>
      <c r="N15" s="6"/>
    </row>
    <row r="16" spans="2:14" x14ac:dyDescent="0.25">
      <c r="B16" s="6"/>
      <c r="C16" s="36" t="s">
        <v>8</v>
      </c>
      <c r="D16" s="37">
        <v>1</v>
      </c>
      <c r="E16" s="38">
        <v>8</v>
      </c>
      <c r="F16" s="39">
        <f>E16*D16</f>
        <v>8</v>
      </c>
      <c r="G16" s="6"/>
      <c r="I16" s="6"/>
      <c r="J16" s="6"/>
      <c r="K16" s="6"/>
      <c r="L16" s="6"/>
      <c r="M16" s="6"/>
      <c r="N16" s="6"/>
    </row>
    <row r="17" spans="2:14" x14ac:dyDescent="0.25">
      <c r="B17" s="6"/>
      <c r="C17" s="40" t="s">
        <v>9</v>
      </c>
      <c r="D17" s="41">
        <v>1</v>
      </c>
      <c r="E17" s="42">
        <v>8</v>
      </c>
      <c r="F17" s="43">
        <f t="shared" ref="F17:F19" si="2">E17*D17</f>
        <v>8</v>
      </c>
      <c r="G17" s="6"/>
      <c r="I17" s="6"/>
      <c r="J17" s="6"/>
      <c r="K17" s="6"/>
      <c r="L17" s="6"/>
      <c r="M17" s="6"/>
      <c r="N17" s="6"/>
    </row>
    <row r="18" spans="2:14" x14ac:dyDescent="0.25">
      <c r="B18" s="6"/>
      <c r="C18" s="40" t="s">
        <v>10</v>
      </c>
      <c r="D18" s="41">
        <v>8</v>
      </c>
      <c r="E18" s="42">
        <v>3</v>
      </c>
      <c r="F18" s="43">
        <f t="shared" si="2"/>
        <v>24</v>
      </c>
      <c r="G18" s="6"/>
      <c r="I18" s="6"/>
      <c r="J18" s="6"/>
      <c r="K18" s="6"/>
      <c r="L18" s="6"/>
      <c r="M18" s="6"/>
      <c r="N18" s="6"/>
    </row>
    <row r="19" spans="2:14" x14ac:dyDescent="0.25">
      <c r="B19" s="6"/>
      <c r="C19" s="40" t="s">
        <v>11</v>
      </c>
      <c r="D19" s="41">
        <v>8</v>
      </c>
      <c r="E19" s="42">
        <v>17</v>
      </c>
      <c r="F19" s="43">
        <f t="shared" si="2"/>
        <v>136</v>
      </c>
      <c r="G19" s="6"/>
      <c r="I19" s="6"/>
      <c r="J19" s="6"/>
      <c r="K19" s="6"/>
      <c r="L19" s="6"/>
      <c r="M19" s="6"/>
      <c r="N19" s="6"/>
    </row>
    <row r="20" spans="2:14" ht="15.75" thickBot="1" x14ac:dyDescent="0.3">
      <c r="B20" s="6"/>
      <c r="C20" s="44"/>
      <c r="D20" s="45"/>
      <c r="E20" s="46"/>
      <c r="F20" s="47"/>
      <c r="G20" s="6"/>
      <c r="I20" s="6"/>
      <c r="J20" s="6"/>
      <c r="K20" s="6"/>
      <c r="L20" s="6"/>
      <c r="M20" s="6"/>
      <c r="N20" s="6"/>
    </row>
    <row r="21" spans="2:14" ht="15.75" thickBot="1" x14ac:dyDescent="0.3">
      <c r="B21" s="6"/>
      <c r="C21" s="4" t="s">
        <v>7</v>
      </c>
      <c r="D21" s="5"/>
      <c r="E21" s="5"/>
      <c r="F21" s="10">
        <f>SUM(F16:F19)</f>
        <v>176</v>
      </c>
      <c r="G21" s="6"/>
      <c r="I21" s="6"/>
      <c r="J21" s="6"/>
      <c r="K21" s="6"/>
      <c r="L21" s="6"/>
      <c r="M21" s="6"/>
      <c r="N21" s="6"/>
    </row>
    <row r="22" spans="2:14" x14ac:dyDescent="0.25">
      <c r="B22" s="6"/>
      <c r="C22" s="7"/>
      <c r="D22" s="11"/>
      <c r="E22" s="12"/>
      <c r="F22" s="6"/>
      <c r="G22" s="6"/>
      <c r="I22" s="6"/>
      <c r="J22" s="6"/>
      <c r="K22" s="6"/>
      <c r="L22" s="6"/>
      <c r="M22" s="6"/>
      <c r="N22" s="6"/>
    </row>
    <row r="23" spans="2:14" x14ac:dyDescent="0.25">
      <c r="B23" s="6"/>
      <c r="C23" s="7"/>
      <c r="D23" s="11"/>
      <c r="E23" s="12"/>
      <c r="F23" s="6"/>
      <c r="G23" s="6"/>
      <c r="I23" s="6"/>
      <c r="J23" s="6"/>
      <c r="K23" s="6"/>
      <c r="L23" s="6"/>
      <c r="M23" s="6"/>
      <c r="N23" s="6"/>
    </row>
    <row r="24" spans="2:14" x14ac:dyDescent="0.25">
      <c r="B24" s="6"/>
      <c r="C24" s="7"/>
      <c r="D24" s="11"/>
      <c r="E24" s="12"/>
      <c r="F24" s="6"/>
      <c r="G24" s="6"/>
      <c r="I24" s="6"/>
      <c r="J24" s="6"/>
    </row>
    <row r="25" spans="2:14" x14ac:dyDescent="0.25">
      <c r="B25" s="6"/>
      <c r="C25" s="7"/>
      <c r="D25" s="11"/>
      <c r="E25" s="12"/>
      <c r="F25" s="6"/>
      <c r="G25" s="6"/>
      <c r="I25" s="6"/>
      <c r="J25" s="6"/>
    </row>
    <row r="26" spans="2:14" x14ac:dyDescent="0.25">
      <c r="B26" s="6"/>
      <c r="C26" s="7"/>
      <c r="D26" s="11"/>
      <c r="E26" s="12"/>
      <c r="F26" s="6"/>
      <c r="G26" s="6"/>
      <c r="I26" s="6"/>
      <c r="J26" s="6"/>
    </row>
    <row r="27" spans="2:14" x14ac:dyDescent="0.25">
      <c r="B27" s="6"/>
      <c r="C27" s="7"/>
      <c r="D27" s="11"/>
      <c r="E27" s="12"/>
      <c r="F27" s="6"/>
      <c r="G27" s="6"/>
      <c r="I27" s="6"/>
      <c r="J27" s="6"/>
    </row>
    <row r="28" spans="2:14" x14ac:dyDescent="0.25">
      <c r="B28" s="6"/>
      <c r="C28" s="7"/>
      <c r="D28" s="11"/>
      <c r="E28" s="12"/>
      <c r="F28" s="6"/>
      <c r="G28" s="6"/>
      <c r="I28" s="6"/>
      <c r="J28" s="6"/>
    </row>
    <row r="29" spans="2:14" x14ac:dyDescent="0.25">
      <c r="C29" s="7"/>
      <c r="D29" s="11"/>
      <c r="E29" s="12"/>
      <c r="F29" s="6"/>
      <c r="G29" s="6"/>
      <c r="I29" s="6"/>
      <c r="J29" s="6"/>
    </row>
    <row r="30" spans="2:14" x14ac:dyDescent="0.25">
      <c r="C30" s="7"/>
      <c r="D30" s="11"/>
      <c r="E30" s="12"/>
      <c r="F30" s="6"/>
      <c r="G30" s="6"/>
      <c r="I30" s="6"/>
      <c r="J30" s="6"/>
    </row>
    <row r="31" spans="2:14" x14ac:dyDescent="0.25">
      <c r="C31" s="7"/>
      <c r="D31" s="11"/>
      <c r="E31" s="12"/>
      <c r="F31" s="6"/>
      <c r="G31" s="6"/>
      <c r="I31" s="6"/>
      <c r="J31" s="6"/>
    </row>
  </sheetData>
  <mergeCells count="5">
    <mergeCell ref="C11:E11"/>
    <mergeCell ref="C21:E21"/>
    <mergeCell ref="J11:L11"/>
    <mergeCell ref="C3:F3"/>
    <mergeCell ref="J3:M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6A201-861C-4D90-8C0D-C74C71A84CE3}">
  <dimension ref="E3:F6"/>
  <sheetViews>
    <sheetView tabSelected="1" workbookViewId="0">
      <selection activeCell="H11" sqref="H11"/>
    </sheetView>
  </sheetViews>
  <sheetFormatPr baseColWidth="10" defaultRowHeight="15" x14ac:dyDescent="0.25"/>
  <sheetData>
    <row r="3" spans="5:6" x14ac:dyDescent="0.25">
      <c r="E3">
        <v>23</v>
      </c>
      <c r="F3">
        <v>21</v>
      </c>
    </row>
    <row r="4" spans="5:6" x14ac:dyDescent="0.25">
      <c r="E4">
        <v>44</v>
      </c>
      <c r="F4">
        <v>44</v>
      </c>
    </row>
    <row r="6" spans="5:6" x14ac:dyDescent="0.25">
      <c r="E6">
        <f>E3/E4*100</f>
        <v>52.272727272727273</v>
      </c>
      <c r="F6">
        <f>F3/F4*100</f>
        <v>47.727272727272727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Hoja1 (2)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2019-06-24T19:31:09Z</dcterms:modified>
</cp:coreProperties>
</file>