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irley\Downloads\"/>
    </mc:Choice>
  </mc:AlternateContent>
  <xr:revisionPtr revIDLastSave="0" documentId="13_ncr:1_{5DD3202B-09E6-4D1E-8414-6A12913D0E85}" xr6:coauthVersionLast="47" xr6:coauthVersionMax="47" xr10:uidLastSave="{00000000-0000-0000-0000-000000000000}"/>
  <bookViews>
    <workbookView xWindow="-108" yWindow="-108" windowWidth="23256" windowHeight="12456" xr2:uid="{00000000-000D-0000-FFFF-FFFF00000000}"/>
  </bookViews>
  <sheets>
    <sheet name="Backlog" sheetId="1" r:id="rId1"/>
    <sheet name="sprint(1,2,3)" sheetId="2" r:id="rId2"/>
    <sheet name="burdonchart" sheetId="3" r:id="rId3"/>
  </sheets>
  <calcPr calcId="191029"/>
</workbook>
</file>

<file path=xl/calcChain.xml><?xml version="1.0" encoding="utf-8"?>
<calcChain xmlns="http://schemas.openxmlformats.org/spreadsheetml/2006/main">
  <c r="E42" i="3" l="1"/>
  <c r="C42" i="3"/>
  <c r="D42" i="3" s="1"/>
  <c r="F42" i="3" s="1"/>
  <c r="G42" i="3" s="1"/>
  <c r="H42" i="3" s="1"/>
  <c r="I42" i="3" s="1"/>
  <c r="J42" i="3" s="1"/>
  <c r="K42" i="3" s="1"/>
  <c r="L42" i="3" s="1"/>
  <c r="M42" i="3" s="1"/>
  <c r="N42" i="3" s="1"/>
  <c r="O42" i="3" s="1"/>
  <c r="P42" i="3" s="1"/>
  <c r="Q42" i="3" s="1"/>
  <c r="R42" i="3" s="1"/>
  <c r="S42" i="3" s="1"/>
  <c r="T42" i="3" s="1"/>
  <c r="U42" i="3" s="1"/>
  <c r="V42" i="3" s="1"/>
  <c r="W42" i="3" s="1"/>
  <c r="X42" i="3" s="1"/>
  <c r="Y42" i="3" s="1"/>
  <c r="Z42" i="3" s="1"/>
  <c r="C41" i="3"/>
  <c r="D41" i="3"/>
  <c r="E41" i="3" s="1"/>
  <c r="F41" i="3" s="1"/>
  <c r="G41" i="3" s="1"/>
  <c r="H41" i="3" s="1"/>
  <c r="I41" i="3" s="1"/>
  <c r="J41" i="3" s="1"/>
  <c r="K41" i="3" s="1"/>
  <c r="L41" i="3" s="1"/>
  <c r="M41" i="3" s="1"/>
  <c r="N41" i="3" s="1"/>
  <c r="O41" i="3" s="1"/>
  <c r="P41" i="3" s="1"/>
  <c r="Q41" i="3" s="1"/>
  <c r="R41" i="3" s="1"/>
  <c r="S41" i="3" s="1"/>
  <c r="T41" i="3" s="1"/>
  <c r="U41" i="3" s="1"/>
  <c r="V41" i="3" s="1"/>
  <c r="W41" i="3" s="1"/>
  <c r="X41" i="3" s="1"/>
  <c r="Y41" i="3" s="1"/>
  <c r="Z41" i="3" s="1"/>
  <c r="AA4" i="3" l="1"/>
  <c r="AA5" i="3"/>
  <c r="AA6" i="3"/>
  <c r="AA7" i="3"/>
  <c r="AA9" i="3"/>
  <c r="AA10" i="3"/>
  <c r="AA11" i="3"/>
  <c r="AA12" i="3"/>
  <c r="AA14" i="3"/>
  <c r="AA15" i="3"/>
  <c r="AA17" i="3"/>
  <c r="AA18" i="3"/>
  <c r="AA19" i="3"/>
  <c r="AA20" i="3"/>
  <c r="AA22" i="3"/>
  <c r="AA23" i="3"/>
  <c r="AA24" i="3"/>
  <c r="AA38" i="3" l="1"/>
  <c r="AA37" i="3"/>
  <c r="AA36" i="3"/>
  <c r="AA35" i="3"/>
  <c r="AA33" i="3"/>
  <c r="AA32" i="3"/>
  <c r="AA31" i="3"/>
  <c r="AA30" i="3"/>
  <c r="AA28" i="3"/>
  <c r="AA27" i="3"/>
  <c r="AA26" i="3"/>
</calcChain>
</file>

<file path=xl/sharedStrings.xml><?xml version="1.0" encoding="utf-8"?>
<sst xmlns="http://schemas.openxmlformats.org/spreadsheetml/2006/main" count="274" uniqueCount="149">
  <si>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</si>
  <si>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</si>
  <si>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</si>
  <si>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</si>
  <si>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</si>
  <si>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</si>
  <si>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</si>
  <si>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</si>
  <si>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</si>
  <si>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</si>
  <si>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</si>
  <si>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</si>
  <si>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</si>
  <si>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</si>
  <si>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</si>
  <si>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</si>
  <si>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</si>
  <si>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</si>
  <si>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</si>
  <si>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</si>
  <si>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</si>
  <si>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</si>
  <si>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</si>
  <si>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</si>
  <si>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</si>
  <si>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</si>
  <si>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</si>
  <si>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</si>
  <si>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</si>
  <si>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</si>
  <si>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</si>
  <si>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</si>
  <si>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</si>
  <si>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</si>
  <si>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</si>
  <si>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</si>
  <si>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</si>
  <si>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</si>
  <si>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</si>
  <si>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</si>
  <si>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</si>
  <si>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</si>
  <si>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</si>
  <si>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</si>
  <si>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</si>
  <si>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</si>
  <si>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</si>
  <si>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</si>
  <si>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</si>
  <si>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</si>
  <si>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</si>
  <si>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</si>
  <si>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</si>
  <si>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</si>
  <si>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</si>
  <si>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</si>
  <si>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</si>
  <si>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</si>
  <si>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</si>
  <si>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</si>
  <si>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</si>
  <si>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</si>
  <si>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 xml:space="preserve">	Aplicar validaciones al formulario</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</si>
  <si>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</si>
  <si>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</si>
  <si>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</si>
  <si>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</si>
  <si>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</si>
  <si>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</si>
  <si>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</si>
  <si>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</si>
  <si>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</si>
  <si>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</si>
  <si>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</si>
  <si>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</si>
  <si>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</si>
  <si>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</si>
  <si>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</si>
  <si>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</si>
  <si>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</si>
  <si>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</si>
  <si>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</si>
  <si>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</si>
  <si>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</si>
  <si>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</si>
  <si>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</si>
  <si>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</si>
  <si>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</si>
  <si>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</si>
  <si>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</si>
  <si>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</si>
  <si>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</si>
  <si>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</si>
  <si>
    <t>Dia 15</t>
  </si>
  <si>
    <t>Dia 14</t>
  </si>
  <si>
    <t>Dia 13</t>
  </si>
  <si>
    <t>Dia 12</t>
  </si>
  <si>
    <t>Dia 11</t>
  </si>
  <si>
    <t>Dia 10</t>
  </si>
  <si>
    <t>Dia 9</t>
  </si>
  <si>
    <t>Dia 8</t>
  </si>
  <si>
    <t>Dia 7</t>
  </si>
  <si>
    <t>Dia 6</t>
  </si>
  <si>
    <t>REQ006</t>
  </si>
  <si>
    <t xml:space="preserve">Editar unidades  </t>
  </si>
  <si>
    <t>Tener productos con sus respectivas cantidades dentro del inventario</t>
  </si>
  <si>
    <t>Modificar manualmente las cantidades de unidades en stock según sea necesario</t>
  </si>
  <si>
    <t>En proceso</t>
  </si>
  <si>
    <t>REQ007</t>
  </si>
  <si>
    <t>Busqueda de productos</t>
  </si>
  <si>
    <t>Estar dentro del apartado de inventario y poder visualizar la tabla completa</t>
  </si>
  <si>
    <t>Buscar el producto requerido, ya sea por su nombre o por la fecha de ingreso</t>
  </si>
  <si>
    <t>REQ008</t>
  </si>
  <si>
    <t xml:space="preserve">Papelera de productos </t>
  </si>
  <si>
    <t>Tener una sección donde se almacenen temporalmente los productos eliminados</t>
  </si>
  <si>
    <t>Recuperar productos eliminados por error o consultar información antes de eliminarlos definitivamente</t>
  </si>
  <si>
    <t xml:space="preserve">Editar unidades </t>
  </si>
  <si>
    <t>REQ006-1</t>
  </si>
  <si>
    <t>Crear un botón de edición junto a cada producto en la tabla de inventario</t>
  </si>
  <si>
    <t>REQ006-2</t>
  </si>
  <si>
    <t xml:space="preserve">Crear campo para ingresar nueva cantidad y validar la información </t>
  </si>
  <si>
    <t>REQ006-3</t>
  </si>
  <si>
    <t xml:space="preserve">Actualizar la informacion con la base dde datos </t>
  </si>
  <si>
    <t>REQ007-1</t>
  </si>
  <si>
    <t>crear campos de búsqueda en el módulo de inventario (nombre y fecha).</t>
  </si>
  <si>
    <t>REQ007-2</t>
  </si>
  <si>
    <t xml:space="preserve">Implementacion de filtros en tiempo real </t>
  </si>
  <si>
    <t>REQ007-3</t>
  </si>
  <si>
    <t xml:space="preserve">Conectar la búsqueda con la base de datos </t>
  </si>
  <si>
    <t>REQ007-4</t>
  </si>
  <si>
    <t>validaciones para evitar errores si el campo está vacío o mal ingresado</t>
  </si>
  <si>
    <t>REQ008-1</t>
  </si>
  <si>
    <t>REQ008-2</t>
  </si>
  <si>
    <t>Hacer que los productos eliminados se guarden en la papelera en vez de desaparecer del sistema.</t>
  </si>
  <si>
    <t>REQ008-3</t>
  </si>
  <si>
    <t>Mostrar los productos eliminados en una tabla dentro de la papelera.</t>
  </si>
  <si>
    <t>REQ008-4</t>
  </si>
  <si>
    <t>Dia 23</t>
  </si>
  <si>
    <t>Dia 22</t>
  </si>
  <si>
    <t>Dia 21</t>
  </si>
  <si>
    <t>Dia 20</t>
  </si>
  <si>
    <t>Dia 19</t>
  </si>
  <si>
    <t>Dia 18</t>
  </si>
  <si>
    <t>Dia 17</t>
  </si>
  <si>
    <t>Dia 16</t>
  </si>
  <si>
    <t>Crear boton "Papelera" en menu principal</t>
  </si>
  <si>
    <t xml:space="preserve">Añadir opciones para restaurar cada producto.
</t>
  </si>
  <si>
    <t xml:space="preserve">Según la gráfica se muestra que el equipo inició el proyecto con retraso, ya que durante los primeros días 1 al 4 se mantuvo por encima de la línea roja, lo que indica El equipo que está a cargo del proyecto mostró una buena gestión, aunque hubo momentos en los que el ritmo de trabajo varió. A pesar de que no siempre avanzaron tan rápido como al principio, supieron cómo retomar el curso para cumplir con el plan. Esto demuestra que tienen un buen control del proyecto y que se adaptan bien a los imprevistos. Al final, todo indica que el proyecto estará listo a tiempo
</t>
  </si>
  <si>
    <t>Recuperar productos eliminados por error o consultar información antes de su eliminacion definitiva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</si>
</sst>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0"/>
      <color rgb="FF000000"/>
      <name val="Arial"/>
      <scheme val="minor"/>
    </font>
    <font>
      <sz val="11"/>
      <color theme="1"/>
      <name val="Arial"/>
      <family val="2"/>
      <scheme val="minor"/>
    </font>
    <font>
      <b/>
      <sz val="12"/>
      <color rgb="FFFF0000"/>
      <name val="Arial"/>
      <family val="2"/>
    </font>
    <font>
      <sz val="12"/>
      <color rgb="FFFF0000"/>
      <name val="Arial"/>
      <family val="2"/>
    </font>
    <font>
      <sz val="10"/>
      <name val="Arial"/>
      <family val="2"/>
    </font>
    <font>
      <sz val="10"/>
      <color rgb="FF2F5496"/>
      <name val="Arial"/>
      <family val="2"/>
    </font>
    <font>
      <sz val="10"/>
      <color rgb="FF000000"/>
      <name val="Arial"/>
      <family val="2"/>
    </font>
    <font>
      <b/>
      <sz val="10"/>
      <name val="Arial"/>
      <family val="2"/>
    </font>
    <font>
      <b/>
      <sz val="10"/>
      <color rgb="FF2F5496"/>
      <name val="Arial"/>
      <family val="2"/>
    </font>
    <font>
      <sz val="10"/>
      <name val="Arial"/>
      <family val="2"/>
    </font>
    <font>
      <sz val="10"/>
      <color rgb="FF0000FF"/>
      <name val="Arial"/>
      <family val="2"/>
    </font>
    <font>
      <sz val="8"/>
      <name val="Arial"/>
      <family val="2"/>
      <scheme val="minor"/>
    </font>
    <font>
      <sz val="10"/>
      <color rgb="FF000000"/>
      <name val="Arial"/>
      <family val="2"/>
      <scheme val="minor"/>
    </font>
    <font>
      <sz val="10"/>
      <color rgb="FF0000CC"/>
      <name val="Arial"/>
      <family val="2"/>
    </font>
    <font>
      <sz val="10"/>
      <color theme="1"/>
      <name val="Arial"/>
    </font>
    <font>
      <sz val="12"/>
      <name val="Arial"/>
      <family val="2"/>
    </font>
    <font>
      <sz val="12"/>
      <color theme="1"/>
      <name val="Arial"/>
      <family val="2"/>
      <scheme val="minor"/>
    </font>
    <font>
      <sz val="12"/>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1" fillId="0" borderId="4"/>
  </cellStyleXfs>
  <cellXfs count="47">
    <xf numFmtId="0" fontId="0" fillId="0" borderId="0" xfId="0"/>
    <xf numFmtId="0" fontId="2" fillId="0" borderId="0" xfId="0" applyFont="1" applyAlignment="1">
      <alignment horizontal="center"/>
    </xf>
    <xf numFmtId="0" fontId="3" fillId="0" borderId="0" xfId="0" applyFont="1"/>
    <xf numFmtId="0" fontId="4" fillId="0" borderId="0" xfId="0" applyFont="1"/>
    <xf numFmtId="0" fontId="5" fillId="0" borderId="0" xfId="0" applyFont="1"/>
    <xf numFmtId="0" fontId="4" fillId="0" borderId="0" xfId="0" applyFont="1" applyAlignment="1">
      <alignment vertical="center" wrapText="1"/>
    </xf>
    <xf numFmtId="0" fontId="4" fillId="0" borderId="0" xfId="0" applyFont="1" applyAlignment="1">
      <alignment vertical="center"/>
    </xf>
    <xf numFmtId="0" fontId="6" fillId="0" borderId="0" xfId="0" applyFont="1" applyAlignment="1">
      <alignment vertical="center" wrapText="1"/>
    </xf>
    <xf numFmtId="0" fontId="6" fillId="0" borderId="0" xfId="0" applyFont="1" applyAlignment="1">
      <alignment wrapText="1"/>
    </xf>
    <xf numFmtId="0" fontId="6" fillId="0" borderId="0" xfId="0" applyFont="1" applyAlignment="1">
      <alignment vertical="center"/>
    </xf>
    <xf numFmtId="0" fontId="7" fillId="0" borderId="0" xfId="0" applyFont="1" applyAlignment="1">
      <alignment horizontal="center"/>
    </xf>
    <xf numFmtId="0" fontId="5" fillId="2" borderId="1" xfId="0" applyFont="1" applyFill="1" applyBorder="1"/>
    <xf numFmtId="0" fontId="5" fillId="0" borderId="1" xfId="0" applyFont="1" applyBorder="1"/>
    <xf numFmtId="0" fontId="8" fillId="0" borderId="1" xfId="0" applyFont="1" applyBorder="1"/>
    <xf numFmtId="0" fontId="4" fillId="0" borderId="1" xfId="0" applyFont="1" applyBorder="1"/>
    <xf numFmtId="0" fontId="4" fillId="0" borderId="2" xfId="0" applyFont="1" applyBorder="1"/>
    <xf numFmtId="0" fontId="6" fillId="0" borderId="1" xfId="0" applyFont="1" applyBorder="1" applyAlignment="1">
      <alignment vertical="center" wrapText="1"/>
    </xf>
    <xf numFmtId="0" fontId="4" fillId="0" borderId="1" xfId="0" applyFont="1" applyBorder="1" applyAlignment="1">
      <alignment horizontal="right"/>
    </xf>
    <xf numFmtId="0" fontId="6" fillId="0" borderId="1" xfId="0" applyFont="1" applyBorder="1"/>
    <xf numFmtId="0" fontId="10" fillId="0" borderId="0" xfId="0" applyFont="1"/>
    <xf numFmtId="0" fontId="4" fillId="0" borderId="0" xfId="0" applyFont="1" applyAlignment="1">
      <alignment horizontal="right"/>
    </xf>
    <xf numFmtId="0" fontId="4" fillId="5" borderId="4" xfId="0" applyFont="1" applyFill="1" applyBorder="1" applyAlignment="1">
      <alignment horizontal="right"/>
    </xf>
    <xf numFmtId="0" fontId="4" fillId="6" borderId="4" xfId="0" applyFont="1" applyFill="1" applyBorder="1"/>
    <xf numFmtId="0" fontId="5" fillId="0" borderId="2" xfId="0" applyFont="1" applyBorder="1"/>
    <xf numFmtId="0" fontId="8" fillId="0" borderId="3" xfId="0" applyFont="1" applyBorder="1"/>
    <xf numFmtId="0" fontId="6" fillId="0" borderId="3" xfId="0" applyFont="1" applyBorder="1" applyAlignment="1">
      <alignment vertical="center" wrapText="1"/>
    </xf>
    <xf numFmtId="0" fontId="5" fillId="3" borderId="6" xfId="0" applyFont="1" applyFill="1" applyBorder="1"/>
    <xf numFmtId="0" fontId="5" fillId="2" borderId="6" xfId="0" applyFont="1" applyFill="1" applyBorder="1"/>
    <xf numFmtId="0" fontId="5" fillId="2" borderId="7" xfId="0" applyFont="1" applyFill="1" applyBorder="1"/>
    <xf numFmtId="0" fontId="8" fillId="0" borderId="5" xfId="0" applyFont="1" applyBorder="1"/>
    <xf numFmtId="0" fontId="5" fillId="0" borderId="5" xfId="0" applyFont="1" applyBorder="1"/>
    <xf numFmtId="0" fontId="12" fillId="0" borderId="0" xfId="0" applyFont="1"/>
    <xf numFmtId="0" fontId="12" fillId="0" borderId="0" xfId="0" applyFont="1" applyAlignment="1">
      <alignment vertical="center" wrapText="1"/>
    </xf>
    <xf numFmtId="0" fontId="5" fillId="2" borderId="1" xfId="0" applyFont="1" applyFill="1" applyBorder="1" applyAlignment="1">
      <alignment wrapText="1"/>
    </xf>
    <xf numFmtId="0" fontId="12" fillId="0" borderId="0" xfId="0" applyFont="1" applyAlignment="1">
      <alignment wrapText="1"/>
    </xf>
    <xf numFmtId="0" fontId="6" fillId="0" borderId="1" xfId="0" applyFont="1" applyBorder="1" applyAlignment="1">
      <alignment vertical="top" wrapText="1"/>
    </xf>
    <xf numFmtId="0" fontId="13" fillId="0" borderId="4" xfId="0" applyFont="1" applyBorder="1" applyAlignment="1">
      <alignment vertical="center" wrapText="1"/>
    </xf>
    <xf numFmtId="0" fontId="13" fillId="0" borderId="4" xfId="0" applyFont="1" applyBorder="1"/>
    <xf numFmtId="0" fontId="14" fillId="0" borderId="1" xfId="0" applyFont="1" applyBorder="1"/>
    <xf numFmtId="0" fontId="15" fillId="4" borderId="4" xfId="0" applyFont="1" applyFill="1" applyBorder="1" applyAlignment="1">
      <alignment horizontal="right"/>
    </xf>
    <xf numFmtId="0" fontId="16" fillId="0" borderId="4" xfId="1" applyFont="1" applyAlignment="1">
      <alignment horizontal="right" vertical="center"/>
    </xf>
    <xf numFmtId="0" fontId="17" fillId="0" borderId="0" xfId="0" applyFont="1"/>
    <xf numFmtId="0" fontId="15" fillId="0" borderId="0" xfId="0" applyFont="1" applyAlignment="1">
      <alignment horizontal="right"/>
    </xf>
    <xf numFmtId="0" fontId="4" fillId="0" borderId="5" xfId="0" applyFont="1" applyBorder="1"/>
    <xf numFmtId="0" fontId="9" fillId="0" borderId="5" xfId="0" applyFont="1" applyBorder="1"/>
    <xf numFmtId="0" fontId="5" fillId="0" borderId="0" xfId="0" applyFont="1" applyAlignment="1">
      <alignment horizontal="left" vertical="center" wrapText="1"/>
    </xf>
    <xf numFmtId="0" fontId="0" fillId="0" borderId="0" xfId="0"/>
  </cellXfs>
  <cellStyles count="2">
    <cellStyle name="Normal" xfId="0" builtinId="0"/>
    <cellStyle name="Normal 2" xfId="1" xr:uid="{702D6108-C5B4-4A32-8111-EF24278A0F33}"/>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defaultTableStyle="TableStyleMedium2" defaultPivotStyle="PivotStyleLight16">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layoutTarget val="inner"/>
          <c:xMode val="edge"/>
          <c:yMode val="edge"/>
          <c:x val="4.4433770778652668E-2"/>
          <c:y val="1.8059440683122156E-2"/>
          <c:w val="0.82510201224846891"/>
          <c:h val="0.71085510537597896"/>
        </c:manualLayout>
      </c:layout>
      <c:lineChart>
        <c:grouping val="standard"/>
        <c:varyColors val="1"/>
        <c:ser>
          <c:idx val="0"/>
          <c:order val="0"/>
          <c:tx>
            <c:strRef>
              <c:f>burdonchart!$B$41</c:f>
              <c:strCache>
                <c:ptCount val="1"/>
                <c:pt idx="0">
                  <c:v>Horas Estimadas</c:v>
                </c:pt>
              </c:strCache>
            </c:strRef>
          </c:tx>
          <c:spPr>
            <a:ln w="28575" cmpd="sng">
              <a:solidFill>
                <a:srgbClr val="4285F4">
                  <a:alpha val="100000"/>
                </a:srgbClr>
              </a:solidFill>
            </a:ln>
          </c:spPr>
          <c:marker>
            <c:symbol val="none"/>
          </c:marker>
          <c:val>
            <c:numRef>
              <c:f>burdonchart!$C$41:$Z$41</c:f>
              <c:numCache>
                <c:formatCode>General</c:formatCode>
                <c:ptCount val="24"/>
                <c:pt idx="0">
                  <c:v>29</c:v>
                </c:pt>
                <c:pt idx="1">
                  <c:v>29</c:v>
                </c:pt>
                <c:pt idx="2">
                  <c:v>28</c:v>
                </c:pt>
                <c:pt idx="3">
                  <c:v>26</c:v>
                </c:pt>
                <c:pt idx="4">
                  <c:v>24</c:v>
                </c:pt>
                <c:pt idx="5">
                  <c:v>23</c:v>
                </c:pt>
                <c:pt idx="6">
                  <c:v>20</c:v>
                </c:pt>
                <c:pt idx="7">
                  <c:v>19</c:v>
                </c:pt>
                <c:pt idx="8">
                  <c:v>18</c:v>
                </c:pt>
                <c:pt idx="9">
                  <c:v>17</c:v>
                </c:pt>
                <c:pt idx="10">
                  <c:v>14</c:v>
                </c:pt>
                <c:pt idx="11">
                  <c:v>13</c:v>
                </c:pt>
                <c:pt idx="12">
                  <c:v>12</c:v>
                </c:pt>
                <c:pt idx="13">
                  <c:v>11</c:v>
                </c:pt>
                <c:pt idx="14">
                  <c:v>10</c:v>
                </c:pt>
                <c:pt idx="15">
                  <c:v>9</c:v>
                </c:pt>
                <c:pt idx="16">
                  <c:v>8</c:v>
                </c:pt>
                <c:pt idx="17">
                  <c:v>7</c:v>
                </c:pt>
                <c:pt idx="18">
                  <c:v>6</c:v>
                </c:pt>
                <c:pt idx="19">
                  <c:v>5</c:v>
                </c:pt>
                <c:pt idx="20">
                  <c:v>4</c:v>
                </c:pt>
                <c:pt idx="21">
                  <c:v>2</c:v>
                </c:pt>
                <c:pt idx="22">
                  <c:v>1</c:v>
                </c:pt>
                <c:pt idx="23">
                  <c:v>0</c:v>
                </c:pt>
              </c:numCache>
            </c:numRef>
          </c:val>
          <c:smooth val="0"/>
          <c:extLst>
            <c:ext xmlns:c16="http://schemas.microsoft.com/office/drawing/2014/chart" uri="{C3380CC4-5D6E-409C-BE32-E72D297353CC}">
              <c16:uniqueId val="{00000000-7AE7-4971-A310-448AA87F30BB}"/>
            </c:ext>
          </c:extLst>
        </c:ser>
        <c:ser>
          <c:idx val="1"/>
          <c:order val="1"/>
          <c:tx>
            <c:strRef>
              <c:f>burdonchart!$B$42</c:f>
              <c:strCache>
                <c:ptCount val="1"/>
                <c:pt idx="0">
                  <c:v>Horas Estimadas
Restantes</c:v>
                </c:pt>
              </c:strCache>
            </c:strRef>
          </c:tx>
          <c:spPr>
            <a:ln w="28575" cmpd="sng">
              <a:solidFill>
                <a:srgbClr val="EA4335">
                  <a:alpha val="100000"/>
                </a:srgbClr>
              </a:solidFill>
            </a:ln>
          </c:spPr>
          <c:marker>
            <c:symbol val="none"/>
          </c:marker>
          <c:val>
            <c:numRef>
              <c:f>burdonchart!$C$42:$Z$42</c:f>
              <c:numCache>
                <c:formatCode>General</c:formatCode>
                <c:ptCount val="24"/>
                <c:pt idx="0">
                  <c:v>29</c:v>
                </c:pt>
                <c:pt idx="1">
                  <c:v>27.739130434782609</c:v>
                </c:pt>
                <c:pt idx="2">
                  <c:v>26.478260869565219</c:v>
                </c:pt>
                <c:pt idx="3">
                  <c:v>25.217391304347828</c:v>
                </c:pt>
                <c:pt idx="4">
                  <c:v>23.956521739130437</c:v>
                </c:pt>
                <c:pt idx="5">
                  <c:v>22.695652173913047</c:v>
                </c:pt>
                <c:pt idx="6">
                  <c:v>21.434782608695656</c:v>
                </c:pt>
                <c:pt idx="7">
                  <c:v>20.173913043478265</c:v>
                </c:pt>
                <c:pt idx="8">
                  <c:v>18.913043478260875</c:v>
                </c:pt>
                <c:pt idx="9">
                  <c:v>17.652173913043484</c:v>
                </c:pt>
                <c:pt idx="10">
                  <c:v>16.391304347826093</c:v>
                </c:pt>
                <c:pt idx="11">
                  <c:v>15.130434782608702</c:v>
                </c:pt>
                <c:pt idx="12">
                  <c:v>13.869565217391312</c:v>
                </c:pt>
                <c:pt idx="13">
                  <c:v>12.608695652173921</c:v>
                </c:pt>
                <c:pt idx="14">
                  <c:v>11.34782608695653</c:v>
                </c:pt>
                <c:pt idx="15">
                  <c:v>10.08695652173914</c:v>
                </c:pt>
                <c:pt idx="16">
                  <c:v>8.826086956521749</c:v>
                </c:pt>
                <c:pt idx="17">
                  <c:v>7.5652173913043574</c:v>
                </c:pt>
                <c:pt idx="18">
                  <c:v>6.3043478260869659</c:v>
                </c:pt>
                <c:pt idx="19">
                  <c:v>5.0434782608695743</c:v>
                </c:pt>
                <c:pt idx="20">
                  <c:v>3.7826086956521827</c:v>
                </c:pt>
                <c:pt idx="21">
                  <c:v>2.5217391304347911</c:v>
                </c:pt>
                <c:pt idx="22">
                  <c:v>1.2608695652173998</c:v>
                </c:pt>
                <c:pt idx="23">
                  <c:v>8.4376949871511897E-15</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28</xdr:col>
      <xdr:colOff>95714</xdr:colOff>
      <xdr:row>4</xdr:row>
      <xdr:rowOff>180046</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D63D0E-7EFE-4A48-8527-BDD565494DD9}" name="Table_25" displayName="Table_25" ref="AA30:AA32" headerRowCount="0">
  <tableColumns count="1">
    <tableColumn id="1" xr3:uid="{AF5ECD4E-4EAA-4B09-85B8-0B68AF11DDF5}" name="Column1">
      <calculatedColumnFormula>SUM(D30:Z30)</calculatedColumnFormula>
    </tableColumn>
  </tableColumns>
  <tableStyleInfo name="burdonchart-style 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C1B6AB-225C-445D-985C-9F41DA0920B8}" name="Table_256" displayName="Table_256" ref="AA35:AA37" headerRowCount="0">
  <tableColumns count="1">
    <tableColumn id="1" xr3:uid="{CA5F9C52-5323-423D-BEFD-75ADD421379F}" name="Column1">
      <calculatedColumnFormula>SUM(D35:Z35)</calculatedColumnFormula>
    </tableColumn>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A4:AA6" headerRowCount="0">
  <tableColumns count="1">
    <tableColumn id="1" xr3:uid="{00000000-0010-0000-0000-000001000000}" name="Column1"/>
  </tableColumns>
  <tableStyleInfo name="burdonchar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A9:AA11" headerRowCount="0">
  <tableColumns count="1">
    <tableColumn id="1" xr3:uid="{00000000-0010-0000-0100-000001000000}" name="Column1"/>
  </tableColumns>
  <tableStyleInfo name="burdonchart-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AA17:AA19" headerRowCount="0">
  <tableColumns count="1">
    <tableColumn id="1" xr3:uid="{A5081EF0-CBEB-4B6A-8B17-4C72A7CB2B82}" name="Column1">
      <calculatedColumnFormula>SUM(D17:Z17)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tabSelected="1" workbookViewId="0">
      <selection activeCell="D8" sqref="D8"/>
    </sheetView>
  </sheetViews>
  <sheetFormatPr baseColWidth="10" defaultColWidth="14.44140625" defaultRowHeight="15" customHeight="1" x14ac:dyDescent="0.25"/>
  <cols>
    <col min="1" max="1" width="12.44140625" customWidth="1"/>
    <col min="2" max="2" width="26.88671875" customWidth="1"/>
    <col min="3" max="3" width="36" customWidth="1"/>
    <col min="4" max="4" width="37.6640625" customWidth="1"/>
    <col min="5" max="5" width="54.44140625" customWidth="1"/>
    <col min="6" max="8" width="12.44140625" customWidth="1"/>
    <col min="9" max="11" width="12.5546875" customWidth="1"/>
  </cols>
  <sheetData>
    <row r="1" spans="1:11" ht="15.75" customHeight="1" x14ac:dyDescent="0.3">
      <c r="A1" s="1" t="s">
        <v>0</v>
      </c>
      <c r="B1" s="1" t="s">
        <v>1</v>
      </c>
      <c r="C1" s="1" t="s">
        <v>2</v>
      </c>
      <c r="D1" s="1" t="s">
        <v>3</v>
      </c>
      <c r="E1" s="1" t="s">
        <v>4</v>
      </c>
      <c r="F1" s="1" t="s">
        <v>5</v>
      </c>
      <c r="G1" s="1" t="s">
        <v>6</v>
      </c>
      <c r="H1" s="1" t="s">
        <v>7</v>
      </c>
      <c r="I1" s="2"/>
      <c r="J1" s="2"/>
      <c r="K1" s="2"/>
    </row>
    <row r="2" spans="1:11" ht="15.75" customHeight="1" x14ac:dyDescent="0.25">
      <c r="A2" s="3" t="s">
        <v>8</v>
      </c>
      <c r="B2" s="3" t="s">
        <v>9</v>
      </c>
      <c r="C2" s="3" t="s">
        <v>10</v>
      </c>
      <c r="D2" s="3" t="s">
        <v>11</v>
      </c>
      <c r="E2" s="3" t="s">
        <v>12</v>
      </c>
      <c r="F2" s="3"/>
      <c r="G2" s="3" t="s">
        <v>13</v>
      </c>
      <c r="H2" s="3" t="s">
        <v>37</v>
      </c>
      <c r="I2" s="4"/>
      <c r="J2" s="4"/>
      <c r="K2" s="4"/>
    </row>
    <row r="3" spans="1:11" ht="45" customHeight="1" x14ac:dyDescent="0.25">
      <c r="A3" s="3" t="s">
        <v>14</v>
      </c>
      <c r="B3" s="5" t="s">
        <v>15</v>
      </c>
      <c r="C3" s="5" t="s">
        <v>10</v>
      </c>
      <c r="D3" s="5" t="s">
        <v>16</v>
      </c>
      <c r="E3" s="5" t="s">
        <v>17</v>
      </c>
      <c r="F3" s="5"/>
      <c r="G3" s="5" t="s">
        <v>13</v>
      </c>
      <c r="H3" s="5" t="s">
        <v>37</v>
      </c>
    </row>
    <row r="4" spans="1:11" ht="27" customHeight="1" x14ac:dyDescent="0.25">
      <c r="A4" s="3" t="s">
        <v>18</v>
      </c>
      <c r="B4" t="s">
        <v>88</v>
      </c>
      <c r="C4" s="7" t="s">
        <v>10</v>
      </c>
      <c r="D4" t="s">
        <v>23</v>
      </c>
      <c r="E4" t="s">
        <v>24</v>
      </c>
      <c r="G4" s="7" t="s">
        <v>13</v>
      </c>
      <c r="H4" s="7" t="s">
        <v>37</v>
      </c>
    </row>
    <row r="5" spans="1:11" ht="15.75" customHeight="1" x14ac:dyDescent="0.25">
      <c r="A5" s="3" t="s">
        <v>22</v>
      </c>
      <c r="B5" s="6" t="s">
        <v>19</v>
      </c>
      <c r="C5" s="7" t="s">
        <v>10</v>
      </c>
      <c r="D5" s="8" t="s">
        <v>20</v>
      </c>
      <c r="E5" s="9" t="s">
        <v>21</v>
      </c>
      <c r="F5" s="7"/>
      <c r="G5" s="7" t="s">
        <v>13</v>
      </c>
      <c r="H5" s="7" t="s">
        <v>37</v>
      </c>
    </row>
    <row r="6" spans="1:11" ht="15.75" customHeight="1" x14ac:dyDescent="0.25">
      <c r="A6" s="3" t="s">
        <v>25</v>
      </c>
      <c r="B6" t="s">
        <v>26</v>
      </c>
      <c r="C6" s="7" t="s">
        <v>10</v>
      </c>
      <c r="D6" t="s">
        <v>27</v>
      </c>
      <c r="E6" t="s">
        <v>28</v>
      </c>
      <c r="G6" s="7" t="s">
        <v>13</v>
      </c>
      <c r="H6" s="7" t="s">
        <v>37</v>
      </c>
    </row>
    <row r="7" spans="1:11" ht="39" customHeight="1" x14ac:dyDescent="0.25">
      <c r="A7" s="3" t="s">
        <v>103</v>
      </c>
      <c r="B7" s="31" t="s">
        <v>104</v>
      </c>
      <c r="C7" s="7" t="s">
        <v>10</v>
      </c>
      <c r="D7" s="32" t="s">
        <v>105</v>
      </c>
      <c r="E7" s="32" t="s">
        <v>106</v>
      </c>
      <c r="G7" s="7" t="s">
        <v>13</v>
      </c>
      <c r="H7" s="7" t="s">
        <v>107</v>
      </c>
    </row>
    <row r="8" spans="1:11" ht="27" customHeight="1" x14ac:dyDescent="0.25">
      <c r="A8" s="3" t="s">
        <v>108</v>
      </c>
      <c r="B8" s="31" t="s">
        <v>109</v>
      </c>
      <c r="C8" s="7" t="s">
        <v>10</v>
      </c>
      <c r="D8" s="32" t="s">
        <v>110</v>
      </c>
      <c r="E8" s="32" t="s">
        <v>111</v>
      </c>
      <c r="G8" s="7" t="s">
        <v>13</v>
      </c>
      <c r="H8" s="7" t="s">
        <v>107</v>
      </c>
    </row>
    <row r="9" spans="1:11" ht="32.25" customHeight="1" x14ac:dyDescent="0.25">
      <c r="A9" s="3" t="s">
        <v>112</v>
      </c>
      <c r="B9" s="31" t="s">
        <v>113</v>
      </c>
      <c r="C9" s="7" t="s">
        <v>10</v>
      </c>
      <c r="D9" s="32" t="s">
        <v>114</v>
      </c>
      <c r="E9" s="32" t="s">
        <v>148</v>
      </c>
      <c r="G9" s="7" t="s">
        <v>13</v>
      </c>
      <c r="H9" s="7" t="s">
        <v>107</v>
      </c>
    </row>
    <row r="10" spans="1:11" ht="15.75" customHeight="1" x14ac:dyDescent="0.25"/>
    <row r="11" spans="1:11" ht="15.75" customHeight="1" x14ac:dyDescent="0.25"/>
    <row r="12" spans="1:11" ht="15.75" customHeight="1" x14ac:dyDescent="0.25"/>
    <row r="13" spans="1:11" ht="15.75" customHeight="1" x14ac:dyDescent="0.25"/>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honeticPr fontId="11"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zoomScale="80" workbookViewId="0">
      <selection activeCell="C40" sqref="C40"/>
    </sheetView>
  </sheetViews>
  <sheetFormatPr baseColWidth="10" defaultColWidth="14.44140625" defaultRowHeight="15" customHeight="1" x14ac:dyDescent="0.25"/>
  <cols>
    <col min="1" max="2" width="12.44140625" customWidth="1"/>
    <col min="3" max="3" width="39.5546875" customWidth="1"/>
    <col min="4" max="4" width="18.88671875" customWidth="1"/>
    <col min="5" max="5" width="41.5546875" customWidth="1"/>
    <col min="6" max="6" width="56.109375" customWidth="1"/>
    <col min="7" max="7" width="13.44140625" customWidth="1"/>
    <col min="8" max="9" width="12.44140625" customWidth="1"/>
    <col min="10" max="11" width="12.5546875" customWidth="1"/>
  </cols>
  <sheetData>
    <row r="1" spans="1:11" ht="15.75" customHeight="1" x14ac:dyDescent="0.25"/>
    <row r="2" spans="1:11" ht="15.75" customHeight="1" x14ac:dyDescent="0.25"/>
    <row r="3" spans="1:11" ht="15.75" customHeight="1" x14ac:dyDescent="0.25">
      <c r="B3" s="10" t="s">
        <v>29</v>
      </c>
      <c r="C3" s="10" t="s">
        <v>1</v>
      </c>
      <c r="D3" s="10" t="s">
        <v>2</v>
      </c>
      <c r="E3" s="10" t="s">
        <v>30</v>
      </c>
      <c r="F3" s="10" t="s">
        <v>31</v>
      </c>
      <c r="G3" s="10" t="s">
        <v>5</v>
      </c>
      <c r="H3" s="10" t="s">
        <v>32</v>
      </c>
      <c r="I3" s="10" t="s">
        <v>33</v>
      </c>
    </row>
    <row r="4" spans="1:11" ht="15.75" customHeight="1" x14ac:dyDescent="0.25">
      <c r="A4" s="4"/>
      <c r="B4" s="11" t="s">
        <v>8</v>
      </c>
      <c r="C4" s="26" t="s">
        <v>34</v>
      </c>
      <c r="D4" s="27" t="s">
        <v>35</v>
      </c>
      <c r="E4" s="27" t="s">
        <v>36</v>
      </c>
      <c r="F4" s="27" t="s">
        <v>12</v>
      </c>
      <c r="G4" s="11"/>
      <c r="H4" s="11" t="s">
        <v>13</v>
      </c>
      <c r="I4" s="11" t="s">
        <v>37</v>
      </c>
      <c r="J4" s="4"/>
      <c r="K4" s="4"/>
    </row>
    <row r="5" spans="1:11" ht="15.75" customHeight="1" x14ac:dyDescent="0.25">
      <c r="A5" s="4"/>
      <c r="B5" s="23"/>
      <c r="C5" s="29" t="s">
        <v>38</v>
      </c>
      <c r="D5" s="30"/>
      <c r="E5" s="30"/>
      <c r="F5" s="30"/>
      <c r="G5" s="24" t="s">
        <v>39</v>
      </c>
      <c r="H5" s="12"/>
      <c r="I5" s="13" t="s">
        <v>40</v>
      </c>
      <c r="J5" s="4"/>
      <c r="K5" s="4"/>
    </row>
    <row r="6" spans="1:11" ht="23.25" customHeight="1" x14ac:dyDescent="0.25">
      <c r="A6" s="4"/>
      <c r="B6" s="15" t="s">
        <v>41</v>
      </c>
      <c r="C6" s="43" t="s">
        <v>42</v>
      </c>
      <c r="D6" s="44"/>
      <c r="E6" s="44"/>
      <c r="F6" s="44"/>
      <c r="G6" s="25" t="s">
        <v>43</v>
      </c>
      <c r="H6" s="12"/>
      <c r="I6" s="17">
        <v>1</v>
      </c>
      <c r="J6" s="4"/>
      <c r="K6" s="4"/>
    </row>
    <row r="7" spans="1:11" ht="24" customHeight="1" x14ac:dyDescent="0.25">
      <c r="A7" s="4"/>
      <c r="B7" s="15" t="s">
        <v>44</v>
      </c>
      <c r="C7" s="43" t="s">
        <v>45</v>
      </c>
      <c r="D7" s="44"/>
      <c r="E7" s="44"/>
      <c r="F7" s="44"/>
      <c r="G7" s="25" t="s">
        <v>43</v>
      </c>
      <c r="H7" s="12"/>
      <c r="I7" s="17">
        <v>1</v>
      </c>
      <c r="J7" s="4"/>
      <c r="K7" s="4"/>
    </row>
    <row r="8" spans="1:11" ht="27.75" customHeight="1" x14ac:dyDescent="0.25">
      <c r="A8" s="4"/>
      <c r="B8" s="15" t="s">
        <v>46</v>
      </c>
      <c r="C8" s="43" t="s">
        <v>47</v>
      </c>
      <c r="D8" s="44"/>
      <c r="E8" s="44"/>
      <c r="F8" s="44"/>
      <c r="G8" s="25" t="s">
        <v>43</v>
      </c>
      <c r="H8" s="12"/>
      <c r="I8" s="14">
        <v>1</v>
      </c>
      <c r="J8" s="4"/>
      <c r="K8" s="4"/>
    </row>
    <row r="9" spans="1:11" ht="27" customHeight="1" x14ac:dyDescent="0.25">
      <c r="B9" s="15" t="s">
        <v>48</v>
      </c>
      <c r="C9" s="43" t="s">
        <v>89</v>
      </c>
      <c r="D9" s="44"/>
      <c r="E9" s="44"/>
      <c r="F9" s="44"/>
      <c r="G9" s="25" t="s">
        <v>43</v>
      </c>
      <c r="H9" s="12"/>
      <c r="I9" s="14">
        <v>1</v>
      </c>
    </row>
    <row r="10" spans="1:11" ht="17.25" customHeight="1" x14ac:dyDescent="0.25">
      <c r="B10" s="11" t="s">
        <v>14</v>
      </c>
      <c r="C10" s="28" t="s">
        <v>15</v>
      </c>
      <c r="D10" s="28" t="s">
        <v>10</v>
      </c>
      <c r="E10" s="28" t="s">
        <v>16</v>
      </c>
      <c r="F10" s="28" t="s">
        <v>17</v>
      </c>
      <c r="G10" s="11"/>
      <c r="H10" s="11" t="s">
        <v>13</v>
      </c>
      <c r="I10" s="11" t="s">
        <v>37</v>
      </c>
    </row>
    <row r="11" spans="1:11" ht="27" customHeight="1" x14ac:dyDescent="0.25">
      <c r="B11" s="16" t="s">
        <v>49</v>
      </c>
      <c r="C11" s="16" t="s">
        <v>50</v>
      </c>
      <c r="D11" s="18"/>
      <c r="E11" s="18"/>
      <c r="F11" s="18"/>
      <c r="G11" s="16" t="s">
        <v>51</v>
      </c>
      <c r="H11" s="18"/>
      <c r="I11" s="16">
        <v>1</v>
      </c>
    </row>
    <row r="12" spans="1:11" ht="32.25" customHeight="1" x14ac:dyDescent="0.25">
      <c r="B12" s="16" t="s">
        <v>52</v>
      </c>
      <c r="C12" s="16" t="s">
        <v>53</v>
      </c>
      <c r="D12" s="18"/>
      <c r="E12" s="18"/>
      <c r="F12" s="18"/>
      <c r="G12" s="16" t="s">
        <v>51</v>
      </c>
      <c r="H12" s="18"/>
      <c r="I12" s="16">
        <v>1</v>
      </c>
    </row>
    <row r="13" spans="1:11" ht="32.25" customHeight="1" x14ac:dyDescent="0.25">
      <c r="B13" s="16" t="s">
        <v>54</v>
      </c>
      <c r="C13" s="16" t="s">
        <v>55</v>
      </c>
      <c r="D13" s="18"/>
      <c r="E13" s="18"/>
      <c r="F13" s="18"/>
      <c r="G13" s="16" t="s">
        <v>51</v>
      </c>
      <c r="H13" s="18"/>
      <c r="I13" s="18">
        <v>1</v>
      </c>
    </row>
    <row r="14" spans="1:11" ht="15.75" customHeight="1" x14ac:dyDescent="0.25">
      <c r="B14" s="16" t="s">
        <v>57</v>
      </c>
      <c r="C14" s="16" t="s">
        <v>56</v>
      </c>
      <c r="D14" s="18"/>
      <c r="E14" s="18"/>
      <c r="F14" s="18"/>
      <c r="G14" s="16" t="s">
        <v>51</v>
      </c>
      <c r="H14" s="18"/>
      <c r="I14" s="16">
        <v>1</v>
      </c>
    </row>
    <row r="15" spans="1:11" ht="30" customHeight="1" x14ac:dyDescent="0.25">
      <c r="B15" s="11" t="s">
        <v>18</v>
      </c>
      <c r="C15" s="11" t="s">
        <v>88</v>
      </c>
      <c r="D15" s="11" t="s">
        <v>10</v>
      </c>
      <c r="E15" s="11" t="s">
        <v>64</v>
      </c>
      <c r="F15" s="11" t="s">
        <v>65</v>
      </c>
      <c r="G15" s="11"/>
      <c r="H15" s="11" t="s">
        <v>13</v>
      </c>
      <c r="I15" s="11" t="s">
        <v>37</v>
      </c>
    </row>
    <row r="16" spans="1:11" ht="29.25" customHeight="1" x14ac:dyDescent="0.25">
      <c r="B16" s="16" t="s">
        <v>58</v>
      </c>
      <c r="C16" s="16" t="s">
        <v>67</v>
      </c>
      <c r="D16" s="18"/>
      <c r="E16" s="18"/>
      <c r="F16" s="18"/>
      <c r="G16" s="16" t="s">
        <v>60</v>
      </c>
      <c r="H16" s="16"/>
      <c r="I16" s="16">
        <v>1</v>
      </c>
    </row>
    <row r="17" spans="2:9" ht="28.5" customHeight="1" x14ac:dyDescent="0.25">
      <c r="B17" s="16" t="s">
        <v>61</v>
      </c>
      <c r="C17" s="16" t="s">
        <v>69</v>
      </c>
      <c r="D17" s="18"/>
      <c r="E17" s="18"/>
      <c r="F17" s="18"/>
      <c r="G17" s="16" t="s">
        <v>60</v>
      </c>
      <c r="H17" s="16"/>
      <c r="I17" s="16">
        <v>2</v>
      </c>
    </row>
    <row r="18" spans="2:9" ht="13.2" x14ac:dyDescent="0.25">
      <c r="B18" s="11" t="s">
        <v>22</v>
      </c>
      <c r="C18" s="11" t="s">
        <v>19</v>
      </c>
      <c r="D18" s="11" t="s">
        <v>10</v>
      </c>
      <c r="E18" s="11" t="s">
        <v>20</v>
      </c>
      <c r="F18" s="11" t="s">
        <v>21</v>
      </c>
      <c r="G18" s="11"/>
      <c r="H18" s="11" t="s">
        <v>13</v>
      </c>
      <c r="I18" s="11" t="s">
        <v>37</v>
      </c>
    </row>
    <row r="19" spans="2:9" ht="60" customHeight="1" x14ac:dyDescent="0.25">
      <c r="B19" s="16" t="s">
        <v>66</v>
      </c>
      <c r="C19" s="16" t="s">
        <v>59</v>
      </c>
      <c r="D19" s="18"/>
      <c r="E19" s="18"/>
      <c r="F19" s="18"/>
      <c r="G19" s="16" t="s">
        <v>60</v>
      </c>
      <c r="H19" s="16"/>
      <c r="I19" s="16">
        <v>1</v>
      </c>
    </row>
    <row r="20" spans="2:9" ht="39.6" x14ac:dyDescent="0.25">
      <c r="B20" s="16" t="s">
        <v>68</v>
      </c>
      <c r="C20" s="16" t="s">
        <v>90</v>
      </c>
      <c r="D20" s="18"/>
      <c r="E20" s="18"/>
      <c r="F20" s="18"/>
      <c r="G20" s="16" t="s">
        <v>60</v>
      </c>
      <c r="H20" s="16"/>
      <c r="I20" s="16">
        <v>1</v>
      </c>
    </row>
    <row r="21" spans="2:9" ht="27.6" customHeight="1" x14ac:dyDescent="0.25">
      <c r="B21" s="16" t="s">
        <v>83</v>
      </c>
      <c r="C21" s="16" t="s">
        <v>62</v>
      </c>
      <c r="D21" s="18"/>
      <c r="E21" s="18"/>
      <c r="F21" s="18"/>
      <c r="G21" s="16" t="s">
        <v>60</v>
      </c>
      <c r="H21" s="16"/>
      <c r="I21" s="16">
        <v>1</v>
      </c>
    </row>
    <row r="22" spans="2:9" ht="45.6" customHeight="1" x14ac:dyDescent="0.25">
      <c r="B22" s="16" t="s">
        <v>84</v>
      </c>
      <c r="C22" s="16" t="s">
        <v>63</v>
      </c>
      <c r="D22" s="18"/>
      <c r="E22" s="18"/>
      <c r="F22" s="18"/>
      <c r="G22" s="16" t="s">
        <v>60</v>
      </c>
      <c r="H22" s="18"/>
      <c r="I22" s="16">
        <v>1</v>
      </c>
    </row>
    <row r="23" spans="2:9" ht="15.75" customHeight="1" x14ac:dyDescent="0.25">
      <c r="B23" s="11" t="s">
        <v>25</v>
      </c>
      <c r="C23" s="11" t="s">
        <v>26</v>
      </c>
      <c r="D23" s="11" t="s">
        <v>10</v>
      </c>
      <c r="E23" s="11" t="s">
        <v>70</v>
      </c>
      <c r="F23" s="11" t="s">
        <v>28</v>
      </c>
      <c r="G23" s="11"/>
      <c r="H23" s="11" t="s">
        <v>13</v>
      </c>
      <c r="I23" s="11" t="s">
        <v>37</v>
      </c>
    </row>
    <row r="24" spans="2:9" ht="24" customHeight="1" x14ac:dyDescent="0.25">
      <c r="B24" s="16" t="s">
        <v>71</v>
      </c>
      <c r="C24" s="16" t="s">
        <v>91</v>
      </c>
      <c r="D24" s="18"/>
      <c r="E24" s="18"/>
      <c r="F24" s="18"/>
      <c r="G24" s="16" t="s">
        <v>43</v>
      </c>
      <c r="H24" s="16"/>
      <c r="I24" s="16">
        <v>1</v>
      </c>
    </row>
    <row r="25" spans="2:9" ht="15.75" customHeight="1" x14ac:dyDescent="0.25">
      <c r="B25" s="16" t="s">
        <v>72</v>
      </c>
      <c r="C25" s="16" t="s">
        <v>74</v>
      </c>
      <c r="D25" s="18"/>
      <c r="E25" s="18"/>
      <c r="F25" s="18"/>
      <c r="G25" s="16" t="s">
        <v>43</v>
      </c>
      <c r="H25" s="16"/>
      <c r="I25" s="16">
        <v>2</v>
      </c>
    </row>
    <row r="26" spans="2:9" ht="28.2" customHeight="1" x14ac:dyDescent="0.25">
      <c r="B26" s="16" t="s">
        <v>73</v>
      </c>
      <c r="C26" s="16" t="s">
        <v>92</v>
      </c>
      <c r="D26" s="18"/>
      <c r="E26" s="18"/>
      <c r="F26" s="18"/>
      <c r="G26" s="16" t="s">
        <v>43</v>
      </c>
      <c r="H26" s="16"/>
      <c r="I26" s="16">
        <v>1</v>
      </c>
    </row>
    <row r="27" spans="2:9" ht="26.25" customHeight="1" x14ac:dyDescent="0.25">
      <c r="B27" s="11" t="s">
        <v>103</v>
      </c>
      <c r="C27" s="11" t="s">
        <v>116</v>
      </c>
      <c r="D27" s="11" t="s">
        <v>10</v>
      </c>
      <c r="E27" s="33" t="s">
        <v>105</v>
      </c>
      <c r="F27" s="33" t="s">
        <v>106</v>
      </c>
      <c r="G27" s="11"/>
      <c r="H27" s="11" t="s">
        <v>13</v>
      </c>
      <c r="I27" s="11" t="s">
        <v>107</v>
      </c>
    </row>
    <row r="28" spans="2:9" ht="33" customHeight="1" x14ac:dyDescent="0.25">
      <c r="B28" s="16" t="s">
        <v>117</v>
      </c>
      <c r="C28" s="16" t="s">
        <v>118</v>
      </c>
      <c r="D28" s="18"/>
      <c r="E28" s="18"/>
      <c r="F28" s="18"/>
      <c r="G28" s="16" t="s">
        <v>60</v>
      </c>
      <c r="H28" s="16"/>
      <c r="I28" s="16">
        <v>1</v>
      </c>
    </row>
    <row r="29" spans="2:9" ht="32.25" customHeight="1" x14ac:dyDescent="0.25">
      <c r="B29" s="16" t="s">
        <v>119</v>
      </c>
      <c r="C29" s="16" t="s">
        <v>120</v>
      </c>
      <c r="D29" s="18"/>
      <c r="E29" s="18"/>
      <c r="F29" s="18"/>
      <c r="G29" s="16" t="s">
        <v>60</v>
      </c>
      <c r="H29" s="16"/>
      <c r="I29" s="16">
        <v>1</v>
      </c>
    </row>
    <row r="30" spans="2:9" ht="35.25" customHeight="1" x14ac:dyDescent="0.25">
      <c r="B30" s="16" t="s">
        <v>121</v>
      </c>
      <c r="C30" s="16" t="s">
        <v>122</v>
      </c>
      <c r="D30" s="18"/>
      <c r="E30" s="18"/>
      <c r="F30" s="18"/>
      <c r="G30" s="16" t="s">
        <v>60</v>
      </c>
      <c r="H30" s="16"/>
      <c r="I30" s="16">
        <v>1</v>
      </c>
    </row>
    <row r="31" spans="2:9" ht="25.5" customHeight="1" x14ac:dyDescent="0.25">
      <c r="B31" s="11" t="s">
        <v>108</v>
      </c>
      <c r="C31" s="11" t="s">
        <v>109</v>
      </c>
      <c r="D31" s="11" t="s">
        <v>10</v>
      </c>
      <c r="E31" s="33" t="s">
        <v>110</v>
      </c>
      <c r="F31" s="33" t="s">
        <v>111</v>
      </c>
      <c r="G31" s="11"/>
      <c r="H31" s="11" t="s">
        <v>13</v>
      </c>
      <c r="I31" s="11" t="s">
        <v>107</v>
      </c>
    </row>
    <row r="32" spans="2:9" ht="30" customHeight="1" x14ac:dyDescent="0.25">
      <c r="B32" s="16" t="s">
        <v>123</v>
      </c>
      <c r="C32" s="16" t="s">
        <v>124</v>
      </c>
      <c r="D32" s="18"/>
      <c r="E32" s="18"/>
      <c r="F32" s="18"/>
      <c r="G32" s="16" t="s">
        <v>43</v>
      </c>
      <c r="H32" s="16"/>
      <c r="I32" s="16">
        <v>1</v>
      </c>
    </row>
    <row r="33" spans="2:9" ht="26.25" customHeight="1" x14ac:dyDescent="0.25">
      <c r="B33" s="16" t="s">
        <v>125</v>
      </c>
      <c r="C33" s="16" t="s">
        <v>126</v>
      </c>
      <c r="D33" s="18"/>
      <c r="E33" s="18"/>
      <c r="F33" s="18"/>
      <c r="G33" s="16" t="s">
        <v>43</v>
      </c>
      <c r="H33" s="16"/>
      <c r="I33" s="16">
        <v>1</v>
      </c>
    </row>
    <row r="34" spans="2:9" ht="42" customHeight="1" x14ac:dyDescent="0.25">
      <c r="B34" s="16" t="s">
        <v>127</v>
      </c>
      <c r="C34" s="16" t="s">
        <v>128</v>
      </c>
      <c r="D34" s="18"/>
      <c r="E34" s="18"/>
      <c r="F34" s="18"/>
      <c r="G34" s="16" t="s">
        <v>43</v>
      </c>
      <c r="H34" s="16"/>
      <c r="I34" s="16">
        <v>1</v>
      </c>
    </row>
    <row r="35" spans="2:9" ht="31.5" customHeight="1" x14ac:dyDescent="0.25">
      <c r="B35" s="16" t="s">
        <v>129</v>
      </c>
      <c r="C35" s="34" t="s">
        <v>130</v>
      </c>
      <c r="D35" s="18"/>
      <c r="E35" s="18"/>
      <c r="F35" s="18"/>
      <c r="G35" s="16" t="s">
        <v>43</v>
      </c>
      <c r="H35" s="16"/>
      <c r="I35" s="16">
        <v>1</v>
      </c>
    </row>
    <row r="36" spans="2:9" ht="15.75" customHeight="1" x14ac:dyDescent="0.25">
      <c r="B36" s="11" t="s">
        <v>112</v>
      </c>
      <c r="C36" s="11" t="s">
        <v>113</v>
      </c>
      <c r="D36" s="11" t="s">
        <v>10</v>
      </c>
      <c r="E36" s="33" t="s">
        <v>114</v>
      </c>
      <c r="F36" s="33" t="s">
        <v>115</v>
      </c>
      <c r="G36" s="11"/>
      <c r="H36" s="11" t="s">
        <v>13</v>
      </c>
      <c r="I36" s="11" t="s">
        <v>107</v>
      </c>
    </row>
    <row r="37" spans="2:9" ht="30.75" customHeight="1" x14ac:dyDescent="0.25">
      <c r="B37" s="16" t="s">
        <v>131</v>
      </c>
      <c r="C37" s="16" t="s">
        <v>145</v>
      </c>
      <c r="D37" s="18"/>
      <c r="E37" s="18"/>
      <c r="F37" s="18"/>
      <c r="G37" s="16" t="s">
        <v>51</v>
      </c>
      <c r="H37" s="16"/>
      <c r="I37" s="16">
        <v>1</v>
      </c>
    </row>
    <row r="38" spans="2:9" ht="42.75" customHeight="1" x14ac:dyDescent="0.25">
      <c r="B38" s="16" t="s">
        <v>132</v>
      </c>
      <c r="C38" s="16" t="s">
        <v>133</v>
      </c>
      <c r="D38" s="18"/>
      <c r="E38" s="18"/>
      <c r="F38" s="18"/>
      <c r="G38" s="16" t="s">
        <v>51</v>
      </c>
      <c r="H38" s="16"/>
      <c r="I38" s="16">
        <v>1</v>
      </c>
    </row>
    <row r="39" spans="2:9" ht="34.5" customHeight="1" x14ac:dyDescent="0.25">
      <c r="B39" s="16" t="s">
        <v>134</v>
      </c>
      <c r="C39" s="16" t="s">
        <v>135</v>
      </c>
      <c r="D39" s="18"/>
      <c r="E39" s="18"/>
      <c r="F39" s="18"/>
      <c r="G39" s="16" t="s">
        <v>51</v>
      </c>
      <c r="H39" s="16"/>
      <c r="I39" s="16">
        <v>1</v>
      </c>
    </row>
    <row r="40" spans="2:9" ht="39.75" customHeight="1" x14ac:dyDescent="0.25">
      <c r="B40" s="16" t="s">
        <v>136</v>
      </c>
      <c r="C40" s="35" t="s">
        <v>146</v>
      </c>
      <c r="D40" s="18"/>
      <c r="E40" s="18"/>
      <c r="F40" s="18"/>
      <c r="G40" s="16" t="s">
        <v>51</v>
      </c>
      <c r="H40" s="16"/>
      <c r="I40" s="16">
        <v>1</v>
      </c>
    </row>
    <row r="41" spans="2:9" ht="15.75" customHeight="1" x14ac:dyDescent="0.25"/>
    <row r="42" spans="2:9" ht="15.75" customHeight="1" x14ac:dyDescent="0.25"/>
    <row r="43" spans="2:9" ht="15.75" customHeight="1" x14ac:dyDescent="0.25"/>
    <row r="44" spans="2:9" ht="15.75" customHeight="1" x14ac:dyDescent="0.25"/>
    <row r="45" spans="2:9" ht="15.75" customHeight="1" x14ac:dyDescent="0.25"/>
    <row r="46" spans="2:9" ht="15.75" customHeight="1" x14ac:dyDescent="0.25"/>
    <row r="47" spans="2:9" ht="15.75" customHeight="1" x14ac:dyDescent="0.25"/>
    <row r="48" spans="2: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sheetData>
  <mergeCells count="4">
    <mergeCell ref="C6:F6"/>
    <mergeCell ref="C7:F7"/>
    <mergeCell ref="C8:F8"/>
    <mergeCell ref="C9:F9"/>
  </mergeCells>
  <phoneticPr fontId="11"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234"/>
  <sheetViews>
    <sheetView topLeftCell="D1" zoomScale="53" zoomScaleNormal="40" workbookViewId="0">
      <selection activeCell="Z38" sqref="Z38"/>
    </sheetView>
  </sheetViews>
  <sheetFormatPr baseColWidth="10" defaultColWidth="14.44140625" defaultRowHeight="15" customHeight="1" x14ac:dyDescent="0.25"/>
  <cols>
    <col min="1" max="1" width="12.44140625" customWidth="1"/>
    <col min="2" max="2" width="24.5546875" customWidth="1"/>
    <col min="3" max="35" width="12.44140625" customWidth="1"/>
  </cols>
  <sheetData>
    <row r="1" spans="1:27" ht="15.75" customHeight="1" x14ac:dyDescent="0.25"/>
    <row r="2" spans="1:27" ht="15.75" customHeight="1" x14ac:dyDescent="0.25"/>
    <row r="3" spans="1:27" ht="15.75" customHeight="1" x14ac:dyDescent="0.25">
      <c r="B3" s="3"/>
      <c r="C3" s="3" t="s">
        <v>40</v>
      </c>
      <c r="D3" s="3" t="s">
        <v>137</v>
      </c>
      <c r="E3" s="3" t="s">
        <v>138</v>
      </c>
      <c r="F3" s="3" t="s">
        <v>139</v>
      </c>
      <c r="G3" s="3" t="s">
        <v>140</v>
      </c>
      <c r="H3" s="3" t="s">
        <v>141</v>
      </c>
      <c r="I3" s="3" t="s">
        <v>142</v>
      </c>
      <c r="J3" s="3" t="s">
        <v>143</v>
      </c>
      <c r="K3" s="3" t="s">
        <v>144</v>
      </c>
      <c r="L3" s="3" t="s">
        <v>93</v>
      </c>
      <c r="M3" s="3" t="s">
        <v>94</v>
      </c>
      <c r="N3" s="3" t="s">
        <v>95</v>
      </c>
      <c r="O3" s="3" t="s">
        <v>96</v>
      </c>
      <c r="P3" s="3" t="s">
        <v>97</v>
      </c>
      <c r="Q3" s="3" t="s">
        <v>98</v>
      </c>
      <c r="R3" s="3" t="s">
        <v>99</v>
      </c>
      <c r="S3" s="3" t="s">
        <v>100</v>
      </c>
      <c r="T3" s="3" t="s">
        <v>101</v>
      </c>
      <c r="U3" s="3" t="s">
        <v>102</v>
      </c>
      <c r="V3" s="3" t="s">
        <v>75</v>
      </c>
      <c r="W3" s="3" t="s">
        <v>76</v>
      </c>
      <c r="X3" s="3" t="s">
        <v>77</v>
      </c>
      <c r="Y3" s="3" t="s">
        <v>78</v>
      </c>
      <c r="Z3" s="3" t="s">
        <v>79</v>
      </c>
      <c r="AA3" s="3" t="s">
        <v>80</v>
      </c>
    </row>
    <row r="4" spans="1:27" ht="15.75" customHeight="1" x14ac:dyDescent="0.25">
      <c r="B4" s="19" t="s">
        <v>41</v>
      </c>
      <c r="C4" s="39">
        <v>1</v>
      </c>
      <c r="D4" s="40"/>
      <c r="E4" s="40"/>
      <c r="F4" s="40"/>
      <c r="G4" s="40"/>
      <c r="H4" s="40"/>
      <c r="I4" s="40"/>
      <c r="J4" s="40"/>
      <c r="K4" s="40"/>
      <c r="L4" s="40"/>
      <c r="M4" s="40"/>
      <c r="N4" s="40"/>
      <c r="O4" s="40"/>
      <c r="P4" s="40"/>
      <c r="Q4" s="40"/>
      <c r="R4" s="40"/>
      <c r="S4" s="40"/>
      <c r="T4" s="40"/>
      <c r="U4" s="40"/>
      <c r="V4" s="40"/>
      <c r="W4" s="40"/>
      <c r="X4" s="40"/>
      <c r="Y4" s="40"/>
      <c r="Z4" s="40">
        <v>1</v>
      </c>
      <c r="AA4" s="21">
        <f>SUM(D4:Z4)</f>
        <v>1</v>
      </c>
    </row>
    <row r="5" spans="1:27" ht="15.75" customHeight="1" x14ac:dyDescent="0.25">
      <c r="B5" s="19" t="s">
        <v>44</v>
      </c>
      <c r="C5" s="39">
        <v>1</v>
      </c>
      <c r="D5" s="40"/>
      <c r="E5" s="40"/>
      <c r="F5" s="40"/>
      <c r="G5" s="40"/>
      <c r="H5" s="40"/>
      <c r="I5" s="40"/>
      <c r="J5" s="40"/>
      <c r="K5" s="40"/>
      <c r="L5" s="40"/>
      <c r="M5" s="40"/>
      <c r="N5" s="40"/>
      <c r="O5" s="40"/>
      <c r="P5" s="40"/>
      <c r="Q5" s="40"/>
      <c r="R5" s="40"/>
      <c r="S5" s="40"/>
      <c r="T5" s="40"/>
      <c r="U5" s="40"/>
      <c r="V5" s="40"/>
      <c r="W5" s="40"/>
      <c r="X5" s="40"/>
      <c r="Y5" s="40">
        <v>1</v>
      </c>
      <c r="Z5" s="40"/>
      <c r="AA5" s="21">
        <f>SUM(D5:Z5)</f>
        <v>1</v>
      </c>
    </row>
    <row r="6" spans="1:27" ht="15.75" customHeight="1" x14ac:dyDescent="0.25">
      <c r="A6" s="3"/>
      <c r="B6" s="19" t="s">
        <v>46</v>
      </c>
      <c r="C6" s="39">
        <v>1</v>
      </c>
      <c r="D6" s="40"/>
      <c r="E6" s="40"/>
      <c r="F6" s="40"/>
      <c r="G6" s="40"/>
      <c r="H6" s="40"/>
      <c r="I6" s="40"/>
      <c r="J6" s="40"/>
      <c r="K6" s="40"/>
      <c r="L6" s="40"/>
      <c r="M6" s="40"/>
      <c r="N6" s="40"/>
      <c r="O6" s="40"/>
      <c r="P6" s="40"/>
      <c r="Q6" s="40"/>
      <c r="R6" s="40"/>
      <c r="S6" s="40"/>
      <c r="T6" s="40"/>
      <c r="U6" s="40"/>
      <c r="V6" s="40"/>
      <c r="W6" s="40"/>
      <c r="X6" s="40">
        <v>1</v>
      </c>
      <c r="Y6" s="40"/>
      <c r="Z6" s="40"/>
      <c r="AA6" s="21">
        <f>SUM(D6:Z6)</f>
        <v>1</v>
      </c>
    </row>
    <row r="7" spans="1:27" ht="15.75" customHeight="1" x14ac:dyDescent="0.25">
      <c r="B7" s="19" t="s">
        <v>48</v>
      </c>
      <c r="C7" s="39">
        <v>1</v>
      </c>
      <c r="D7" s="40"/>
      <c r="E7" s="40"/>
      <c r="F7" s="40"/>
      <c r="G7" s="40"/>
      <c r="H7" s="40"/>
      <c r="I7" s="40"/>
      <c r="J7" s="40"/>
      <c r="K7" s="40"/>
      <c r="L7" s="40"/>
      <c r="M7" s="40"/>
      <c r="N7" s="40"/>
      <c r="O7" s="40"/>
      <c r="P7" s="40"/>
      <c r="Q7" s="40"/>
      <c r="R7" s="40"/>
      <c r="S7" s="40"/>
      <c r="T7" s="40"/>
      <c r="U7" s="40"/>
      <c r="V7" s="40"/>
      <c r="W7" s="40"/>
      <c r="X7" s="40">
        <v>1</v>
      </c>
      <c r="Y7" s="40"/>
      <c r="Z7" s="40"/>
      <c r="AA7" s="21">
        <f>SUM(D7:Z7)</f>
        <v>1</v>
      </c>
    </row>
    <row r="8" spans="1:27" ht="15.75" customHeight="1" x14ac:dyDescent="0.25">
      <c r="C8" s="41"/>
      <c r="D8" s="40"/>
      <c r="E8" s="40"/>
      <c r="F8" s="40"/>
      <c r="G8" s="40"/>
      <c r="H8" s="40"/>
      <c r="I8" s="40"/>
      <c r="J8" s="40"/>
      <c r="K8" s="40"/>
      <c r="L8" s="40"/>
      <c r="M8" s="40"/>
      <c r="N8" s="40"/>
      <c r="O8" s="40"/>
      <c r="P8" s="40"/>
      <c r="Q8" s="40"/>
      <c r="R8" s="40"/>
      <c r="S8" s="40"/>
      <c r="T8" s="40"/>
      <c r="U8" s="40"/>
      <c r="V8" s="40"/>
      <c r="W8" s="40"/>
      <c r="X8" s="40"/>
      <c r="Y8" s="40"/>
      <c r="Z8" s="40"/>
    </row>
    <row r="9" spans="1:27" ht="15.75" customHeight="1" x14ac:dyDescent="0.25">
      <c r="B9" s="19" t="s">
        <v>49</v>
      </c>
      <c r="C9" s="39">
        <v>1</v>
      </c>
      <c r="D9" s="40"/>
      <c r="E9" s="40"/>
      <c r="F9" s="40"/>
      <c r="G9" s="40"/>
      <c r="H9" s="40"/>
      <c r="I9" s="40"/>
      <c r="J9" s="40"/>
      <c r="K9" s="40"/>
      <c r="L9" s="40"/>
      <c r="M9" s="40"/>
      <c r="N9" s="40"/>
      <c r="O9" s="40"/>
      <c r="P9" s="40"/>
      <c r="Q9" s="40"/>
      <c r="R9" s="40"/>
      <c r="S9" s="40"/>
      <c r="T9" s="40"/>
      <c r="U9" s="40"/>
      <c r="V9" s="40"/>
      <c r="W9" s="40">
        <v>1</v>
      </c>
      <c r="X9" s="40"/>
      <c r="Y9" s="40"/>
      <c r="Z9" s="40"/>
      <c r="AA9" s="21">
        <f>SUM(D9:Z9)</f>
        <v>1</v>
      </c>
    </row>
    <row r="10" spans="1:27" ht="15.75" customHeight="1" x14ac:dyDescent="0.25">
      <c r="B10" s="19" t="s">
        <v>52</v>
      </c>
      <c r="C10" s="39">
        <v>1</v>
      </c>
      <c r="D10" s="40"/>
      <c r="E10" s="40"/>
      <c r="F10" s="40"/>
      <c r="G10" s="40"/>
      <c r="H10" s="40"/>
      <c r="I10" s="40"/>
      <c r="J10" s="40"/>
      <c r="K10" s="40"/>
      <c r="L10" s="40"/>
      <c r="M10" s="40"/>
      <c r="N10" s="40"/>
      <c r="O10" s="40"/>
      <c r="P10" s="40"/>
      <c r="Q10" s="40"/>
      <c r="R10" s="40"/>
      <c r="S10" s="40"/>
      <c r="T10" s="40"/>
      <c r="U10" s="40"/>
      <c r="V10" s="40">
        <v>1</v>
      </c>
      <c r="W10" s="40"/>
      <c r="X10" s="40"/>
      <c r="Y10" s="40"/>
      <c r="Z10" s="40"/>
      <c r="AA10" s="21">
        <f>SUM(D10:Z10)</f>
        <v>1</v>
      </c>
    </row>
    <row r="11" spans="1:27" ht="15.75" customHeight="1" x14ac:dyDescent="0.25">
      <c r="B11" s="19" t="s">
        <v>54</v>
      </c>
      <c r="C11" s="39">
        <v>1</v>
      </c>
      <c r="D11" s="40"/>
      <c r="E11" s="40"/>
      <c r="F11" s="40"/>
      <c r="G11" s="40"/>
      <c r="H11" s="40"/>
      <c r="I11" s="40"/>
      <c r="J11" s="40"/>
      <c r="K11" s="40"/>
      <c r="L11" s="40"/>
      <c r="M11" s="40"/>
      <c r="N11" s="40"/>
      <c r="O11" s="40"/>
      <c r="P11" s="40"/>
      <c r="Q11" s="40"/>
      <c r="R11" s="40"/>
      <c r="S11" s="40"/>
      <c r="T11" s="40"/>
      <c r="U11" s="40">
        <v>1</v>
      </c>
      <c r="V11" s="40"/>
      <c r="W11" s="40"/>
      <c r="X11" s="40"/>
      <c r="Y11" s="40"/>
      <c r="Z11" s="40"/>
      <c r="AA11" s="21">
        <f>SUM(D11:Z11)</f>
        <v>1</v>
      </c>
    </row>
    <row r="12" spans="1:27" ht="15.75" customHeight="1" x14ac:dyDescent="0.25">
      <c r="B12" s="19" t="s">
        <v>57</v>
      </c>
      <c r="C12" s="39">
        <v>1</v>
      </c>
      <c r="D12" s="40"/>
      <c r="E12" s="40"/>
      <c r="F12" s="40"/>
      <c r="G12" s="40"/>
      <c r="H12" s="40"/>
      <c r="I12" s="40"/>
      <c r="J12" s="40"/>
      <c r="K12" s="40"/>
      <c r="L12" s="40"/>
      <c r="M12" s="40"/>
      <c r="N12" s="40"/>
      <c r="O12" s="40"/>
      <c r="P12" s="40"/>
      <c r="Q12" s="40"/>
      <c r="R12" s="40"/>
      <c r="S12" s="40"/>
      <c r="T12" s="40">
        <v>1</v>
      </c>
      <c r="U12" s="40"/>
      <c r="V12" s="40"/>
      <c r="W12" s="40"/>
      <c r="X12" s="40"/>
      <c r="Y12" s="40"/>
      <c r="Z12" s="40"/>
      <c r="AA12" s="21">
        <f>SUM(D12:Z12)</f>
        <v>1</v>
      </c>
    </row>
    <row r="13" spans="1:27" ht="15.75" customHeight="1" x14ac:dyDescent="0.25">
      <c r="B13" s="19"/>
      <c r="C13" s="42"/>
      <c r="D13" s="40"/>
      <c r="E13" s="40"/>
      <c r="F13" s="40"/>
      <c r="G13" s="40"/>
      <c r="H13" s="40"/>
      <c r="I13" s="40"/>
      <c r="J13" s="40"/>
      <c r="K13" s="40"/>
      <c r="L13" s="40"/>
      <c r="M13" s="40"/>
      <c r="N13" s="40"/>
      <c r="O13" s="40"/>
      <c r="P13" s="40"/>
      <c r="Q13" s="40"/>
      <c r="R13" s="40"/>
      <c r="S13" s="40"/>
      <c r="T13" s="40"/>
      <c r="U13" s="40"/>
      <c r="V13" s="40"/>
      <c r="W13" s="40"/>
      <c r="X13" s="40"/>
      <c r="Y13" s="40"/>
      <c r="Z13" s="40"/>
      <c r="AA13" s="20"/>
    </row>
    <row r="14" spans="1:27" ht="15.75" customHeight="1" x14ac:dyDescent="0.25">
      <c r="B14" s="19" t="s">
        <v>58</v>
      </c>
      <c r="C14" s="39">
        <v>1</v>
      </c>
      <c r="D14" s="40"/>
      <c r="E14" s="40"/>
      <c r="F14" s="40"/>
      <c r="G14" s="40"/>
      <c r="H14" s="40"/>
      <c r="I14" s="40"/>
      <c r="J14" s="40"/>
      <c r="K14" s="40"/>
      <c r="L14" s="40"/>
      <c r="M14" s="40"/>
      <c r="N14" s="40"/>
      <c r="O14" s="40"/>
      <c r="P14" s="40"/>
      <c r="Q14" s="40"/>
      <c r="R14" s="40">
        <v>1</v>
      </c>
      <c r="S14" s="40">
        <v>1</v>
      </c>
      <c r="T14" s="40"/>
      <c r="U14" s="40"/>
      <c r="V14" s="40"/>
      <c r="W14" s="40"/>
      <c r="X14" s="40"/>
      <c r="Y14" s="40"/>
      <c r="Z14" s="40"/>
      <c r="AA14" s="21">
        <f>SUM(D14:Z14)</f>
        <v>2</v>
      </c>
    </row>
    <row r="15" spans="1:27" ht="15.75" customHeight="1" x14ac:dyDescent="0.25">
      <c r="B15" s="19" t="s">
        <v>61</v>
      </c>
      <c r="C15" s="39">
        <v>2</v>
      </c>
      <c r="D15" s="40"/>
      <c r="E15" s="40"/>
      <c r="F15" s="40"/>
      <c r="G15" s="40"/>
      <c r="H15" s="40"/>
      <c r="I15" s="40"/>
      <c r="J15" s="40"/>
      <c r="K15" s="40"/>
      <c r="L15" s="40"/>
      <c r="M15" s="40"/>
      <c r="N15" s="40"/>
      <c r="O15" s="40"/>
      <c r="P15" s="40"/>
      <c r="Q15" s="40">
        <v>1</v>
      </c>
      <c r="R15" s="40"/>
      <c r="S15" s="40"/>
      <c r="T15" s="40"/>
      <c r="U15" s="40"/>
      <c r="V15" s="40"/>
      <c r="W15" s="40"/>
      <c r="X15" s="40"/>
      <c r="Y15" s="40"/>
      <c r="Z15" s="40"/>
      <c r="AA15" s="21">
        <f>SUM(D15:Z15)</f>
        <v>1</v>
      </c>
    </row>
    <row r="16" spans="1:27" ht="15.75" customHeight="1" x14ac:dyDescent="0.25">
      <c r="C16" s="41"/>
      <c r="D16" s="40"/>
      <c r="E16" s="40"/>
      <c r="F16" s="40"/>
      <c r="G16" s="40"/>
      <c r="H16" s="40"/>
      <c r="I16" s="40"/>
      <c r="J16" s="40"/>
      <c r="K16" s="40"/>
      <c r="L16" s="40"/>
      <c r="M16" s="40"/>
      <c r="N16" s="40"/>
      <c r="O16" s="40"/>
      <c r="P16" s="40"/>
      <c r="Q16" s="40"/>
      <c r="R16" s="40"/>
      <c r="S16" s="40"/>
      <c r="T16" s="40"/>
      <c r="U16" s="40"/>
      <c r="V16" s="40"/>
      <c r="W16" s="40"/>
      <c r="X16" s="40"/>
      <c r="Y16" s="40"/>
      <c r="Z16" s="40"/>
    </row>
    <row r="17" spans="2:29" ht="15.75" customHeight="1" x14ac:dyDescent="0.25">
      <c r="B17" s="19" t="s">
        <v>66</v>
      </c>
      <c r="C17" s="39">
        <v>1</v>
      </c>
      <c r="D17" s="40"/>
      <c r="E17" s="40"/>
      <c r="F17" s="40"/>
      <c r="G17" s="40"/>
      <c r="H17" s="40"/>
      <c r="I17" s="40"/>
      <c r="J17" s="40"/>
      <c r="K17" s="40"/>
      <c r="L17" s="40"/>
      <c r="M17" s="40"/>
      <c r="N17" s="40"/>
      <c r="O17" s="40"/>
      <c r="P17" s="40">
        <v>1</v>
      </c>
      <c r="Q17" s="40"/>
      <c r="R17" s="40"/>
      <c r="S17" s="40"/>
      <c r="T17" s="40"/>
      <c r="U17" s="40"/>
      <c r="V17" s="40"/>
      <c r="W17" s="40"/>
      <c r="X17" s="40"/>
      <c r="Y17" s="40"/>
      <c r="Z17" s="40"/>
      <c r="AA17" s="21">
        <f>SUM(D17:Z17)</f>
        <v>1</v>
      </c>
    </row>
    <row r="18" spans="2:29" ht="15.75" customHeight="1" x14ac:dyDescent="0.25">
      <c r="B18" s="19" t="s">
        <v>68</v>
      </c>
      <c r="C18" s="39">
        <v>1</v>
      </c>
      <c r="D18" s="40"/>
      <c r="E18" s="40"/>
      <c r="F18" s="40"/>
      <c r="G18" s="40"/>
      <c r="H18" s="40"/>
      <c r="I18" s="40"/>
      <c r="J18" s="40"/>
      <c r="K18" s="40"/>
      <c r="L18" s="40"/>
      <c r="M18" s="40"/>
      <c r="N18" s="40"/>
      <c r="O18" s="40">
        <v>1</v>
      </c>
      <c r="P18" s="40"/>
      <c r="Q18" s="40"/>
      <c r="R18" s="40"/>
      <c r="S18" s="40"/>
      <c r="T18" s="40"/>
      <c r="U18" s="40"/>
      <c r="V18" s="40"/>
      <c r="W18" s="40"/>
      <c r="X18" s="40"/>
      <c r="Y18" s="40"/>
      <c r="Z18" s="40"/>
      <c r="AA18" s="21">
        <f>SUM(D18:Z18)</f>
        <v>1</v>
      </c>
    </row>
    <row r="19" spans="2:29" ht="15.75" customHeight="1" x14ac:dyDescent="0.25">
      <c r="B19" s="19" t="s">
        <v>83</v>
      </c>
      <c r="C19" s="39">
        <v>1</v>
      </c>
      <c r="D19" s="40"/>
      <c r="E19" s="40"/>
      <c r="F19" s="40"/>
      <c r="G19" s="40"/>
      <c r="H19" s="40"/>
      <c r="I19" s="40"/>
      <c r="J19" s="40"/>
      <c r="K19" s="40"/>
      <c r="L19" s="40"/>
      <c r="M19" s="40"/>
      <c r="N19" s="40">
        <v>1</v>
      </c>
      <c r="O19" s="40"/>
      <c r="P19" s="40"/>
      <c r="Q19" s="40"/>
      <c r="R19" s="40"/>
      <c r="S19" s="40"/>
      <c r="T19" s="40"/>
      <c r="U19" s="40"/>
      <c r="V19" s="40"/>
      <c r="W19" s="40"/>
      <c r="X19" s="40"/>
      <c r="Y19" s="40"/>
      <c r="Z19" s="40"/>
      <c r="AA19" s="21">
        <f>SUM(D19:Z19)</f>
        <v>1</v>
      </c>
    </row>
    <row r="20" spans="2:29" ht="15.75" customHeight="1" x14ac:dyDescent="0.25">
      <c r="B20" s="19" t="s">
        <v>84</v>
      </c>
      <c r="C20" s="39">
        <v>1</v>
      </c>
      <c r="D20" s="40"/>
      <c r="E20" s="40"/>
      <c r="F20" s="40"/>
      <c r="G20" s="40"/>
      <c r="H20" s="40"/>
      <c r="I20" s="40"/>
      <c r="J20" s="40"/>
      <c r="K20" s="40"/>
      <c r="L20" s="40"/>
      <c r="M20" s="40">
        <v>1</v>
      </c>
      <c r="N20" s="40"/>
      <c r="O20" s="40"/>
      <c r="P20" s="40"/>
      <c r="Q20" s="40"/>
      <c r="R20" s="40"/>
      <c r="S20" s="40"/>
      <c r="T20" s="40"/>
      <c r="U20" s="40"/>
      <c r="V20" s="40"/>
      <c r="W20" s="40"/>
      <c r="X20" s="40"/>
      <c r="Y20" s="40"/>
      <c r="Z20" s="40"/>
      <c r="AA20" s="21">
        <f>SUM(D20:Z20)</f>
        <v>1</v>
      </c>
    </row>
    <row r="21" spans="2:29" ht="15.75" customHeight="1" x14ac:dyDescent="0.25">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2:29" ht="15.75" customHeight="1" x14ac:dyDescent="0.25">
      <c r="B22" s="19" t="s">
        <v>71</v>
      </c>
      <c r="C22" s="39">
        <v>1</v>
      </c>
      <c r="D22" s="42"/>
      <c r="E22" s="42"/>
      <c r="F22" s="42"/>
      <c r="G22" s="42"/>
      <c r="H22" s="42"/>
      <c r="I22" s="42"/>
      <c r="J22" s="42"/>
      <c r="K22" s="42"/>
      <c r="L22" s="42"/>
      <c r="M22" s="42">
        <v>1</v>
      </c>
      <c r="N22" s="42"/>
      <c r="O22" s="42"/>
      <c r="P22" s="42"/>
      <c r="Q22" s="42"/>
      <c r="R22" s="42"/>
      <c r="S22" s="42"/>
      <c r="T22" s="42"/>
      <c r="U22" s="42"/>
      <c r="V22" s="42"/>
      <c r="W22" s="42"/>
      <c r="X22" s="42"/>
      <c r="Y22" s="42"/>
      <c r="Z22" s="42"/>
      <c r="AA22" s="21">
        <f>SUM(D22:Z22)</f>
        <v>1</v>
      </c>
    </row>
    <row r="23" spans="2:29" ht="15.75" customHeight="1" x14ac:dyDescent="0.25">
      <c r="B23" s="19" t="s">
        <v>72</v>
      </c>
      <c r="C23" s="39">
        <v>1</v>
      </c>
      <c r="D23" s="42"/>
      <c r="E23" s="42"/>
      <c r="F23" s="42"/>
      <c r="G23" s="42"/>
      <c r="H23" s="42"/>
      <c r="I23" s="42"/>
      <c r="J23" s="42"/>
      <c r="K23" s="42"/>
      <c r="L23" s="42"/>
      <c r="M23" s="42">
        <v>1</v>
      </c>
      <c r="N23" s="42"/>
      <c r="O23" s="42"/>
      <c r="P23" s="42"/>
      <c r="Q23" s="42"/>
      <c r="R23" s="42"/>
      <c r="S23" s="42"/>
      <c r="T23" s="42"/>
      <c r="U23" s="42"/>
      <c r="V23" s="42"/>
      <c r="W23" s="42"/>
      <c r="X23" s="42"/>
      <c r="Y23" s="42"/>
      <c r="Z23" s="42"/>
      <c r="AA23" s="21">
        <f>SUM(D23:Z23)</f>
        <v>1</v>
      </c>
    </row>
    <row r="24" spans="2:29" ht="15.75" customHeight="1" x14ac:dyDescent="0.25">
      <c r="B24" s="19" t="s">
        <v>73</v>
      </c>
      <c r="C24" s="39">
        <v>1</v>
      </c>
      <c r="D24" s="42"/>
      <c r="E24" s="42"/>
      <c r="F24" s="42"/>
      <c r="G24" s="42"/>
      <c r="H24" s="42"/>
      <c r="I24" s="42"/>
      <c r="J24" s="42"/>
      <c r="K24" s="42"/>
      <c r="L24" s="42">
        <v>1</v>
      </c>
      <c r="M24" s="42"/>
      <c r="N24" s="42"/>
      <c r="O24" s="42"/>
      <c r="P24" s="42"/>
      <c r="Q24" s="42"/>
      <c r="R24" s="42"/>
      <c r="S24" s="42"/>
      <c r="T24" s="42"/>
      <c r="U24" s="42"/>
      <c r="V24" s="42"/>
      <c r="W24" s="42"/>
      <c r="X24" s="42"/>
      <c r="Y24" s="42"/>
      <c r="Z24" s="42"/>
      <c r="AA24" s="21">
        <f>SUM(D24:Z24)</f>
        <v>1</v>
      </c>
    </row>
    <row r="25" spans="2:29" ht="15.75" customHeight="1" x14ac:dyDescent="0.25">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2:29" ht="15.75" customHeight="1" x14ac:dyDescent="0.25">
      <c r="B26" s="36" t="s">
        <v>117</v>
      </c>
      <c r="C26" s="39">
        <v>1</v>
      </c>
      <c r="D26" s="40"/>
      <c r="E26" s="40"/>
      <c r="F26" s="40"/>
      <c r="G26" s="40"/>
      <c r="H26" s="40"/>
      <c r="I26" s="40"/>
      <c r="J26" s="40"/>
      <c r="K26" s="40">
        <v>1</v>
      </c>
      <c r="L26" s="40"/>
      <c r="M26" s="40"/>
      <c r="N26" s="40"/>
      <c r="O26" s="40"/>
      <c r="P26" s="40"/>
      <c r="Q26" s="40"/>
      <c r="R26" s="40"/>
      <c r="S26" s="40"/>
      <c r="T26" s="40"/>
      <c r="U26" s="40"/>
      <c r="V26" s="40"/>
      <c r="W26" s="40"/>
      <c r="X26" s="40"/>
      <c r="Y26" s="40"/>
      <c r="Z26" s="40"/>
      <c r="AA26" s="21">
        <f>SUM(D26:Z26)</f>
        <v>1</v>
      </c>
    </row>
    <row r="27" spans="2:29" ht="15.75" customHeight="1" x14ac:dyDescent="0.25">
      <c r="B27" s="36" t="s">
        <v>119</v>
      </c>
      <c r="C27" s="39">
        <v>1</v>
      </c>
      <c r="D27" s="40"/>
      <c r="E27" s="40"/>
      <c r="F27" s="40"/>
      <c r="G27" s="40"/>
      <c r="H27" s="40"/>
      <c r="I27" s="40"/>
      <c r="J27" s="40">
        <v>1</v>
      </c>
      <c r="K27" s="40"/>
      <c r="L27" s="40"/>
      <c r="M27" s="40"/>
      <c r="N27" s="40"/>
      <c r="O27" s="40"/>
      <c r="P27" s="40"/>
      <c r="Q27" s="40"/>
      <c r="R27" s="40"/>
      <c r="S27" s="40"/>
      <c r="T27" s="40"/>
      <c r="U27" s="40"/>
      <c r="V27" s="40"/>
      <c r="W27" s="40"/>
      <c r="X27" s="40"/>
      <c r="Y27" s="40"/>
      <c r="Z27" s="40"/>
      <c r="AA27" s="21">
        <f>SUM(D27:Z27)</f>
        <v>1</v>
      </c>
    </row>
    <row r="28" spans="2:29" ht="15.75" customHeight="1" x14ac:dyDescent="0.25">
      <c r="B28" s="36" t="s">
        <v>121</v>
      </c>
      <c r="C28" s="39">
        <v>1</v>
      </c>
      <c r="D28" s="40"/>
      <c r="E28" s="40"/>
      <c r="F28" s="40"/>
      <c r="G28" s="40"/>
      <c r="H28" s="40"/>
      <c r="I28" s="40">
        <v>1</v>
      </c>
      <c r="J28" s="40"/>
      <c r="K28" s="40"/>
      <c r="L28" s="40"/>
      <c r="M28" s="40"/>
      <c r="N28" s="40"/>
      <c r="O28" s="40"/>
      <c r="P28" s="40"/>
      <c r="Q28" s="40"/>
      <c r="R28" s="40"/>
      <c r="S28" s="40"/>
      <c r="T28" s="40"/>
      <c r="U28" s="40"/>
      <c r="V28" s="40"/>
      <c r="W28" s="40"/>
      <c r="X28" s="40"/>
      <c r="Y28" s="40"/>
      <c r="Z28" s="40"/>
      <c r="AA28" s="21">
        <f>SUM(D28:Z28)</f>
        <v>1</v>
      </c>
    </row>
    <row r="29" spans="2:29" ht="15.75" customHeight="1" x14ac:dyDescent="0.25">
      <c r="B29" s="37"/>
      <c r="C29" s="41"/>
      <c r="D29" s="40"/>
      <c r="E29" s="40"/>
      <c r="F29" s="40"/>
      <c r="G29" s="40"/>
      <c r="H29" s="40"/>
      <c r="I29" s="40"/>
      <c r="J29" s="40"/>
      <c r="K29" s="40"/>
      <c r="L29" s="40"/>
      <c r="M29" s="40"/>
      <c r="N29" s="40"/>
      <c r="O29" s="40"/>
      <c r="P29" s="40"/>
      <c r="Q29" s="40"/>
      <c r="R29" s="40"/>
      <c r="S29" s="40"/>
      <c r="T29" s="40"/>
      <c r="U29" s="40"/>
      <c r="V29" s="40"/>
      <c r="W29" s="40"/>
      <c r="X29" s="40"/>
      <c r="Y29" s="40"/>
      <c r="Z29" s="40"/>
    </row>
    <row r="30" spans="2:29" ht="15.75" customHeight="1" x14ac:dyDescent="0.25">
      <c r="B30" s="36" t="s">
        <v>123</v>
      </c>
      <c r="C30" s="39">
        <v>1</v>
      </c>
      <c r="D30" s="40"/>
      <c r="E30" s="40"/>
      <c r="F30" s="40"/>
      <c r="G30" s="40"/>
      <c r="H30" s="40"/>
      <c r="I30" s="40">
        <v>1</v>
      </c>
      <c r="J30" s="40"/>
      <c r="K30" s="40"/>
      <c r="L30" s="40"/>
      <c r="M30" s="40"/>
      <c r="N30" s="40"/>
      <c r="O30" s="40"/>
      <c r="P30" s="40"/>
      <c r="Q30" s="40"/>
      <c r="R30" s="40"/>
      <c r="S30" s="40"/>
      <c r="T30" s="40"/>
      <c r="U30" s="40"/>
      <c r="V30" s="40"/>
      <c r="W30" s="40"/>
      <c r="X30" s="40"/>
      <c r="Y30" s="40"/>
      <c r="Z30" s="40"/>
      <c r="AA30" s="21">
        <f>SUM(D30:Z30)</f>
        <v>1</v>
      </c>
    </row>
    <row r="31" spans="2:29" ht="15.75" customHeight="1" x14ac:dyDescent="0.25">
      <c r="B31" s="36" t="s">
        <v>125</v>
      </c>
      <c r="C31" s="39">
        <v>1</v>
      </c>
      <c r="D31" s="40"/>
      <c r="E31" s="40"/>
      <c r="F31" s="40"/>
      <c r="G31" s="40"/>
      <c r="H31" s="40"/>
      <c r="I31" s="40">
        <v>1</v>
      </c>
      <c r="J31" s="40"/>
      <c r="K31" s="40"/>
      <c r="L31" s="40"/>
      <c r="M31" s="40"/>
      <c r="N31" s="40"/>
      <c r="O31" s="40"/>
      <c r="P31" s="40"/>
      <c r="Q31" s="40"/>
      <c r="R31" s="40"/>
      <c r="S31" s="40"/>
      <c r="T31" s="40"/>
      <c r="U31" s="40"/>
      <c r="V31" s="40"/>
      <c r="W31" s="40"/>
      <c r="X31" s="40"/>
      <c r="Y31" s="40"/>
      <c r="Z31" s="40"/>
      <c r="AA31" s="21">
        <f>SUM(D31:Z31)</f>
        <v>1</v>
      </c>
    </row>
    <row r="32" spans="2:29" ht="15.75" customHeight="1" x14ac:dyDescent="0.25">
      <c r="B32" s="36" t="s">
        <v>127</v>
      </c>
      <c r="C32" s="39">
        <v>1</v>
      </c>
      <c r="D32" s="40"/>
      <c r="E32" s="40"/>
      <c r="F32" s="40"/>
      <c r="G32" s="40"/>
      <c r="H32" s="40">
        <v>1</v>
      </c>
      <c r="I32" s="40"/>
      <c r="J32" s="40"/>
      <c r="K32" s="40"/>
      <c r="L32" s="40"/>
      <c r="M32" s="40"/>
      <c r="N32" s="40"/>
      <c r="O32" s="40"/>
      <c r="P32" s="40"/>
      <c r="Q32" s="40"/>
      <c r="R32" s="40"/>
      <c r="S32" s="40"/>
      <c r="T32" s="40"/>
      <c r="U32" s="40"/>
      <c r="V32" s="40"/>
      <c r="W32" s="40"/>
      <c r="X32" s="40"/>
      <c r="Y32" s="40"/>
      <c r="Z32" s="40"/>
      <c r="AA32" s="21">
        <f>SUM(D32:Z32)</f>
        <v>1</v>
      </c>
      <c r="AC32" t="s">
        <v>86</v>
      </c>
    </row>
    <row r="33" spans="2:34" ht="15.75" customHeight="1" x14ac:dyDescent="0.25">
      <c r="B33" s="36" t="s">
        <v>129</v>
      </c>
      <c r="C33" s="39">
        <v>1</v>
      </c>
      <c r="D33" s="40"/>
      <c r="E33" s="40"/>
      <c r="F33" s="40"/>
      <c r="G33" s="40">
        <v>1</v>
      </c>
      <c r="H33" s="40"/>
      <c r="I33" s="40"/>
      <c r="J33" s="40"/>
      <c r="K33" s="40"/>
      <c r="L33" s="40"/>
      <c r="M33" s="40"/>
      <c r="N33" s="40"/>
      <c r="O33" s="40"/>
      <c r="P33" s="40"/>
      <c r="Q33" s="40"/>
      <c r="R33" s="40"/>
      <c r="S33" s="40"/>
      <c r="T33" s="40"/>
      <c r="U33" s="40"/>
      <c r="V33" s="40"/>
      <c r="W33" s="40"/>
      <c r="X33" s="40"/>
      <c r="Y33" s="40"/>
      <c r="Z33" s="40"/>
      <c r="AA33" s="21">
        <f>SUM(D33:Z33)</f>
        <v>1</v>
      </c>
    </row>
    <row r="34" spans="2:34" ht="15.75" customHeight="1" x14ac:dyDescent="0.25">
      <c r="B34" s="37"/>
      <c r="C34" s="41"/>
      <c r="D34" s="41"/>
      <c r="E34" s="41"/>
      <c r="F34" s="41"/>
      <c r="G34" s="41"/>
      <c r="H34" s="41"/>
      <c r="I34" s="41"/>
      <c r="J34" s="41"/>
      <c r="K34" s="41"/>
      <c r="L34" s="41"/>
      <c r="M34" s="41"/>
      <c r="N34" s="41"/>
      <c r="O34" s="41"/>
      <c r="P34" s="41"/>
      <c r="Q34" s="41"/>
      <c r="R34" s="41"/>
      <c r="S34" s="41"/>
      <c r="T34" s="41"/>
      <c r="U34" s="41"/>
      <c r="V34" s="41"/>
      <c r="W34" s="41"/>
      <c r="X34" s="41"/>
      <c r="Y34" s="41"/>
      <c r="Z34" s="41"/>
      <c r="AC34" s="45" t="s">
        <v>147</v>
      </c>
      <c r="AD34" s="46"/>
      <c r="AE34" s="46"/>
      <c r="AF34" s="46"/>
      <c r="AG34" s="46"/>
      <c r="AH34" s="46"/>
    </row>
    <row r="35" spans="2:34" ht="15.75" customHeight="1" x14ac:dyDescent="0.25">
      <c r="B35" s="36" t="s">
        <v>131</v>
      </c>
      <c r="C35" s="39">
        <v>1</v>
      </c>
      <c r="D35" s="40"/>
      <c r="E35" s="40"/>
      <c r="F35" s="40"/>
      <c r="G35" s="40">
        <v>1</v>
      </c>
      <c r="H35" s="40"/>
      <c r="I35" s="40"/>
      <c r="J35" s="40"/>
      <c r="K35" s="40"/>
      <c r="L35" s="40"/>
      <c r="M35" s="40"/>
      <c r="N35" s="40"/>
      <c r="O35" s="40"/>
      <c r="P35" s="40"/>
      <c r="Q35" s="40"/>
      <c r="R35" s="40"/>
      <c r="S35" s="40"/>
      <c r="T35" s="40"/>
      <c r="U35" s="40"/>
      <c r="V35" s="40"/>
      <c r="W35" s="40"/>
      <c r="X35" s="40"/>
      <c r="Y35" s="40"/>
      <c r="Z35" s="40"/>
      <c r="AA35" s="21">
        <f>SUM(D35:Z35)</f>
        <v>1</v>
      </c>
      <c r="AC35" s="46"/>
      <c r="AD35" s="46"/>
      <c r="AE35" s="46"/>
      <c r="AF35" s="46"/>
      <c r="AG35" s="46"/>
      <c r="AH35" s="46"/>
    </row>
    <row r="36" spans="2:34" ht="15.75" customHeight="1" x14ac:dyDescent="0.25">
      <c r="B36" s="36" t="s">
        <v>132</v>
      </c>
      <c r="C36" s="39">
        <v>1</v>
      </c>
      <c r="D36" s="40"/>
      <c r="E36" s="40"/>
      <c r="F36" s="40">
        <v>1</v>
      </c>
      <c r="G36" s="40"/>
      <c r="H36" s="40"/>
      <c r="I36" s="40"/>
      <c r="J36" s="40"/>
      <c r="K36" s="40"/>
      <c r="L36" s="40"/>
      <c r="M36" s="40"/>
      <c r="N36" s="40"/>
      <c r="O36" s="40"/>
      <c r="P36" s="40"/>
      <c r="Q36" s="40"/>
      <c r="R36" s="40"/>
      <c r="S36" s="40"/>
      <c r="T36" s="40"/>
      <c r="U36" s="40"/>
      <c r="V36" s="40"/>
      <c r="W36" s="40"/>
      <c r="X36" s="40"/>
      <c r="Y36" s="40"/>
      <c r="Z36" s="40"/>
      <c r="AA36" s="21">
        <f>SUM(D36:Z36)</f>
        <v>1</v>
      </c>
      <c r="AC36" s="46"/>
      <c r="AD36" s="46"/>
      <c r="AE36" s="46"/>
      <c r="AF36" s="46"/>
      <c r="AG36" s="46"/>
      <c r="AH36" s="46"/>
    </row>
    <row r="37" spans="2:34" ht="15.75" customHeight="1" x14ac:dyDescent="0.25">
      <c r="B37" s="36" t="s">
        <v>134</v>
      </c>
      <c r="C37" s="39">
        <v>1</v>
      </c>
      <c r="D37" s="40"/>
      <c r="E37" s="40"/>
      <c r="F37" s="40">
        <v>1</v>
      </c>
      <c r="G37" s="40"/>
      <c r="H37" s="40"/>
      <c r="I37" s="40"/>
      <c r="J37" s="40"/>
      <c r="K37" s="40"/>
      <c r="L37" s="40"/>
      <c r="M37" s="40"/>
      <c r="N37" s="40"/>
      <c r="O37" s="40"/>
      <c r="P37" s="40"/>
      <c r="Q37" s="40"/>
      <c r="R37" s="40"/>
      <c r="S37" s="40"/>
      <c r="T37" s="40"/>
      <c r="U37" s="40"/>
      <c r="V37" s="40"/>
      <c r="W37" s="40"/>
      <c r="X37" s="40"/>
      <c r="Y37" s="40"/>
      <c r="Z37" s="40"/>
      <c r="AA37" s="21">
        <f>SUM(D37:Z37)</f>
        <v>1</v>
      </c>
      <c r="AC37" s="46"/>
      <c r="AD37" s="46"/>
      <c r="AE37" s="46"/>
      <c r="AF37" s="46"/>
      <c r="AG37" s="46"/>
      <c r="AH37" s="46"/>
    </row>
    <row r="38" spans="2:34" ht="15.75" customHeight="1" x14ac:dyDescent="0.25">
      <c r="B38" s="36" t="s">
        <v>136</v>
      </c>
      <c r="C38" s="39">
        <v>1</v>
      </c>
      <c r="D38" s="40"/>
      <c r="E38" s="40">
        <v>1</v>
      </c>
      <c r="F38" s="40"/>
      <c r="G38" s="40"/>
      <c r="H38" s="40"/>
      <c r="I38" s="40"/>
      <c r="J38" s="40"/>
      <c r="K38" s="40"/>
      <c r="L38" s="40"/>
      <c r="M38" s="40"/>
      <c r="N38" s="40"/>
      <c r="O38" s="40"/>
      <c r="P38" s="40"/>
      <c r="Q38" s="40"/>
      <c r="R38" s="40"/>
      <c r="S38" s="40"/>
      <c r="T38" s="40"/>
      <c r="U38" s="40"/>
      <c r="V38" s="40"/>
      <c r="W38" s="40"/>
      <c r="X38" s="40"/>
      <c r="Y38" s="40"/>
      <c r="Z38" s="40"/>
      <c r="AA38" s="21">
        <f>SUM(D38:Z38)</f>
        <v>1</v>
      </c>
      <c r="AC38" s="46"/>
      <c r="AD38" s="46"/>
      <c r="AE38" s="46"/>
      <c r="AF38" s="46"/>
      <c r="AG38" s="46"/>
      <c r="AH38" s="46"/>
    </row>
    <row r="39" spans="2:34" ht="15.75" customHeight="1" x14ac:dyDescent="0.25">
      <c r="AC39" s="46"/>
      <c r="AD39" s="46"/>
      <c r="AE39" s="46"/>
      <c r="AF39" s="46"/>
      <c r="AG39" s="46"/>
      <c r="AH39" s="46"/>
    </row>
    <row r="40" spans="2:34" ht="15.75" customHeight="1" x14ac:dyDescent="0.25">
      <c r="AC40" s="46"/>
      <c r="AD40" s="46"/>
      <c r="AE40" s="46"/>
      <c r="AF40" s="46"/>
      <c r="AG40" s="46"/>
      <c r="AH40" s="46"/>
    </row>
    <row r="41" spans="2:34" ht="15.75" customHeight="1" x14ac:dyDescent="0.25">
      <c r="B41" s="22" t="s">
        <v>81</v>
      </c>
      <c r="C41" s="38">
        <f>SUM(C4:C38)</f>
        <v>29</v>
      </c>
      <c r="D41" s="38">
        <f>C41-SUM(D4:D38)</f>
        <v>29</v>
      </c>
      <c r="E41" s="38">
        <f t="shared" ref="E41:Z41" si="0">D41-SUM(E4:E38)</f>
        <v>28</v>
      </c>
      <c r="F41" s="38">
        <f t="shared" si="0"/>
        <v>26</v>
      </c>
      <c r="G41" s="38">
        <f t="shared" si="0"/>
        <v>24</v>
      </c>
      <c r="H41" s="38">
        <f t="shared" si="0"/>
        <v>23</v>
      </c>
      <c r="I41" s="38">
        <f t="shared" si="0"/>
        <v>20</v>
      </c>
      <c r="J41" s="38">
        <f t="shared" si="0"/>
        <v>19</v>
      </c>
      <c r="K41" s="38">
        <f t="shared" si="0"/>
        <v>18</v>
      </c>
      <c r="L41" s="38">
        <f t="shared" si="0"/>
        <v>17</v>
      </c>
      <c r="M41" s="38">
        <f t="shared" si="0"/>
        <v>14</v>
      </c>
      <c r="N41" s="38">
        <f t="shared" si="0"/>
        <v>13</v>
      </c>
      <c r="O41" s="38">
        <f t="shared" si="0"/>
        <v>12</v>
      </c>
      <c r="P41" s="38">
        <f t="shared" si="0"/>
        <v>11</v>
      </c>
      <c r="Q41" s="38">
        <f t="shared" si="0"/>
        <v>10</v>
      </c>
      <c r="R41" s="38">
        <f t="shared" si="0"/>
        <v>9</v>
      </c>
      <c r="S41" s="38">
        <f t="shared" si="0"/>
        <v>8</v>
      </c>
      <c r="T41" s="38">
        <f t="shared" si="0"/>
        <v>7</v>
      </c>
      <c r="U41" s="38">
        <f t="shared" si="0"/>
        <v>6</v>
      </c>
      <c r="V41" s="38">
        <f t="shared" si="0"/>
        <v>5</v>
      </c>
      <c r="W41" s="38">
        <f t="shared" si="0"/>
        <v>4</v>
      </c>
      <c r="X41" s="38">
        <f t="shared" si="0"/>
        <v>2</v>
      </c>
      <c r="Y41" s="38">
        <f t="shared" si="0"/>
        <v>1</v>
      </c>
      <c r="Z41" s="38">
        <f t="shared" si="0"/>
        <v>0</v>
      </c>
      <c r="AC41" s="46"/>
      <c r="AD41" s="46"/>
      <c r="AE41" s="46"/>
      <c r="AF41" s="46"/>
      <c r="AG41" s="46"/>
      <c r="AH41" s="46"/>
    </row>
    <row r="42" spans="2:34" ht="15.75" customHeight="1" x14ac:dyDescent="0.25">
      <c r="B42" s="22" t="s">
        <v>82</v>
      </c>
      <c r="C42" s="38">
        <f>SUM(C4:C38)</f>
        <v>29</v>
      </c>
      <c r="D42" s="38">
        <f>C42-(SUM($C$4:$C$38)/23)</f>
        <v>27.739130434782609</v>
      </c>
      <c r="E42" s="38">
        <f>D42-(SUM($C$4:$C$38)/23)</f>
        <v>26.478260869565219</v>
      </c>
      <c r="F42" s="38">
        <f t="shared" ref="F42:Z42" si="1">E42-(SUM($C$4:$C$38)/23)</f>
        <v>25.217391304347828</v>
      </c>
      <c r="G42" s="38">
        <f t="shared" si="1"/>
        <v>23.956521739130437</v>
      </c>
      <c r="H42" s="38">
        <f t="shared" si="1"/>
        <v>22.695652173913047</v>
      </c>
      <c r="I42" s="38">
        <f t="shared" si="1"/>
        <v>21.434782608695656</v>
      </c>
      <c r="J42" s="38">
        <f t="shared" si="1"/>
        <v>20.173913043478265</v>
      </c>
      <c r="K42" s="38">
        <f t="shared" si="1"/>
        <v>18.913043478260875</v>
      </c>
      <c r="L42" s="38">
        <f t="shared" si="1"/>
        <v>17.652173913043484</v>
      </c>
      <c r="M42" s="38">
        <f t="shared" si="1"/>
        <v>16.391304347826093</v>
      </c>
      <c r="N42" s="38">
        <f t="shared" si="1"/>
        <v>15.130434782608702</v>
      </c>
      <c r="O42" s="38">
        <f t="shared" si="1"/>
        <v>13.869565217391312</v>
      </c>
      <c r="P42" s="38">
        <f t="shared" si="1"/>
        <v>12.608695652173921</v>
      </c>
      <c r="Q42" s="38">
        <f t="shared" si="1"/>
        <v>11.34782608695653</v>
      </c>
      <c r="R42" s="38">
        <f t="shared" si="1"/>
        <v>10.08695652173914</v>
      </c>
      <c r="S42" s="38">
        <f t="shared" si="1"/>
        <v>8.826086956521749</v>
      </c>
      <c r="T42" s="38">
        <f t="shared" si="1"/>
        <v>7.5652173913043574</v>
      </c>
      <c r="U42" s="38">
        <f t="shared" si="1"/>
        <v>6.3043478260869659</v>
      </c>
      <c r="V42" s="38">
        <f t="shared" si="1"/>
        <v>5.0434782608695743</v>
      </c>
      <c r="W42" s="38">
        <f t="shared" si="1"/>
        <v>3.7826086956521827</v>
      </c>
      <c r="X42" s="38">
        <f t="shared" si="1"/>
        <v>2.5217391304347911</v>
      </c>
      <c r="Y42" s="38">
        <f t="shared" si="1"/>
        <v>1.2608695652173998</v>
      </c>
      <c r="Z42" s="38">
        <f t="shared" si="1"/>
        <v>8.4376949871511897E-15</v>
      </c>
    </row>
    <row r="43" spans="2:34" ht="15.75" customHeight="1" x14ac:dyDescent="0.25">
      <c r="AC43" t="s">
        <v>85</v>
      </c>
    </row>
    <row r="44" spans="2:34" ht="15.75" customHeight="1" x14ac:dyDescent="0.25">
      <c r="AC44" s="45" t="s">
        <v>87</v>
      </c>
      <c r="AD44" s="46"/>
      <c r="AE44" s="46"/>
      <c r="AF44" s="46"/>
      <c r="AG44" s="46"/>
      <c r="AH44" s="46"/>
    </row>
    <row r="45" spans="2:34" ht="15.75" customHeight="1" x14ac:dyDescent="0.25">
      <c r="AC45" s="46"/>
      <c r="AD45" s="46"/>
      <c r="AE45" s="46"/>
      <c r="AF45" s="46"/>
      <c r="AG45" s="46"/>
      <c r="AH45" s="46"/>
    </row>
    <row r="46" spans="2:34" ht="15.75" customHeight="1" x14ac:dyDescent="0.25">
      <c r="AC46" s="46"/>
      <c r="AD46" s="46"/>
      <c r="AE46" s="46"/>
      <c r="AF46" s="46"/>
      <c r="AG46" s="46"/>
      <c r="AH46" s="46"/>
    </row>
    <row r="47" spans="2:34" ht="15.75" customHeight="1" x14ac:dyDescent="0.25">
      <c r="AC47" s="46"/>
      <c r="AD47" s="46"/>
      <c r="AE47" s="46"/>
      <c r="AF47" s="46"/>
      <c r="AG47" s="46"/>
      <c r="AH47" s="46"/>
    </row>
    <row r="48" spans="2:34" ht="15.75" customHeight="1" x14ac:dyDescent="0.25">
      <c r="AC48" s="46"/>
      <c r="AD48" s="46"/>
      <c r="AE48" s="46"/>
      <c r="AF48" s="46"/>
      <c r="AG48" s="46"/>
      <c r="AH48" s="46"/>
    </row>
    <row r="49" spans="29:34" ht="15.75" customHeight="1" x14ac:dyDescent="0.25">
      <c r="AC49" s="46"/>
      <c r="AD49" s="46"/>
      <c r="AE49" s="46"/>
      <c r="AF49" s="46"/>
      <c r="AG49" s="46"/>
      <c r="AH49" s="46"/>
    </row>
    <row r="50" spans="29:34" ht="15.75" customHeight="1" x14ac:dyDescent="0.25">
      <c r="AC50" s="46"/>
      <c r="AD50" s="46"/>
      <c r="AE50" s="46"/>
      <c r="AF50" s="46"/>
      <c r="AG50" s="46"/>
      <c r="AH50" s="46"/>
    </row>
    <row r="51" spans="29:34" ht="15.75" customHeight="1" x14ac:dyDescent="0.25">
      <c r="AC51" s="46"/>
      <c r="AD51" s="46"/>
      <c r="AE51" s="46"/>
      <c r="AF51" s="46"/>
      <c r="AG51" s="46"/>
      <c r="AH51" s="46"/>
    </row>
    <row r="52" spans="29:34" ht="15.75" customHeight="1" x14ac:dyDescent="0.25"/>
    <row r="53" spans="29:34" ht="15.75" customHeight="1" x14ac:dyDescent="0.25"/>
    <row r="54" spans="29:34" ht="15.75" customHeight="1" x14ac:dyDescent="0.25"/>
    <row r="55" spans="29:34" ht="15.75" customHeight="1" x14ac:dyDescent="0.25"/>
    <row r="56" spans="29:34" ht="15.75" customHeight="1" x14ac:dyDescent="0.25"/>
    <row r="57" spans="29:34" ht="15.75" customHeight="1" x14ac:dyDescent="0.25"/>
    <row r="58" spans="29:34" ht="15.75" customHeight="1" x14ac:dyDescent="0.25"/>
    <row r="59" spans="29:34" ht="15.75" customHeight="1" x14ac:dyDescent="0.25"/>
    <row r="60" spans="29:34" ht="15.75" customHeight="1" x14ac:dyDescent="0.25"/>
    <row r="61" spans="29:34" ht="15.75" customHeight="1" x14ac:dyDescent="0.25"/>
    <row r="62" spans="29:34" ht="15.75" customHeight="1" x14ac:dyDescent="0.25"/>
    <row r="63" spans="29:34" ht="15.75" customHeight="1" x14ac:dyDescent="0.25"/>
    <row r="64" spans="29:3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sheetData>
  <mergeCells count="2">
    <mergeCell ref="AC34:AH41"/>
    <mergeCell ref="AC44:AH51"/>
  </mergeCells>
  <phoneticPr fontId="11" type="noConversion"/>
  <pageMargins left="0.7" right="0.7" top="0.75" bottom="0.75" header="0" footer="0"/>
  <pageSetup orientation="landscape"/>
  <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sprint(1,2,3)</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ANAHI MIRLEY �ACATO O�A</cp:lastModifiedBy>
  <dcterms:created xsi:type="dcterms:W3CDTF">2023-06-05T13:12:31Z</dcterms:created>
  <dcterms:modified xsi:type="dcterms:W3CDTF">2025-08-06T01:57:54Z</dcterms:modified>
</cp:coreProperties>
</file>