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DELL\Downloads\"/>
    </mc:Choice>
  </mc:AlternateContent>
  <xr:revisionPtr revIDLastSave="0" documentId="8_{1ABBC3EF-165A-4700-AB21-EAFBE934EB36}" xr6:coauthVersionLast="47" xr6:coauthVersionMax="47" xr10:uidLastSave="{00000000-0000-0000-0000-000000000000}"/>
  <bookViews>
    <workbookView xWindow="-120" yWindow="-120" windowWidth="20730" windowHeight="11040" activeTab="2" xr2:uid="{00000000-000D-0000-FFFF-FFFF00000000}"/>
  </bookViews>
  <sheets>
    <sheet name="Backlog" sheetId="1" r:id="rId1"/>
    <sheet name="sprint0" sheetId="2" r:id="rId2"/>
    <sheet name="burdonchart" sheetId="3" r:id="rId3"/>
  </sheets>
  <calcPr calcId="191029"/>
</workbook>
</file>

<file path=xl/calcChain.xml><?xml version="1.0" encoding="utf-8"?>
<calcChain xmlns="http://schemas.openxmlformats.org/spreadsheetml/2006/main">
  <c r="I20" i="3" l="1"/>
  <c r="I19" i="3"/>
  <c r="I18" i="3"/>
  <c r="I17" i="3"/>
  <c r="L23" i="3"/>
  <c r="M23" i="3" s="1"/>
  <c r="N23" i="3" s="1"/>
  <c r="O23" i="3" s="1"/>
  <c r="P23" i="3" s="1"/>
  <c r="Q23" i="3" s="1"/>
  <c r="L22" i="3"/>
  <c r="M22" i="3" s="1"/>
  <c r="N22" i="3" s="1"/>
  <c r="O22" i="3" s="1"/>
  <c r="P22" i="3" s="1"/>
  <c r="Q22" i="3" s="1"/>
  <c r="I24" i="3"/>
  <c r="I23" i="3"/>
  <c r="I22" i="3"/>
  <c r="I15" i="3"/>
  <c r="I14" i="3"/>
  <c r="I12" i="3"/>
  <c r="I11" i="3"/>
  <c r="I10" i="3"/>
  <c r="I9" i="3"/>
  <c r="I7" i="3"/>
  <c r="I6" i="3"/>
  <c r="I5" i="3"/>
  <c r="I4" i="3"/>
</calcChain>
</file>

<file path=xl/sharedStrings.xml><?xml version="1.0" encoding="utf-8"?>
<sst xmlns="http://schemas.openxmlformats.org/spreadsheetml/2006/main" count="170" uniqueCount="98">
  <si>
    <t>t</t>
  </si>
  <si>
    <t>Tema</t>
  </si>
  <si>
    <t>Como un..</t>
  </si>
  <si>
    <t>necesito</t>
  </si>
  <si>
    <t>asi podre...</t>
  </si>
  <si>
    <t>notas</t>
  </si>
  <si>
    <t>prioridad</t>
  </si>
  <si>
    <t>estatus</t>
  </si>
  <si>
    <t>REQ001</t>
  </si>
  <si>
    <t>Ingreso al sistema</t>
  </si>
  <si>
    <t>Administrador</t>
  </si>
  <si>
    <t>Ingresar al aplicativo</t>
  </si>
  <si>
    <t>Iniciar sesión y gestionar el control del inventario</t>
  </si>
  <si>
    <t>Alta</t>
  </si>
  <si>
    <t>No iniciado</t>
  </si>
  <si>
    <t>REQ002</t>
  </si>
  <si>
    <t>Ingreso de un nuevo producto</t>
  </si>
  <si>
    <t>Registrar un producto mediante un formulario</t>
  </si>
  <si>
    <t>Agregar productos nuevos y mantener actualizado el inventario</t>
  </si>
  <si>
    <t>REQ003</t>
  </si>
  <si>
    <t>Edición de productos</t>
  </si>
  <si>
    <t>Editar los datos de un producto existentes</t>
  </si>
  <si>
    <t>Mantener la información del inventario actualizada y corregida</t>
  </si>
  <si>
    <t>REQ004</t>
  </si>
  <si>
    <t>Consultar tabla</t>
  </si>
  <si>
    <t>Consultar la informacion del inventario</t>
  </si>
  <si>
    <t>Tener acceso rapido a toda la informacion del inventario</t>
  </si>
  <si>
    <t>REQ005</t>
  </si>
  <si>
    <t>Eliminar productos</t>
  </si>
  <si>
    <t>Eliminar un producto del inventario</t>
  </si>
  <si>
    <t>Mantener el inventario actualizado</t>
  </si>
  <si>
    <t>ID</t>
  </si>
  <si>
    <t>Necesito</t>
  </si>
  <si>
    <t>así podre...</t>
  </si>
  <si>
    <t>Prioridad</t>
  </si>
  <si>
    <t>Status</t>
  </si>
  <si>
    <t>Login del sistema</t>
  </si>
  <si>
    <t>Administrador.</t>
  </si>
  <si>
    <t>Validar usuario y contraseña</t>
  </si>
  <si>
    <t>Terminado</t>
  </si>
  <si>
    <t>Tareas</t>
  </si>
  <si>
    <t>Asignado</t>
  </si>
  <si>
    <t>Estimado</t>
  </si>
  <si>
    <t>REQ001-1</t>
  </si>
  <si>
    <t>Crear un formulario para iniciar sesión.</t>
  </si>
  <si>
    <t>Gael González</t>
  </si>
  <si>
    <t>REQ001-2</t>
  </si>
  <si>
    <t xml:space="preserve">Validacion de campos </t>
  </si>
  <si>
    <t>REQ001-3</t>
  </si>
  <si>
    <t>Mensajes de error</t>
  </si>
  <si>
    <t>REQ001-4</t>
  </si>
  <si>
    <t>Comprobacion de cuenta y contraseña</t>
  </si>
  <si>
    <t>REQ002-1</t>
  </si>
  <si>
    <t>Crear formulario para agregar un nuevo producto</t>
  </si>
  <si>
    <t>Melany Torres</t>
  </si>
  <si>
    <t>REQ002-2</t>
  </si>
  <si>
    <t>Validar campos obligatorios</t>
  </si>
  <si>
    <t>REQ002-3</t>
  </si>
  <si>
    <t>Mensaje de error en formulario</t>
  </si>
  <si>
    <t>Almacenar producto en la base de datos</t>
  </si>
  <si>
    <t>REQ002-4</t>
  </si>
  <si>
    <t>REQ003-1</t>
  </si>
  <si>
    <t>Mostrar una lista de productos con un botón de "Editar" para cada uno</t>
  </si>
  <si>
    <t>Mirley Ñacato</t>
  </si>
  <si>
    <t>REQ003-2</t>
  </si>
  <si>
    <t>Crear un formulario prellenado con los datos actuales del producto seleccionado</t>
  </si>
  <si>
    <t>REQ003-3</t>
  </si>
  <si>
    <t xml:space="preserve">	Aplicar validaciones al formulario</t>
  </si>
  <si>
    <t>REQ003-4</t>
  </si>
  <si>
    <t>Implementar la funcionalidad en el backend para guardar los cambios realizados a un producto en la base de datos.</t>
  </si>
  <si>
    <t>Consultar inventario</t>
  </si>
  <si>
    <t>Ver el inventario</t>
  </si>
  <si>
    <t xml:space="preserve">Tener acceso rapido a la invformación </t>
  </si>
  <si>
    <t>REQ004-1</t>
  </si>
  <si>
    <t>Diseñar la tabla de inventario</t>
  </si>
  <si>
    <t>REQ004-2</t>
  </si>
  <si>
    <t>Crear backend para obtener todos los productos desde la base de datos</t>
  </si>
  <si>
    <t xml:space="preserve">Borrar un producto del inventario </t>
  </si>
  <si>
    <t>REQ005-1</t>
  </si>
  <si>
    <t xml:space="preserve">Mostrar los productos existentes </t>
  </si>
  <si>
    <t>REQ005-2</t>
  </si>
  <si>
    <t>Crear el boton para eliminar</t>
  </si>
  <si>
    <t>REQ005-3</t>
  </si>
  <si>
    <t>Cuadro para solicitar confirmacion</t>
  </si>
  <si>
    <t>Dia 5</t>
  </si>
  <si>
    <t>Dia 4</t>
  </si>
  <si>
    <t>Dia 3</t>
  </si>
  <si>
    <t>Dia 2</t>
  </si>
  <si>
    <t>Dia 1</t>
  </si>
  <si>
    <t>Total de Horas</t>
  </si>
  <si>
    <t>Horas Estimadas</t>
  </si>
  <si>
    <t>Horas Estimadas
Restantes</t>
  </si>
  <si>
    <t>REQ004-3</t>
  </si>
  <si>
    <t>REQ004-4</t>
  </si>
  <si>
    <t>Durante el seguimiento del proyecto a través del burndown chart, se observa que aunque inicialmente el equipo avanzó conforme a lo estimado, a partir del día 3 el ritmo de trabajo disminuyó, generando una diferencia creciente entre lo planeado y lo realmente ejecutado.</t>
  </si>
  <si>
    <t>Ddedicar tiempo al inicio para capacitarse en el uso de herramientas clave, como las bases de datos, ya que esto puede prevenir retrasos en las primeras etapas. También es importante hacer estimaciones más realistas que consideren el tiempo de aprendizaje. revisar periódicamente el progreso para ajustar estrategias y mejorar continuamente el desempeño del equipo.</t>
  </si>
  <si>
    <t>RECOMENDACIONES</t>
  </si>
  <si>
    <t>CONCLUSIONES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</si>
</sst>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0"/>
      <color rgb="FF000000"/>
      <name val="Arial"/>
      <scheme val="minor"/>
    </font>
    <font>
      <b/>
      <sz val="12"/>
      <color rgb="FFFF0000"/>
      <name val="Arial"/>
    </font>
    <font>
      <sz val="12"/>
      <color rgb="FFFF0000"/>
      <name val="Arial"/>
    </font>
    <font>
      <sz val="10"/>
      <name val="Arial"/>
    </font>
    <font>
      <sz val="10"/>
      <color rgb="FF2F5496"/>
      <name val="Arial"/>
    </font>
    <font>
      <sz val="10"/>
      <color rgb="FF000000"/>
      <name val="Arial"/>
    </font>
    <font>
      <b/>
      <sz val="10"/>
      <name val="Arial"/>
    </font>
    <font>
      <b/>
      <sz val="10"/>
      <color rgb="FF2F5496"/>
      <name val="Arial"/>
    </font>
    <font>
      <sz val="10"/>
      <name val="Arial"/>
    </font>
    <font>
      <sz val="10"/>
      <color rgb="FF0000FF"/>
      <name val="Arial"/>
    </font>
    <font>
      <sz val="8"/>
      <name val="Arial"/>
      <scheme val="minor"/>
    </font>
  </fonts>
  <fills count="7">
    <fill>
      <patternFill patternType="none"/>
    </fill>
    <fill>
      <patternFill patternType="gray125"/>
    </fill>
    <fill>
      <patternFill patternType="solid">
        <fgColor rgb="FF9FC5E8"/>
        <bgColor rgb="FF9FC5E8"/>
      </patternFill>
    </fill>
    <fill>
      <patternFill patternType="solid">
        <fgColor rgb="FF9CC2E5"/>
        <bgColor rgb="FF9CC2E5"/>
      </patternFill>
    </fill>
    <fill>
      <patternFill patternType="solid">
        <fgColor rgb="FF6AA84F"/>
        <bgColor rgb="FF6AA84F"/>
      </patternFill>
    </fill>
    <fill>
      <patternFill patternType="solid">
        <fgColor rgb="FF00FF00"/>
        <bgColor rgb="FF00FF00"/>
      </patternFill>
    </fill>
    <fill>
      <patternFill patternType="solid">
        <fgColor rgb="FFFF9900"/>
        <bgColor rgb="FFFF9900"/>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36">
    <xf numFmtId="0" fontId="0" fillId="0" borderId="0" xfId="0"/>
    <xf numFmtId="0" fontId="1" fillId="0" borderId="0" xfId="0" applyFont="1" applyAlignment="1">
      <alignment horizontal="center"/>
    </xf>
    <xf numFmtId="0" fontId="2" fillId="0" borderId="0" xfId="0" applyFont="1"/>
    <xf numFmtId="0" fontId="3" fillId="0" borderId="0" xfId="0" applyFont="1"/>
    <xf numFmtId="0" fontId="4" fillId="0" borderId="0" xfId="0" applyFont="1"/>
    <xf numFmtId="0" fontId="3" fillId="0" borderId="0" xfId="0" applyFont="1" applyAlignment="1">
      <alignment vertical="center" wrapText="1"/>
    </xf>
    <xf numFmtId="0" fontId="3" fillId="0" borderId="0" xfId="0" applyFont="1" applyAlignment="1">
      <alignment vertical="center"/>
    </xf>
    <xf numFmtId="0" fontId="5" fillId="0" borderId="0" xfId="0" applyFont="1" applyAlignment="1">
      <alignment vertical="center" wrapText="1"/>
    </xf>
    <xf numFmtId="0" fontId="5" fillId="0" borderId="0" xfId="0" applyFont="1" applyAlignment="1">
      <alignment wrapText="1"/>
    </xf>
    <xf numFmtId="0" fontId="5" fillId="0" borderId="0" xfId="0" applyFont="1" applyAlignment="1">
      <alignment vertical="center"/>
    </xf>
    <xf numFmtId="0" fontId="6" fillId="0" borderId="0" xfId="0" applyFont="1" applyAlignment="1">
      <alignment horizontal="center"/>
    </xf>
    <xf numFmtId="0" fontId="4" fillId="2" borderId="1" xfId="0" applyFont="1" applyFill="1" applyBorder="1"/>
    <xf numFmtId="0" fontId="4" fillId="0" borderId="1" xfId="0" applyFont="1" applyBorder="1"/>
    <xf numFmtId="0" fontId="7" fillId="0" borderId="1" xfId="0" applyFont="1" applyBorder="1"/>
    <xf numFmtId="0" fontId="3" fillId="0" borderId="1" xfId="0" applyFont="1" applyBorder="1"/>
    <xf numFmtId="0" fontId="3" fillId="0" borderId="2" xfId="0" applyFont="1" applyBorder="1"/>
    <xf numFmtId="0" fontId="5" fillId="0" borderId="1" xfId="0" applyFont="1" applyBorder="1" applyAlignment="1">
      <alignment vertical="center" wrapText="1"/>
    </xf>
    <xf numFmtId="0" fontId="3" fillId="0" borderId="1" xfId="0" applyFont="1" applyBorder="1" applyAlignment="1">
      <alignment horizontal="right"/>
    </xf>
    <xf numFmtId="0" fontId="5" fillId="0" borderId="1" xfId="0" applyFont="1" applyBorder="1"/>
    <xf numFmtId="0" fontId="9" fillId="0" borderId="0" xfId="0" applyFont="1"/>
    <xf numFmtId="0" fontId="3" fillId="4" borderId="4" xfId="0" applyFont="1" applyFill="1" applyBorder="1" applyAlignment="1">
      <alignment horizontal="right"/>
    </xf>
    <xf numFmtId="0" fontId="3" fillId="0" borderId="0" xfId="0" applyFont="1" applyAlignment="1">
      <alignment horizontal="right"/>
    </xf>
    <xf numFmtId="0" fontId="3" fillId="5" borderId="4" xfId="0" applyFont="1" applyFill="1" applyBorder="1" applyAlignment="1">
      <alignment horizontal="right"/>
    </xf>
    <xf numFmtId="0" fontId="3" fillId="6" borderId="4" xfId="0" applyFont="1" applyFill="1" applyBorder="1"/>
    <xf numFmtId="0" fontId="4" fillId="0" borderId="2" xfId="0" applyFont="1" applyBorder="1"/>
    <xf numFmtId="0" fontId="7" fillId="0" borderId="3" xfId="0" applyFont="1" applyBorder="1"/>
    <xf numFmtId="0" fontId="5" fillId="0" borderId="3" xfId="0" applyFont="1" applyBorder="1" applyAlignment="1">
      <alignment vertical="center" wrapText="1"/>
    </xf>
    <xf numFmtId="0" fontId="4" fillId="3" borderId="6" xfId="0" applyFont="1" applyFill="1" applyBorder="1"/>
    <xf numFmtId="0" fontId="4" fillId="2" borderId="6" xfId="0" applyFont="1" applyFill="1" applyBorder="1"/>
    <xf numFmtId="0" fontId="4" fillId="2" borderId="7" xfId="0" applyFont="1" applyFill="1" applyBorder="1"/>
    <xf numFmtId="0" fontId="7" fillId="0" borderId="5" xfId="0" applyFont="1" applyBorder="1"/>
    <xf numFmtId="0" fontId="4" fillId="0" borderId="5" xfId="0" applyFont="1" applyBorder="1"/>
    <xf numFmtId="0" fontId="3" fillId="0" borderId="5" xfId="0" applyFont="1" applyBorder="1"/>
    <xf numFmtId="0" fontId="8" fillId="0" borderId="5" xfId="0" applyFont="1" applyBorder="1"/>
    <xf numFmtId="0" fontId="4" fillId="0" borderId="0" xfId="0" applyFont="1" applyAlignment="1">
      <alignment horizontal="left" vertical="center" wrapText="1"/>
    </xf>
    <xf numFmtId="0" fontId="0" fillId="0" borderId="0" xfId="0"/>
  </cellXfs>
  <cellStyles count="1">
    <cellStyle name="Normal" xfId="0" builtinId="0"/>
  </cellStyles>
  <dxfs count="7">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3">
    <tableStyle name="burdonchart-style" pivot="0" count="3" xr9:uid="{00000000-0011-0000-FFFF-FFFF00000000}">
      <tableStyleElement type="headerRow" dxfId="6"/>
      <tableStyleElement type="firstRowStripe" dxfId="5"/>
      <tableStyleElement type="secondRowStripe" dxfId="4"/>
    </tableStyle>
    <tableStyle name="burdonchart-style 2" pivot="0" count="2" xr9:uid="{00000000-0011-0000-FFFF-FFFF01000000}">
      <tableStyleElement type="firstRowStripe" dxfId="3"/>
      <tableStyleElement type="secondRowStripe" dxfId="2"/>
    </tableStyle>
    <tableStyle name="burdonchart-style 3" pivot="0" count="2" xr9:uid="{00000000-0011-0000-FFFF-FFFF02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manualLayout>
          <c:xMode val="edge"/>
          <c:yMode val="edge"/>
          <c:x val="0.13054470691163605"/>
          <c:y val="5.7502246181491468E-2"/>
          <c:w val="0.869455293088364"/>
          <c:h val="0.78993880481920897"/>
        </c:manualLayout>
      </c:layout>
      <c:lineChart>
        <c:grouping val="standard"/>
        <c:varyColors val="1"/>
        <c:ser>
          <c:idx val="0"/>
          <c:order val="0"/>
          <c:spPr>
            <a:ln w="28575" cmpd="sng">
              <a:solidFill>
                <a:srgbClr val="4285F4">
                  <a:alpha val="100000"/>
                </a:srgbClr>
              </a:solidFill>
            </a:ln>
          </c:spPr>
          <c:marker>
            <c:symbol val="none"/>
          </c:marker>
          <c:val>
            <c:numRef>
              <c:f>burdonchart!$K$22:$Q$22</c:f>
              <c:numCache>
                <c:formatCode>General</c:formatCode>
                <c:ptCount val="7"/>
                <c:pt idx="0">
                  <c:v>0</c:v>
                </c:pt>
                <c:pt idx="1">
                  <c:v>17</c:v>
                </c:pt>
                <c:pt idx="2">
                  <c:v>17</c:v>
                </c:pt>
                <c:pt idx="3">
                  <c:v>14</c:v>
                </c:pt>
                <c:pt idx="4">
                  <c:v>11</c:v>
                </c:pt>
                <c:pt idx="5">
                  <c:v>9</c:v>
                </c:pt>
                <c:pt idx="6">
                  <c:v>7</c:v>
                </c:pt>
              </c:numCache>
            </c:numRef>
          </c:val>
          <c:smooth val="0"/>
          <c:extLst>
            <c:ext xmlns:c16="http://schemas.microsoft.com/office/drawing/2014/chart" uri="{C3380CC4-5D6E-409C-BE32-E72D297353CC}">
              <c16:uniqueId val="{00000000-7AE7-4971-A310-448AA87F30BB}"/>
            </c:ext>
          </c:extLst>
        </c:ser>
        <c:ser>
          <c:idx val="1"/>
          <c:order val="1"/>
          <c:spPr>
            <a:ln w="28575" cmpd="sng">
              <a:solidFill>
                <a:srgbClr val="EA4335">
                  <a:alpha val="100000"/>
                </a:srgbClr>
              </a:solidFill>
            </a:ln>
          </c:spPr>
          <c:marker>
            <c:symbol val="none"/>
          </c:marker>
          <c:val>
            <c:numRef>
              <c:f>burdonchart!$K$23:$Q$23</c:f>
              <c:numCache>
                <c:formatCode>General</c:formatCode>
                <c:ptCount val="7"/>
                <c:pt idx="0">
                  <c:v>0</c:v>
                </c:pt>
                <c:pt idx="1">
                  <c:v>17</c:v>
                </c:pt>
                <c:pt idx="2">
                  <c:v>15.4</c:v>
                </c:pt>
                <c:pt idx="3">
                  <c:v>13.8</c:v>
                </c:pt>
                <c:pt idx="4">
                  <c:v>12.200000000000001</c:v>
                </c:pt>
                <c:pt idx="5">
                  <c:v>10.600000000000001</c:v>
                </c:pt>
                <c:pt idx="6">
                  <c:v>9.0000000000000018</c:v>
                </c:pt>
              </c:numCache>
            </c:numRef>
          </c:val>
          <c:smooth val="0"/>
          <c:extLst>
            <c:ext xmlns:c16="http://schemas.microsoft.com/office/drawing/2014/chart" uri="{C3380CC4-5D6E-409C-BE32-E72D297353CC}">
              <c16:uniqueId val="{00000001-7AE7-4971-A310-448AA87F30BB}"/>
            </c:ext>
          </c:extLst>
        </c:ser>
        <c:dLbls>
          <c:showLegendKey val="0"/>
          <c:showVal val="0"/>
          <c:showCatName val="0"/>
          <c:showSerName val="0"/>
          <c:showPercent val="0"/>
          <c:showBubbleSize val="0"/>
        </c:dLbls>
        <c:smooth val="0"/>
        <c:axId val="210317401"/>
        <c:axId val="505950561"/>
      </c:lineChart>
      <c:catAx>
        <c:axId val="210317401"/>
        <c:scaling>
          <c:orientation val="minMax"/>
        </c:scaling>
        <c:delete val="0"/>
        <c:axPos val="b"/>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EC"/>
          </a:p>
        </c:txPr>
        <c:crossAx val="505950561"/>
        <c:crosses val="autoZero"/>
        <c:auto val="1"/>
        <c:lblAlgn val="ctr"/>
        <c:lblOffset val="100"/>
        <c:noMultiLvlLbl val="1"/>
      </c:catAx>
      <c:valAx>
        <c:axId val="50595056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EC"/>
          </a:p>
        </c:txPr>
        <c:crossAx val="210317401"/>
        <c:crosses val="autoZero"/>
        <c:crossBetween val="between"/>
      </c:valAx>
    </c:plotArea>
    <c:legend>
      <c:legendPos val="b"/>
      <c:overlay val="0"/>
      <c:txPr>
        <a:bodyPr/>
        <a:lstStyle/>
        <a:p>
          <a:pPr lvl="0">
            <a:defRPr sz="900" b="0" i="0">
              <a:solidFill>
                <a:srgbClr val="1A1A1A"/>
              </a:solidFill>
              <a:latin typeface="+mn-lt"/>
            </a:defRPr>
          </a:pPr>
          <a:endParaRPr lang="es-EC"/>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419100</xdr:colOff>
      <xdr:row>2</xdr:row>
      <xdr:rowOff>47625</xdr:rowOff>
    </xdr:from>
    <xdr:ext cx="5715000" cy="3533775"/>
    <xdr:graphicFrame macro="">
      <xdr:nvGraphicFramePr>
        <xdr:cNvPr id="2" name="Chart 1" title="Gráfico">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I4:I6" headerRowCount="0">
  <tableColumns count="1">
    <tableColumn id="1" xr3:uid="{00000000-0010-0000-0000-000001000000}" name="Column1"/>
  </tableColumns>
  <tableStyleInfo name="burdonchart-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I9:I11" headerRowCount="0">
  <tableColumns count="1">
    <tableColumn id="1" xr3:uid="{00000000-0010-0000-0100-000001000000}" name="Column1"/>
  </tableColumns>
  <tableStyleInfo name="burdonchart-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BDDEE05-3F0C-421F-9100-228EE3560044}" name="Table_14" displayName="Table_14" ref="I17:I19" headerRowCount="0">
  <tableColumns count="1">
    <tableColumn id="1" xr3:uid="{A5081EF0-CBEB-4B6A-8B17-4C72A7CB2B82}" name="Column1">
      <calculatedColumnFormula>SUM(D17:H17)</calculatedColumnFormula>
    </tableColumn>
  </tableColumns>
  <tableStyleInfo name="burdonchar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220"/>
  <sheetViews>
    <sheetView workbookViewId="0">
      <selection activeCell="B4" sqref="B4"/>
    </sheetView>
  </sheetViews>
  <sheetFormatPr baseColWidth="10" defaultColWidth="14.42578125" defaultRowHeight="15" customHeight="1" x14ac:dyDescent="0.2"/>
  <cols>
    <col min="1" max="1" width="12.42578125" customWidth="1"/>
    <col min="2" max="2" width="26.85546875" customWidth="1"/>
    <col min="3" max="3" width="36" customWidth="1"/>
    <col min="4" max="4" width="37.7109375" customWidth="1"/>
    <col min="5" max="5" width="54.42578125" customWidth="1"/>
    <col min="6" max="8" width="12.42578125" customWidth="1"/>
    <col min="9" max="11" width="12.5703125" customWidth="1"/>
  </cols>
  <sheetData>
    <row r="1" spans="1:11" ht="15.75" customHeight="1" x14ac:dyDescent="0.25">
      <c r="A1" s="1" t="s">
        <v>0</v>
      </c>
      <c r="B1" s="1" t="s">
        <v>1</v>
      </c>
      <c r="C1" s="1" t="s">
        <v>2</v>
      </c>
      <c r="D1" s="1" t="s">
        <v>3</v>
      </c>
      <c r="E1" s="1" t="s">
        <v>4</v>
      </c>
      <c r="F1" s="1" t="s">
        <v>5</v>
      </c>
      <c r="G1" s="1" t="s">
        <v>6</v>
      </c>
      <c r="H1" s="1" t="s">
        <v>7</v>
      </c>
      <c r="I1" s="2"/>
      <c r="J1" s="2"/>
      <c r="K1" s="2"/>
    </row>
    <row r="2" spans="1:11" ht="15.75" customHeight="1" x14ac:dyDescent="0.2">
      <c r="A2" s="3" t="s">
        <v>8</v>
      </c>
      <c r="B2" s="3" t="s">
        <v>9</v>
      </c>
      <c r="C2" s="3" t="s">
        <v>10</v>
      </c>
      <c r="D2" s="3" t="s">
        <v>11</v>
      </c>
      <c r="E2" s="3" t="s">
        <v>12</v>
      </c>
      <c r="F2" s="3"/>
      <c r="G2" s="3" t="s">
        <v>13</v>
      </c>
      <c r="H2" s="3" t="s">
        <v>14</v>
      </c>
      <c r="I2" s="4"/>
      <c r="J2" s="4"/>
      <c r="K2" s="4"/>
    </row>
    <row r="3" spans="1:11" ht="45" customHeight="1" x14ac:dyDescent="0.2">
      <c r="A3" s="3" t="s">
        <v>15</v>
      </c>
      <c r="B3" s="5" t="s">
        <v>16</v>
      </c>
      <c r="C3" s="5" t="s">
        <v>10</v>
      </c>
      <c r="D3" s="5" t="s">
        <v>17</v>
      </c>
      <c r="E3" s="5" t="s">
        <v>18</v>
      </c>
      <c r="F3" s="5"/>
      <c r="G3" s="5" t="s">
        <v>13</v>
      </c>
      <c r="H3" s="5" t="s">
        <v>14</v>
      </c>
    </row>
    <row r="4" spans="1:11" ht="27" customHeight="1" x14ac:dyDescent="0.2">
      <c r="A4" s="3" t="s">
        <v>19</v>
      </c>
      <c r="B4" t="s">
        <v>24</v>
      </c>
      <c r="C4" s="7" t="s">
        <v>10</v>
      </c>
      <c r="D4" t="s">
        <v>25</v>
      </c>
      <c r="E4" t="s">
        <v>26</v>
      </c>
      <c r="G4" s="7" t="s">
        <v>13</v>
      </c>
      <c r="H4" s="7" t="s">
        <v>14</v>
      </c>
    </row>
    <row r="5" spans="1:11" ht="15.75" customHeight="1" x14ac:dyDescent="0.2">
      <c r="A5" s="3" t="s">
        <v>23</v>
      </c>
      <c r="B5" s="6" t="s">
        <v>20</v>
      </c>
      <c r="C5" s="7" t="s">
        <v>10</v>
      </c>
      <c r="D5" s="8" t="s">
        <v>21</v>
      </c>
      <c r="E5" s="9" t="s">
        <v>22</v>
      </c>
      <c r="F5" s="7"/>
      <c r="G5" s="7" t="s">
        <v>13</v>
      </c>
      <c r="H5" s="7" t="s">
        <v>14</v>
      </c>
    </row>
    <row r="6" spans="1:11" ht="15.75" customHeight="1" x14ac:dyDescent="0.2">
      <c r="A6" s="3" t="s">
        <v>27</v>
      </c>
      <c r="B6" t="s">
        <v>28</v>
      </c>
      <c r="C6" s="7" t="s">
        <v>10</v>
      </c>
      <c r="D6" t="s">
        <v>29</v>
      </c>
      <c r="E6" t="s">
        <v>30</v>
      </c>
      <c r="G6" s="7" t="s">
        <v>13</v>
      </c>
      <c r="H6" s="7" t="s">
        <v>14</v>
      </c>
    </row>
    <row r="7" spans="1:11" ht="15.75" customHeight="1" x14ac:dyDescent="0.2"/>
    <row r="8" spans="1:11" ht="15.75" customHeight="1" x14ac:dyDescent="0.2"/>
    <row r="9" spans="1:11" ht="15.75" customHeight="1" x14ac:dyDescent="0.2"/>
    <row r="10" spans="1:11" ht="15.75" customHeight="1" x14ac:dyDescent="0.2"/>
    <row r="11" spans="1:11" ht="15.75" customHeight="1" x14ac:dyDescent="0.2"/>
    <row r="12" spans="1:11" ht="15.75" customHeight="1" x14ac:dyDescent="0.2"/>
    <row r="13" spans="1:11" ht="15.75" customHeight="1" x14ac:dyDescent="0.2"/>
    <row r="14" spans="1:11" ht="15.75" customHeight="1" x14ac:dyDescent="0.2"/>
    <row r="15" spans="1:11" ht="15.75" customHeight="1" x14ac:dyDescent="0.2"/>
    <row r="16" spans="1: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sheetData>
  <phoneticPr fontId="10"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226"/>
  <sheetViews>
    <sheetView topLeftCell="B19" zoomScale="80" workbookViewId="0">
      <selection activeCell="C31" sqref="C31"/>
    </sheetView>
  </sheetViews>
  <sheetFormatPr baseColWidth="10" defaultColWidth="14.42578125" defaultRowHeight="15" customHeight="1" x14ac:dyDescent="0.2"/>
  <cols>
    <col min="1" max="2" width="12.42578125" customWidth="1"/>
    <col min="3" max="3" width="39.5703125" customWidth="1"/>
    <col min="4" max="4" width="18.85546875" customWidth="1"/>
    <col min="5" max="5" width="41.5703125" customWidth="1"/>
    <col min="6" max="6" width="56.140625" customWidth="1"/>
    <col min="7" max="7" width="13.42578125" customWidth="1"/>
    <col min="8" max="9" width="12.42578125" customWidth="1"/>
    <col min="10" max="11" width="12.5703125" customWidth="1"/>
  </cols>
  <sheetData>
    <row r="1" spans="1:11" ht="15.75" customHeight="1" x14ac:dyDescent="0.2"/>
    <row r="2" spans="1:11" ht="15.75" customHeight="1" x14ac:dyDescent="0.2"/>
    <row r="3" spans="1:11" ht="15.75" customHeight="1" x14ac:dyDescent="0.2">
      <c r="B3" s="10" t="s">
        <v>31</v>
      </c>
      <c r="C3" s="10" t="s">
        <v>1</v>
      </c>
      <c r="D3" s="10" t="s">
        <v>2</v>
      </c>
      <c r="E3" s="10" t="s">
        <v>32</v>
      </c>
      <c r="F3" s="10" t="s">
        <v>33</v>
      </c>
      <c r="G3" s="10" t="s">
        <v>5</v>
      </c>
      <c r="H3" s="10" t="s">
        <v>34</v>
      </c>
      <c r="I3" s="10" t="s">
        <v>35</v>
      </c>
    </row>
    <row r="4" spans="1:11" ht="15.75" customHeight="1" x14ac:dyDescent="0.2">
      <c r="A4" s="4"/>
      <c r="B4" s="11" t="s">
        <v>8</v>
      </c>
      <c r="C4" s="27" t="s">
        <v>36</v>
      </c>
      <c r="D4" s="28" t="s">
        <v>37</v>
      </c>
      <c r="E4" s="28" t="s">
        <v>38</v>
      </c>
      <c r="F4" s="28" t="s">
        <v>12</v>
      </c>
      <c r="G4" s="11"/>
      <c r="H4" s="11" t="s">
        <v>13</v>
      </c>
      <c r="I4" s="11" t="s">
        <v>39</v>
      </c>
      <c r="J4" s="4"/>
      <c r="K4" s="4"/>
    </row>
    <row r="5" spans="1:11" ht="15.75" customHeight="1" x14ac:dyDescent="0.2">
      <c r="A5" s="4"/>
      <c r="B5" s="24"/>
      <c r="C5" s="30" t="s">
        <v>40</v>
      </c>
      <c r="D5" s="31"/>
      <c r="E5" s="31"/>
      <c r="F5" s="31"/>
      <c r="G5" s="25" t="s">
        <v>41</v>
      </c>
      <c r="H5" s="12"/>
      <c r="I5" s="13" t="s">
        <v>42</v>
      </c>
      <c r="J5" s="4"/>
      <c r="K5" s="4"/>
    </row>
    <row r="6" spans="1:11" ht="23.25" customHeight="1" x14ac:dyDescent="0.2">
      <c r="A6" s="4"/>
      <c r="B6" s="15" t="s">
        <v>43</v>
      </c>
      <c r="C6" s="32" t="s">
        <v>44</v>
      </c>
      <c r="D6" s="33"/>
      <c r="E6" s="33"/>
      <c r="F6" s="33"/>
      <c r="G6" s="26" t="s">
        <v>45</v>
      </c>
      <c r="H6" s="12"/>
      <c r="I6" s="17">
        <v>1</v>
      </c>
      <c r="J6" s="4"/>
      <c r="K6" s="4"/>
    </row>
    <row r="7" spans="1:11" ht="24" customHeight="1" x14ac:dyDescent="0.2">
      <c r="A7" s="4"/>
      <c r="B7" s="15" t="s">
        <v>46</v>
      </c>
      <c r="C7" s="32" t="s">
        <v>47</v>
      </c>
      <c r="D7" s="33"/>
      <c r="E7" s="33"/>
      <c r="F7" s="33"/>
      <c r="G7" s="26" t="s">
        <v>45</v>
      </c>
      <c r="H7" s="12"/>
      <c r="I7" s="17">
        <v>1</v>
      </c>
      <c r="J7" s="4"/>
      <c r="K7" s="4"/>
    </row>
    <row r="8" spans="1:11" ht="27.75" customHeight="1" x14ac:dyDescent="0.2">
      <c r="A8" s="4"/>
      <c r="B8" s="15" t="s">
        <v>48</v>
      </c>
      <c r="C8" s="32" t="s">
        <v>49</v>
      </c>
      <c r="D8" s="33"/>
      <c r="E8" s="33"/>
      <c r="F8" s="33"/>
      <c r="G8" s="26" t="s">
        <v>45</v>
      </c>
      <c r="H8" s="12"/>
      <c r="I8" s="14">
        <v>1</v>
      </c>
      <c r="J8" s="4"/>
      <c r="K8" s="4"/>
    </row>
    <row r="9" spans="1:11" ht="27" customHeight="1" x14ac:dyDescent="0.2">
      <c r="B9" s="15" t="s">
        <v>50</v>
      </c>
      <c r="C9" s="32" t="s">
        <v>51</v>
      </c>
      <c r="D9" s="33"/>
      <c r="E9" s="33"/>
      <c r="F9" s="33"/>
      <c r="G9" s="26" t="s">
        <v>45</v>
      </c>
      <c r="H9" s="12"/>
      <c r="I9" s="14">
        <v>1</v>
      </c>
    </row>
    <row r="10" spans="1:11" ht="17.25" customHeight="1" x14ac:dyDescent="0.2">
      <c r="B10" s="11" t="s">
        <v>15</v>
      </c>
      <c r="C10" s="29" t="s">
        <v>16</v>
      </c>
      <c r="D10" s="29" t="s">
        <v>10</v>
      </c>
      <c r="E10" s="29" t="s">
        <v>17</v>
      </c>
      <c r="F10" s="29" t="s">
        <v>18</v>
      </c>
      <c r="G10" s="11"/>
      <c r="H10" s="11" t="s">
        <v>13</v>
      </c>
      <c r="I10" s="11" t="s">
        <v>14</v>
      </c>
    </row>
    <row r="11" spans="1:11" ht="27" customHeight="1" x14ac:dyDescent="0.2">
      <c r="B11" s="16" t="s">
        <v>52</v>
      </c>
      <c r="C11" s="16" t="s">
        <v>53</v>
      </c>
      <c r="D11" s="18"/>
      <c r="E11" s="18"/>
      <c r="F11" s="18"/>
      <c r="G11" s="16" t="s">
        <v>54</v>
      </c>
      <c r="H11" s="18"/>
      <c r="I11" s="16">
        <v>1</v>
      </c>
    </row>
    <row r="12" spans="1:11" ht="32.25" customHeight="1" x14ac:dyDescent="0.2">
      <c r="B12" s="16" t="s">
        <v>55</v>
      </c>
      <c r="C12" s="16" t="s">
        <v>56</v>
      </c>
      <c r="D12" s="18"/>
      <c r="E12" s="18"/>
      <c r="F12" s="18"/>
      <c r="G12" s="16" t="s">
        <v>54</v>
      </c>
      <c r="H12" s="18"/>
      <c r="I12" s="16">
        <v>1</v>
      </c>
    </row>
    <row r="13" spans="1:11" ht="32.25" customHeight="1" x14ac:dyDescent="0.2">
      <c r="B13" s="16" t="s">
        <v>57</v>
      </c>
      <c r="C13" s="16" t="s">
        <v>58</v>
      </c>
      <c r="D13" s="18"/>
      <c r="E13" s="18"/>
      <c r="F13" s="18"/>
      <c r="G13" s="16" t="s">
        <v>54</v>
      </c>
      <c r="H13" s="18"/>
      <c r="I13" s="18">
        <v>1</v>
      </c>
    </row>
    <row r="14" spans="1:11" ht="15.75" customHeight="1" x14ac:dyDescent="0.2">
      <c r="B14" s="16" t="s">
        <v>60</v>
      </c>
      <c r="C14" s="16" t="s">
        <v>59</v>
      </c>
      <c r="D14" s="18"/>
      <c r="E14" s="18"/>
      <c r="F14" s="18"/>
      <c r="G14" s="16" t="s">
        <v>54</v>
      </c>
      <c r="H14" s="18"/>
      <c r="I14" s="16">
        <v>1</v>
      </c>
    </row>
    <row r="15" spans="1:11" ht="30" customHeight="1" x14ac:dyDescent="0.2">
      <c r="B15" s="11" t="s">
        <v>19</v>
      </c>
      <c r="C15" s="11" t="s">
        <v>70</v>
      </c>
      <c r="D15" s="11" t="s">
        <v>10</v>
      </c>
      <c r="E15" s="11" t="s">
        <v>71</v>
      </c>
      <c r="F15" s="11" t="s">
        <v>72</v>
      </c>
      <c r="G15" s="11"/>
      <c r="H15" s="11" t="s">
        <v>13</v>
      </c>
      <c r="I15" s="11" t="s">
        <v>14</v>
      </c>
    </row>
    <row r="16" spans="1:11" ht="29.25" customHeight="1" x14ac:dyDescent="0.2">
      <c r="B16" s="16" t="s">
        <v>61</v>
      </c>
      <c r="C16" s="16" t="s">
        <v>74</v>
      </c>
      <c r="D16" s="18"/>
      <c r="E16" s="18"/>
      <c r="F16" s="18"/>
      <c r="G16" s="16" t="s">
        <v>63</v>
      </c>
      <c r="H16" s="16"/>
      <c r="I16" s="16">
        <v>2</v>
      </c>
    </row>
    <row r="17" spans="2:9" ht="28.5" customHeight="1" x14ac:dyDescent="0.2">
      <c r="B17" s="16" t="s">
        <v>64</v>
      </c>
      <c r="C17" s="16" t="s">
        <v>76</v>
      </c>
      <c r="D17" s="18"/>
      <c r="E17" s="18"/>
      <c r="F17" s="18"/>
      <c r="G17" s="16" t="s">
        <v>63</v>
      </c>
      <c r="H17" s="16"/>
      <c r="I17" s="16">
        <v>2</v>
      </c>
    </row>
    <row r="18" spans="2:9" ht="12.75" x14ac:dyDescent="0.2">
      <c r="B18" s="11" t="s">
        <v>23</v>
      </c>
      <c r="C18" s="11" t="s">
        <v>20</v>
      </c>
      <c r="D18" s="11" t="s">
        <v>10</v>
      </c>
      <c r="E18" s="11" t="s">
        <v>21</v>
      </c>
      <c r="F18" s="11" t="s">
        <v>22</v>
      </c>
      <c r="G18" s="11"/>
      <c r="H18" s="11" t="s">
        <v>13</v>
      </c>
      <c r="I18" s="11" t="s">
        <v>14</v>
      </c>
    </row>
    <row r="19" spans="2:9" ht="60" customHeight="1" x14ac:dyDescent="0.2">
      <c r="B19" s="16" t="s">
        <v>73</v>
      </c>
      <c r="C19" s="16" t="s">
        <v>62</v>
      </c>
      <c r="D19" s="18"/>
      <c r="E19" s="18"/>
      <c r="F19" s="18"/>
      <c r="G19" s="16" t="s">
        <v>63</v>
      </c>
      <c r="H19" s="16"/>
      <c r="I19" s="16">
        <v>1</v>
      </c>
    </row>
    <row r="20" spans="2:9" ht="25.5" x14ac:dyDescent="0.2">
      <c r="B20" s="16" t="s">
        <v>75</v>
      </c>
      <c r="C20" s="16" t="s">
        <v>65</v>
      </c>
      <c r="D20" s="18"/>
      <c r="E20" s="18"/>
      <c r="F20" s="18"/>
      <c r="G20" s="16" t="s">
        <v>63</v>
      </c>
      <c r="H20" s="16"/>
      <c r="I20" s="16">
        <v>1</v>
      </c>
    </row>
    <row r="21" spans="2:9" ht="27.6" customHeight="1" x14ac:dyDescent="0.2">
      <c r="B21" s="16" t="s">
        <v>92</v>
      </c>
      <c r="C21" s="16" t="s">
        <v>67</v>
      </c>
      <c r="D21" s="18"/>
      <c r="E21" s="18"/>
      <c r="F21" s="18"/>
      <c r="G21" s="16" t="s">
        <v>63</v>
      </c>
      <c r="H21" s="16"/>
      <c r="I21" s="16">
        <v>1</v>
      </c>
    </row>
    <row r="22" spans="2:9" ht="45.6" customHeight="1" x14ac:dyDescent="0.2">
      <c r="B22" s="16" t="s">
        <v>93</v>
      </c>
      <c r="C22" s="16" t="s">
        <v>69</v>
      </c>
      <c r="D22" s="18"/>
      <c r="E22" s="18"/>
      <c r="F22" s="18"/>
      <c r="G22" s="16" t="s">
        <v>63</v>
      </c>
      <c r="H22" s="18"/>
      <c r="I22" s="16">
        <v>1</v>
      </c>
    </row>
    <row r="23" spans="2:9" ht="15.75" customHeight="1" x14ac:dyDescent="0.2">
      <c r="B23" s="11" t="s">
        <v>27</v>
      </c>
      <c r="C23" s="11" t="s">
        <v>28</v>
      </c>
      <c r="D23" s="11" t="s">
        <v>10</v>
      </c>
      <c r="E23" s="11" t="s">
        <v>77</v>
      </c>
      <c r="F23" s="11" t="s">
        <v>30</v>
      </c>
      <c r="G23" s="11"/>
      <c r="H23" s="11" t="s">
        <v>13</v>
      </c>
      <c r="I23" s="11" t="s">
        <v>14</v>
      </c>
    </row>
    <row r="24" spans="2:9" ht="15.75" customHeight="1" x14ac:dyDescent="0.2">
      <c r="B24" s="16" t="s">
        <v>78</v>
      </c>
      <c r="C24" s="16" t="s">
        <v>79</v>
      </c>
      <c r="D24" s="18"/>
      <c r="E24" s="18"/>
      <c r="F24" s="18"/>
      <c r="G24" s="16" t="s">
        <v>45</v>
      </c>
      <c r="H24" s="16"/>
      <c r="I24" s="16">
        <v>1</v>
      </c>
    </row>
    <row r="25" spans="2:9" ht="15.75" customHeight="1" x14ac:dyDescent="0.2">
      <c r="B25" s="16" t="s">
        <v>80</v>
      </c>
      <c r="C25" s="16" t="s">
        <v>81</v>
      </c>
      <c r="D25" s="18"/>
      <c r="E25" s="18"/>
      <c r="F25" s="18"/>
      <c r="G25" s="16" t="s">
        <v>45</v>
      </c>
      <c r="H25" s="16"/>
      <c r="I25" s="16">
        <v>2</v>
      </c>
    </row>
    <row r="26" spans="2:9" ht="15.75" customHeight="1" x14ac:dyDescent="0.2">
      <c r="B26" s="16" t="s">
        <v>82</v>
      </c>
      <c r="C26" s="16" t="s">
        <v>83</v>
      </c>
      <c r="D26" s="18"/>
      <c r="E26" s="18"/>
      <c r="F26" s="18"/>
      <c r="G26" s="16" t="s">
        <v>45</v>
      </c>
      <c r="H26" s="16"/>
      <c r="I26" s="16">
        <v>1</v>
      </c>
    </row>
    <row r="27" spans="2:9" ht="15.75" customHeight="1" x14ac:dyDescent="0.2"/>
    <row r="28" spans="2:9" ht="15.75" customHeight="1" x14ac:dyDescent="0.2"/>
    <row r="29" spans="2:9" ht="15.75" customHeight="1" x14ac:dyDescent="0.2"/>
    <row r="30" spans="2:9" ht="15.75" customHeight="1" x14ac:dyDescent="0.2"/>
    <row r="31" spans="2:9" ht="15.75" customHeight="1" x14ac:dyDescent="0.2"/>
    <row r="32" spans="2:9"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sheetData>
  <mergeCells count="4">
    <mergeCell ref="C6:F6"/>
    <mergeCell ref="C7:F7"/>
    <mergeCell ref="C8:F8"/>
    <mergeCell ref="C9:F9"/>
  </mergeCells>
  <phoneticPr fontId="10"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Q234"/>
  <sheetViews>
    <sheetView tabSelected="1" topLeftCell="B23" zoomScale="70" zoomScaleNormal="50" workbookViewId="0">
      <selection activeCell="N30" sqref="N30"/>
    </sheetView>
  </sheetViews>
  <sheetFormatPr baseColWidth="10" defaultColWidth="14.42578125" defaultRowHeight="15" customHeight="1" x14ac:dyDescent="0.2"/>
  <cols>
    <col min="1" max="1" width="12.42578125" customWidth="1"/>
    <col min="2" max="2" width="24.5703125" customWidth="1"/>
    <col min="3" max="17" width="12.42578125" customWidth="1"/>
  </cols>
  <sheetData>
    <row r="1" spans="1:9" ht="15.75" customHeight="1" x14ac:dyDescent="0.2"/>
    <row r="2" spans="1:9" ht="15.75" customHeight="1" x14ac:dyDescent="0.2"/>
    <row r="3" spans="1:9" ht="15.75" customHeight="1" x14ac:dyDescent="0.2">
      <c r="B3" s="3"/>
      <c r="C3" s="3" t="s">
        <v>42</v>
      </c>
      <c r="D3" s="3" t="s">
        <v>84</v>
      </c>
      <c r="E3" s="3" t="s">
        <v>85</v>
      </c>
      <c r="F3" s="3" t="s">
        <v>86</v>
      </c>
      <c r="G3" s="3" t="s">
        <v>87</v>
      </c>
      <c r="H3" s="3" t="s">
        <v>88</v>
      </c>
      <c r="I3" s="3" t="s">
        <v>89</v>
      </c>
    </row>
    <row r="4" spans="1:9" ht="15.75" customHeight="1" x14ac:dyDescent="0.2">
      <c r="B4" s="19" t="s">
        <v>43</v>
      </c>
      <c r="C4" s="20">
        <v>1</v>
      </c>
      <c r="D4" s="21">
        <v>0</v>
      </c>
      <c r="E4" s="21">
        <v>0</v>
      </c>
      <c r="F4" s="21">
        <v>0</v>
      </c>
      <c r="G4" s="21">
        <v>0</v>
      </c>
      <c r="H4" s="21">
        <v>1</v>
      </c>
      <c r="I4" s="22">
        <f t="shared" ref="I4:I7" si="0">SUM(D4:H4)</f>
        <v>1</v>
      </c>
    </row>
    <row r="5" spans="1:9" ht="15.75" customHeight="1" x14ac:dyDescent="0.2">
      <c r="B5" s="19" t="s">
        <v>46</v>
      </c>
      <c r="C5" s="20">
        <v>1</v>
      </c>
      <c r="D5" s="21">
        <v>0</v>
      </c>
      <c r="E5" s="21">
        <v>0</v>
      </c>
      <c r="F5" s="21">
        <v>0</v>
      </c>
      <c r="G5" s="21">
        <v>1</v>
      </c>
      <c r="H5" s="21">
        <v>0</v>
      </c>
      <c r="I5" s="22">
        <f t="shared" si="0"/>
        <v>1</v>
      </c>
    </row>
    <row r="6" spans="1:9" ht="15.75" customHeight="1" x14ac:dyDescent="0.2">
      <c r="A6" s="3"/>
      <c r="B6" s="19" t="s">
        <v>48</v>
      </c>
      <c r="C6" s="20">
        <v>1</v>
      </c>
      <c r="D6" s="21">
        <v>0</v>
      </c>
      <c r="E6" s="21">
        <v>0</v>
      </c>
      <c r="F6" s="21">
        <v>1</v>
      </c>
      <c r="G6" s="21">
        <v>0</v>
      </c>
      <c r="H6" s="21">
        <v>0</v>
      </c>
      <c r="I6" s="22">
        <f t="shared" si="0"/>
        <v>1</v>
      </c>
    </row>
    <row r="7" spans="1:9" ht="15.75" customHeight="1" x14ac:dyDescent="0.2">
      <c r="B7" s="19" t="s">
        <v>50</v>
      </c>
      <c r="C7" s="20">
        <v>1</v>
      </c>
      <c r="D7" s="21">
        <v>0</v>
      </c>
      <c r="E7" s="21">
        <v>1</v>
      </c>
      <c r="F7" s="21">
        <v>0</v>
      </c>
      <c r="G7" s="21">
        <v>0</v>
      </c>
      <c r="H7" s="21">
        <v>0</v>
      </c>
      <c r="I7" s="22">
        <f t="shared" si="0"/>
        <v>1</v>
      </c>
    </row>
    <row r="8" spans="1:9" ht="15.75" customHeight="1" x14ac:dyDescent="0.2"/>
    <row r="9" spans="1:9" ht="15.75" customHeight="1" x14ac:dyDescent="0.2">
      <c r="B9" s="19" t="s">
        <v>52</v>
      </c>
      <c r="C9" s="20">
        <v>1</v>
      </c>
      <c r="D9" s="21">
        <v>0</v>
      </c>
      <c r="E9" s="21">
        <v>0</v>
      </c>
      <c r="F9" s="21">
        <v>0</v>
      </c>
      <c r="G9">
        <v>0</v>
      </c>
      <c r="H9">
        <v>1</v>
      </c>
      <c r="I9" s="22">
        <f t="shared" ref="I9:I12" si="1">SUM(D9:H9)</f>
        <v>1</v>
      </c>
    </row>
    <row r="10" spans="1:9" ht="15.75" customHeight="1" x14ac:dyDescent="0.2">
      <c r="B10" s="19" t="s">
        <v>55</v>
      </c>
      <c r="C10" s="20">
        <v>1</v>
      </c>
      <c r="D10" s="21">
        <v>0</v>
      </c>
      <c r="E10" s="21">
        <v>0</v>
      </c>
      <c r="F10" s="21">
        <v>0</v>
      </c>
      <c r="G10">
        <v>1</v>
      </c>
      <c r="H10">
        <v>0</v>
      </c>
      <c r="I10" s="22">
        <f t="shared" si="1"/>
        <v>1</v>
      </c>
    </row>
    <row r="11" spans="1:9" ht="15.75" customHeight="1" x14ac:dyDescent="0.2">
      <c r="B11" s="19" t="s">
        <v>57</v>
      </c>
      <c r="C11" s="20">
        <v>1</v>
      </c>
      <c r="D11" s="21">
        <v>0</v>
      </c>
      <c r="E11">
        <v>0</v>
      </c>
      <c r="F11" s="21">
        <v>2</v>
      </c>
      <c r="G11">
        <v>0</v>
      </c>
      <c r="H11">
        <v>0</v>
      </c>
      <c r="I11" s="22">
        <f t="shared" si="1"/>
        <v>2</v>
      </c>
    </row>
    <row r="12" spans="1:9" ht="15.75" customHeight="1" x14ac:dyDescent="0.2">
      <c r="B12" s="19" t="s">
        <v>60</v>
      </c>
      <c r="C12" s="20">
        <v>1</v>
      </c>
      <c r="D12" s="21">
        <v>0</v>
      </c>
      <c r="E12" s="21">
        <v>2</v>
      </c>
      <c r="F12" s="21">
        <v>0</v>
      </c>
      <c r="G12" s="21">
        <v>0</v>
      </c>
      <c r="H12" s="21">
        <v>0</v>
      </c>
      <c r="I12" s="22">
        <f t="shared" si="1"/>
        <v>2</v>
      </c>
    </row>
    <row r="13" spans="1:9" ht="15.75" customHeight="1" x14ac:dyDescent="0.2">
      <c r="B13" s="19"/>
      <c r="C13" s="21"/>
      <c r="D13" s="21"/>
      <c r="E13" s="21"/>
      <c r="F13" s="21"/>
      <c r="G13" s="21"/>
      <c r="H13" s="21"/>
      <c r="I13" s="21"/>
    </row>
    <row r="14" spans="1:9" ht="15.75" customHeight="1" x14ac:dyDescent="0.2">
      <c r="B14" s="19" t="s">
        <v>73</v>
      </c>
      <c r="C14" s="20">
        <v>1</v>
      </c>
      <c r="D14" s="21">
        <v>0</v>
      </c>
      <c r="E14" s="21">
        <v>0</v>
      </c>
      <c r="F14" s="21">
        <v>1</v>
      </c>
      <c r="G14" s="21">
        <v>0</v>
      </c>
      <c r="H14" s="21">
        <v>0</v>
      </c>
      <c r="I14" s="22">
        <f t="shared" ref="I14:I15" si="2">SUM(D14:H14)</f>
        <v>1</v>
      </c>
    </row>
    <row r="15" spans="1:9" ht="15.75" customHeight="1" x14ac:dyDescent="0.2">
      <c r="B15" s="19" t="s">
        <v>75</v>
      </c>
      <c r="C15" s="20">
        <v>1</v>
      </c>
      <c r="D15" s="21">
        <v>0</v>
      </c>
      <c r="E15">
        <v>0</v>
      </c>
      <c r="F15" s="21">
        <v>0</v>
      </c>
      <c r="G15">
        <v>1</v>
      </c>
      <c r="H15">
        <v>1</v>
      </c>
      <c r="I15" s="22">
        <f t="shared" si="2"/>
        <v>2</v>
      </c>
    </row>
    <row r="16" spans="1:9" ht="15.75" customHeight="1" x14ac:dyDescent="0.2"/>
    <row r="17" spans="2:17" ht="15.75" customHeight="1" x14ac:dyDescent="0.2">
      <c r="B17" s="19" t="s">
        <v>61</v>
      </c>
      <c r="C17" s="20">
        <v>1</v>
      </c>
      <c r="D17" s="21">
        <v>0</v>
      </c>
      <c r="E17" s="21">
        <v>1</v>
      </c>
      <c r="F17" s="21">
        <v>0</v>
      </c>
      <c r="G17" s="21">
        <v>0</v>
      </c>
      <c r="H17" s="21">
        <v>0</v>
      </c>
      <c r="I17" s="22">
        <f t="shared" ref="I17:I20" si="3">SUM(D17:H17)</f>
        <v>1</v>
      </c>
    </row>
    <row r="18" spans="2:17" ht="15.75" customHeight="1" x14ac:dyDescent="0.2">
      <c r="B18" s="19" t="s">
        <v>64</v>
      </c>
      <c r="C18" s="20">
        <v>1</v>
      </c>
      <c r="D18" s="21">
        <v>0</v>
      </c>
      <c r="E18" s="21">
        <v>1</v>
      </c>
      <c r="F18" s="21">
        <v>0</v>
      </c>
      <c r="G18" s="21">
        <v>0</v>
      </c>
      <c r="H18" s="21">
        <v>0</v>
      </c>
      <c r="I18" s="22">
        <f t="shared" si="3"/>
        <v>1</v>
      </c>
    </row>
    <row r="19" spans="2:17" ht="15.75" customHeight="1" x14ac:dyDescent="0.2">
      <c r="B19" s="19" t="s">
        <v>66</v>
      </c>
      <c r="C19" s="20">
        <v>1</v>
      </c>
      <c r="D19" s="21">
        <v>0</v>
      </c>
      <c r="E19" s="21">
        <v>0</v>
      </c>
      <c r="F19" s="21">
        <v>1</v>
      </c>
      <c r="G19" s="21">
        <v>0</v>
      </c>
      <c r="H19" s="21">
        <v>0</v>
      </c>
      <c r="I19" s="22">
        <f t="shared" si="3"/>
        <v>1</v>
      </c>
    </row>
    <row r="20" spans="2:17" ht="15.75" customHeight="1" x14ac:dyDescent="0.2">
      <c r="B20" s="19" t="s">
        <v>68</v>
      </c>
      <c r="C20" s="20">
        <v>1</v>
      </c>
      <c r="D20" s="21">
        <v>0</v>
      </c>
      <c r="E20" s="21">
        <v>0</v>
      </c>
      <c r="F20" s="21">
        <v>0</v>
      </c>
      <c r="G20" s="21">
        <v>1</v>
      </c>
      <c r="H20" s="21">
        <v>0</v>
      </c>
      <c r="I20" s="22">
        <f t="shared" si="3"/>
        <v>1</v>
      </c>
    </row>
    <row r="21" spans="2:17" ht="15.75" customHeight="1" x14ac:dyDescent="0.2"/>
    <row r="22" spans="2:17" ht="15.75" customHeight="1" x14ac:dyDescent="0.2">
      <c r="B22" s="19" t="s">
        <v>78</v>
      </c>
      <c r="C22" s="20">
        <v>1</v>
      </c>
      <c r="D22" s="21">
        <v>0</v>
      </c>
      <c r="E22">
        <v>0</v>
      </c>
      <c r="F22" s="21">
        <v>0</v>
      </c>
      <c r="G22">
        <v>1</v>
      </c>
      <c r="H22">
        <v>1</v>
      </c>
      <c r="I22" s="22">
        <f t="shared" ref="I22:I24" si="4">SUM(D22:H22)</f>
        <v>2</v>
      </c>
      <c r="K22" s="23" t="s">
        <v>90</v>
      </c>
      <c r="L22" s="3">
        <f>SUM(C4:C24)</f>
        <v>17</v>
      </c>
      <c r="M22" s="3">
        <f t="shared" ref="M22:Q22" si="5">L22-SUM(D4:D12)</f>
        <v>17</v>
      </c>
      <c r="N22" s="3">
        <f t="shared" si="5"/>
        <v>14</v>
      </c>
      <c r="O22" s="3">
        <f t="shared" si="5"/>
        <v>11</v>
      </c>
      <c r="P22" s="3">
        <f t="shared" si="5"/>
        <v>9</v>
      </c>
      <c r="Q22" s="3">
        <f t="shared" si="5"/>
        <v>7</v>
      </c>
    </row>
    <row r="23" spans="2:17" ht="15.75" customHeight="1" x14ac:dyDescent="0.2">
      <c r="B23" s="19" t="s">
        <v>80</v>
      </c>
      <c r="C23" s="20">
        <v>1</v>
      </c>
      <c r="D23" s="21">
        <v>0</v>
      </c>
      <c r="E23">
        <v>0</v>
      </c>
      <c r="F23" s="21">
        <v>1</v>
      </c>
      <c r="G23">
        <v>0</v>
      </c>
      <c r="H23">
        <v>0</v>
      </c>
      <c r="I23" s="22">
        <f t="shared" si="4"/>
        <v>1</v>
      </c>
      <c r="K23" s="23" t="s">
        <v>91</v>
      </c>
      <c r="L23" s="3">
        <f>SUM(C4:C24)</f>
        <v>17</v>
      </c>
      <c r="M23" s="3">
        <f>L23-(SUM(C4:C12)/5)</f>
        <v>15.4</v>
      </c>
      <c r="N23" s="3">
        <f>M23-(SUM(C4:C12)/5)</f>
        <v>13.8</v>
      </c>
      <c r="O23" s="3">
        <f>N23-(SUM(C4:C12)/5)</f>
        <v>12.200000000000001</v>
      </c>
      <c r="P23" s="3">
        <f>O23-(SUM(C4:C12)/5)</f>
        <v>10.600000000000001</v>
      </c>
      <c r="Q23" s="3">
        <f>P23-(SUM(C4:C12)/5)</f>
        <v>9.0000000000000018</v>
      </c>
    </row>
    <row r="24" spans="2:17" ht="15.75" customHeight="1" x14ac:dyDescent="0.2">
      <c r="B24" s="19" t="s">
        <v>82</v>
      </c>
      <c r="C24" s="20">
        <v>1</v>
      </c>
      <c r="D24" s="21">
        <v>0</v>
      </c>
      <c r="E24">
        <v>1</v>
      </c>
      <c r="F24" s="21">
        <v>0</v>
      </c>
      <c r="G24">
        <v>0</v>
      </c>
      <c r="H24">
        <v>0</v>
      </c>
      <c r="I24" s="22">
        <f t="shared" si="4"/>
        <v>1</v>
      </c>
    </row>
    <row r="25" spans="2:17" ht="15.75" customHeight="1" x14ac:dyDescent="0.2"/>
    <row r="26" spans="2:17" ht="15.75" customHeight="1" x14ac:dyDescent="0.2"/>
    <row r="27" spans="2:17" ht="15.75" customHeight="1" x14ac:dyDescent="0.2"/>
    <row r="28" spans="2:17" ht="15.75" customHeight="1" x14ac:dyDescent="0.2"/>
    <row r="29" spans="2:17" ht="15.75" customHeight="1" x14ac:dyDescent="0.2"/>
    <row r="30" spans="2:17" ht="15.75" customHeight="1" x14ac:dyDescent="0.2"/>
    <row r="31" spans="2:17" ht="15.75" customHeight="1" x14ac:dyDescent="0.2"/>
    <row r="32" spans="2:17" ht="15.75" customHeight="1" x14ac:dyDescent="0.2">
      <c r="K32" t="s">
        <v>97</v>
      </c>
    </row>
    <row r="33" spans="2:16" ht="15.75" customHeight="1" x14ac:dyDescent="0.2"/>
    <row r="34" spans="2:16" ht="15.75" customHeight="1" x14ac:dyDescent="0.2">
      <c r="K34" s="34" t="s">
        <v>94</v>
      </c>
      <c r="L34" s="35"/>
      <c r="M34" s="35"/>
      <c r="N34" s="35"/>
      <c r="O34" s="35"/>
      <c r="P34" s="35"/>
    </row>
    <row r="35" spans="2:16" ht="15.75" customHeight="1" x14ac:dyDescent="0.2">
      <c r="K35" s="35"/>
      <c r="L35" s="35"/>
      <c r="M35" s="35"/>
      <c r="N35" s="35"/>
      <c r="O35" s="35"/>
      <c r="P35" s="35"/>
    </row>
    <row r="36" spans="2:16" ht="15.75" customHeight="1" x14ac:dyDescent="0.2">
      <c r="K36" s="35"/>
      <c r="L36" s="35"/>
      <c r="M36" s="35"/>
      <c r="N36" s="35"/>
      <c r="O36" s="35"/>
      <c r="P36" s="35"/>
    </row>
    <row r="37" spans="2:16" ht="15.75" customHeight="1" x14ac:dyDescent="0.2">
      <c r="B37" s="3"/>
      <c r="C37" s="3"/>
      <c r="D37" s="3"/>
      <c r="E37" s="3"/>
      <c r="F37" s="3"/>
      <c r="G37" s="3"/>
      <c r="H37" s="3"/>
      <c r="K37" s="35"/>
      <c r="L37" s="35"/>
      <c r="M37" s="35"/>
      <c r="N37" s="35"/>
      <c r="O37" s="35"/>
      <c r="P37" s="35"/>
    </row>
    <row r="38" spans="2:16" ht="15.75" customHeight="1" x14ac:dyDescent="0.2">
      <c r="K38" s="35"/>
      <c r="L38" s="35"/>
      <c r="M38" s="35"/>
      <c r="N38" s="35"/>
      <c r="O38" s="35"/>
      <c r="P38" s="35"/>
    </row>
    <row r="39" spans="2:16" ht="15.75" customHeight="1" x14ac:dyDescent="0.2">
      <c r="K39" s="35"/>
      <c r="L39" s="35"/>
      <c r="M39" s="35"/>
      <c r="N39" s="35"/>
      <c r="O39" s="35"/>
      <c r="P39" s="35"/>
    </row>
    <row r="40" spans="2:16" ht="15.75" customHeight="1" x14ac:dyDescent="0.2">
      <c r="K40" s="35"/>
      <c r="L40" s="35"/>
      <c r="M40" s="35"/>
      <c r="N40" s="35"/>
      <c r="O40" s="35"/>
      <c r="P40" s="35"/>
    </row>
    <row r="41" spans="2:16" ht="15.75" customHeight="1" x14ac:dyDescent="0.2">
      <c r="K41" s="35"/>
      <c r="L41" s="35"/>
      <c r="M41" s="35"/>
      <c r="N41" s="35"/>
      <c r="O41" s="35"/>
      <c r="P41" s="35"/>
    </row>
    <row r="42" spans="2:16" ht="15.75" customHeight="1" x14ac:dyDescent="0.2"/>
    <row r="43" spans="2:16" ht="15.75" customHeight="1" x14ac:dyDescent="0.2">
      <c r="K43" t="s">
        <v>96</v>
      </c>
    </row>
    <row r="44" spans="2:16" ht="15.75" customHeight="1" x14ac:dyDescent="0.2">
      <c r="K44" s="34" t="s">
        <v>95</v>
      </c>
      <c r="L44" s="35"/>
      <c r="M44" s="35"/>
      <c r="N44" s="35"/>
      <c r="O44" s="35"/>
      <c r="P44" s="35"/>
    </row>
    <row r="45" spans="2:16" ht="15.75" customHeight="1" x14ac:dyDescent="0.2">
      <c r="K45" s="35"/>
      <c r="L45" s="35"/>
      <c r="M45" s="35"/>
      <c r="N45" s="35"/>
      <c r="O45" s="35"/>
      <c r="P45" s="35"/>
    </row>
    <row r="46" spans="2:16" ht="15.75" customHeight="1" x14ac:dyDescent="0.2">
      <c r="K46" s="35"/>
      <c r="L46" s="35"/>
      <c r="M46" s="35"/>
      <c r="N46" s="35"/>
      <c r="O46" s="35"/>
      <c r="P46" s="35"/>
    </row>
    <row r="47" spans="2:16" ht="15.75" customHeight="1" x14ac:dyDescent="0.2">
      <c r="K47" s="35"/>
      <c r="L47" s="35"/>
      <c r="M47" s="35"/>
      <c r="N47" s="35"/>
      <c r="O47" s="35"/>
      <c r="P47" s="35"/>
    </row>
    <row r="48" spans="2:16" ht="15.75" customHeight="1" x14ac:dyDescent="0.2">
      <c r="K48" s="35"/>
      <c r="L48" s="35"/>
      <c r="M48" s="35"/>
      <c r="N48" s="35"/>
      <c r="O48" s="35"/>
      <c r="P48" s="35"/>
    </row>
    <row r="49" spans="11:16" ht="15.75" customHeight="1" x14ac:dyDescent="0.2">
      <c r="K49" s="35"/>
      <c r="L49" s="35"/>
      <c r="M49" s="35"/>
      <c r="N49" s="35"/>
      <c r="O49" s="35"/>
      <c r="P49" s="35"/>
    </row>
    <row r="50" spans="11:16" ht="15.75" customHeight="1" x14ac:dyDescent="0.2">
      <c r="K50" s="35"/>
      <c r="L50" s="35"/>
      <c r="M50" s="35"/>
      <c r="N50" s="35"/>
      <c r="O50" s="35"/>
      <c r="P50" s="35"/>
    </row>
    <row r="51" spans="11:16" ht="15.75" customHeight="1" x14ac:dyDescent="0.2">
      <c r="K51" s="35"/>
      <c r="L51" s="35"/>
      <c r="M51" s="35"/>
      <c r="N51" s="35"/>
      <c r="O51" s="35"/>
      <c r="P51" s="35"/>
    </row>
    <row r="52" spans="11:16" ht="15.75" customHeight="1" x14ac:dyDescent="0.2"/>
    <row r="53" spans="11:16" ht="15.75" customHeight="1" x14ac:dyDescent="0.2"/>
    <row r="54" spans="11:16" ht="15.75" customHeight="1" x14ac:dyDescent="0.2"/>
    <row r="55" spans="11:16" ht="15.75" customHeight="1" x14ac:dyDescent="0.2"/>
    <row r="56" spans="11:16" ht="15.75" customHeight="1" x14ac:dyDescent="0.2"/>
    <row r="57" spans="11:16" ht="15.75" customHeight="1" x14ac:dyDescent="0.2"/>
    <row r="58" spans="11:16" ht="15.75" customHeight="1" x14ac:dyDescent="0.2"/>
    <row r="59" spans="11:16" ht="15.75" customHeight="1" x14ac:dyDescent="0.2"/>
    <row r="60" spans="11:16" ht="15.75" customHeight="1" x14ac:dyDescent="0.2"/>
    <row r="61" spans="11:16" ht="15.75" customHeight="1" x14ac:dyDescent="0.2"/>
    <row r="62" spans="11:16" ht="15.75" customHeight="1" x14ac:dyDescent="0.2"/>
    <row r="63" spans="11:16" ht="15.75" customHeight="1" x14ac:dyDescent="0.2"/>
    <row r="64" spans="11:16"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sheetData>
  <mergeCells count="2">
    <mergeCell ref="K34:P41"/>
    <mergeCell ref="K44:P51"/>
  </mergeCells>
  <pageMargins left="0.7" right="0.7" top="0.75" bottom="0.75" header="0" footer="0"/>
  <pageSetup orientation="landscape"/>
  <drawing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Gael Gonzalez</cp:lastModifiedBy>
  <dcterms:created xsi:type="dcterms:W3CDTF">2023-06-05T13:12:31Z</dcterms:created>
  <dcterms:modified xsi:type="dcterms:W3CDTF">2025-06-27T16:05:24Z</dcterms:modified>
</cp:coreProperties>
</file>