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<sst xmlns="http://schemas.openxmlformats.org/spreadsheetml/2006/main" count="21" uniqueCount="11">
  <si>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>供应商名称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</si>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</sst>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3" fontId="0" fillId="0" borderId="0" xfId="0" applyNumberFormat="1" applyAlignment="1">
      <alignment horizontal="right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7.6"/>
  <cols>
    <col min="1" max="1" width="51" style="1" customWidth="1"/>
    <col min="2" max="4" width="17.8571428571429" style="2" customWidth="1"/>
    <col min="5" max="5" width="19.4285714285714" style="2" customWidth="1"/>
    <col min="6" max="7" width="17.8571428571429" style="2" customWidth="1"/>
    <col min="8" max="8" width="9.57142857142857"/>
    <col min="10" max="10" width="47.8571428571429" style="3" customWidth="1"/>
    <col min="11" max="11" width="9" style="3"/>
    <col min="12" max="12" width="9.92857142857143" style="3"/>
  </cols>
  <sheetData>
    <row r="1" spans="1:7">
      <c r="A1" s="4" t="s">
        <v>0</v>
      </c>
      <c r="B1" s="5">
        <v>45536</v>
      </c>
      <c r="C1" s="5">
        <v>45566</v>
      </c>
      <c r="D1" s="5">
        <v>45597</v>
      </c>
      <c r="E1" s="5">
        <v>45627</v>
      </c>
      <c r="F1" s="5">
        <v>45658</v>
      </c>
      <c r="G1" s="5">
        <v>45717</v>
      </c>
    </row>
    <row r="2" spans="1:12">
      <c r="A2" s="4" t="s">
        <v>1</v>
      </c>
      <c r="B2" s="6">
        <v>978488</v>
      </c>
      <c r="C2" s="6">
        <v>395870</v>
      </c>
      <c r="D2" s="6">
        <v>417798</v>
      </c>
      <c r="E2" s="6"/>
      <c r="F2" s="6"/>
      <c r="G2" s="6">
        <v>927839</v>
      </c>
      <c r="H2">
        <f>SUM(B2:G2)</f>
        <v>2719995</v>
      </c>
      <c r="J2" s="3" t="s">
        <v>1</v>
      </c>
      <c r="K2" s="3">
        <v>3968461</v>
      </c>
      <c r="L2" s="3" cm="1">
        <f t="array" ref="L2">INDEX($1:$1048576,ROW(),COLUMN()-4)-K2</f>
        <v>-1248466</v>
      </c>
    </row>
    <row r="3" spans="1:12">
      <c r="A3" s="4" t="s">
        <v>2</v>
      </c>
      <c r="B3" s="6">
        <v>1198200</v>
      </c>
      <c r="C3" s="6">
        <v>2542372</v>
      </c>
      <c r="D3" s="6">
        <v>3381688</v>
      </c>
      <c r="E3" s="6">
        <v>6721024</v>
      </c>
      <c r="F3" s="6">
        <v>1280760</v>
      </c>
      <c r="G3" s="6">
        <v>841200</v>
      </c>
      <c r="H3">
        <f t="shared" ref="H2:H11" si="0">SUM(B3:G3)</f>
        <v>15965244</v>
      </c>
      <c r="J3" s="3" t="s">
        <v>2</v>
      </c>
      <c r="K3" s="3">
        <v>15965244</v>
      </c>
      <c r="L3" s="3" cm="1">
        <f t="array" ref="L3">INDEX($1:$1048576,ROW(),COLUMN()-4)-K3</f>
        <v>0</v>
      </c>
    </row>
    <row r="4" spans="1:12">
      <c r="A4" s="4" t="s">
        <v>3</v>
      </c>
      <c r="B4" s="6">
        <v>8925635</v>
      </c>
      <c r="C4" s="6">
        <v>7682480</v>
      </c>
      <c r="D4" s="6">
        <v>7307664</v>
      </c>
      <c r="E4" s="6">
        <v>9920150</v>
      </c>
      <c r="F4" s="6">
        <v>7628270</v>
      </c>
      <c r="G4" s="6">
        <v>9433435</v>
      </c>
      <c r="H4">
        <f t="shared" si="0"/>
        <v>50897634</v>
      </c>
      <c r="J4" s="3" t="s">
        <v>3</v>
      </c>
      <c r="K4" s="3">
        <v>55926081</v>
      </c>
      <c r="L4" s="3" cm="1">
        <f t="array" ref="L4">INDEX($1:$1048576,ROW(),COLUMN()-4)-K4</f>
        <v>-5028447</v>
      </c>
    </row>
    <row r="5" spans="1:12">
      <c r="A5" s="4" t="s">
        <v>4</v>
      </c>
      <c r="B5" s="6">
        <v>9589882</v>
      </c>
      <c r="C5" s="6">
        <v>4835063</v>
      </c>
      <c r="D5" s="6">
        <v>4182031</v>
      </c>
      <c r="E5" s="6">
        <v>2000699</v>
      </c>
      <c r="F5" s="6">
        <v>1499104</v>
      </c>
      <c r="G5" s="6"/>
      <c r="H5">
        <f t="shared" si="0"/>
        <v>22106779</v>
      </c>
      <c r="J5" s="3" t="s">
        <v>4</v>
      </c>
      <c r="K5" s="3">
        <v>22106779</v>
      </c>
      <c r="L5" s="3" cm="1">
        <f t="array" ref="L5">INDEX($1:$1048576,ROW(),COLUMN()-4)-K5</f>
        <v>0</v>
      </c>
    </row>
    <row r="6" spans="1:12">
      <c r="A6" s="4" t="s">
        <v>5</v>
      </c>
      <c r="B6" s="6">
        <v>295190</v>
      </c>
      <c r="C6" s="6"/>
      <c r="D6" s="6">
        <v>90049</v>
      </c>
      <c r="E6" s="6">
        <v>193458</v>
      </c>
      <c r="F6" s="6">
        <v>171978</v>
      </c>
      <c r="G6" s="6">
        <v>316785</v>
      </c>
      <c r="H6">
        <f t="shared" si="0"/>
        <v>1067460</v>
      </c>
      <c r="J6" s="3" t="s">
        <v>5</v>
      </c>
      <c r="K6" s="3">
        <v>1067460</v>
      </c>
      <c r="L6" s="3" cm="1">
        <f t="array" ref="L6">INDEX($1:$1048576,ROW(),COLUMN()-4)-K6</f>
        <v>0</v>
      </c>
    </row>
    <row r="7" spans="1:12">
      <c r="A7" s="4" t="s">
        <v>6</v>
      </c>
      <c r="B7" s="6"/>
      <c r="C7" s="6">
        <v>65000</v>
      </c>
      <c r="D7" s="6">
        <v>95000</v>
      </c>
      <c r="E7" s="6">
        <v>94500</v>
      </c>
      <c r="F7" s="6">
        <v>93000</v>
      </c>
      <c r="G7" s="6">
        <v>25100</v>
      </c>
      <c r="H7">
        <f t="shared" si="0"/>
        <v>372600</v>
      </c>
      <c r="J7" s="3" t="s">
        <v>6</v>
      </c>
      <c r="K7" s="3">
        <v>402600</v>
      </c>
      <c r="L7" s="3" cm="1">
        <f t="array" ref="L7">INDEX($1:$1048576,ROW(),COLUMN()-4)-K7</f>
        <v>-30000</v>
      </c>
    </row>
    <row r="8" spans="1:12">
      <c r="A8" s="4" t="s">
        <v>7</v>
      </c>
      <c r="B8" s="6">
        <v>140018</v>
      </c>
      <c r="C8" s="6"/>
      <c r="D8" s="6">
        <v>612483</v>
      </c>
      <c r="E8" s="6">
        <v>766418</v>
      </c>
      <c r="F8" s="6"/>
      <c r="G8" s="6">
        <v>643249</v>
      </c>
      <c r="H8">
        <f t="shared" si="0"/>
        <v>2162168</v>
      </c>
      <c r="J8" s="3" t="s">
        <v>7</v>
      </c>
      <c r="K8" s="3">
        <v>2206200</v>
      </c>
      <c r="L8" s="3" cm="1">
        <f t="array" ref="L8">INDEX($1:$1048576,ROW(),COLUMN()-4)-K8</f>
        <v>-44032</v>
      </c>
    </row>
    <row r="9" spans="1:12">
      <c r="A9" s="4" t="s">
        <v>8</v>
      </c>
      <c r="B9" s="6">
        <v>199940</v>
      </c>
      <c r="C9" s="6"/>
      <c r="D9" s="6">
        <v>99972</v>
      </c>
      <c r="E9" s="6">
        <v>199951</v>
      </c>
      <c r="F9" s="6">
        <v>199941</v>
      </c>
      <c r="G9" s="6">
        <v>99938</v>
      </c>
      <c r="H9">
        <f t="shared" si="0"/>
        <v>799742</v>
      </c>
      <c r="J9" s="3" t="s">
        <v>8</v>
      </c>
      <c r="K9" s="3">
        <v>799742</v>
      </c>
      <c r="L9" s="3" cm="1">
        <f t="array" ref="L9">INDEX($1:$1048576,ROW(),COLUMN()-4)-K9</f>
        <v>0</v>
      </c>
    </row>
    <row r="10" spans="1:12">
      <c r="A10" s="4" t="s">
        <v>9</v>
      </c>
      <c r="B10" s="6">
        <v>1711340</v>
      </c>
      <c r="C10" s="6">
        <v>1020000</v>
      </c>
      <c r="D10" s="6">
        <v>720000</v>
      </c>
      <c r="E10" s="6">
        <v>1700000</v>
      </c>
      <c r="F10" s="6">
        <v>768690</v>
      </c>
      <c r="G10" s="6">
        <v>1220000</v>
      </c>
      <c r="H10">
        <f t="shared" si="0"/>
        <v>7140030</v>
      </c>
      <c r="J10" s="3" t="s">
        <v>9</v>
      </c>
      <c r="K10" s="3">
        <v>8490030</v>
      </c>
      <c r="L10" s="3" cm="1">
        <f t="array" ref="L10">INDEX($1:$1048576,ROW(),COLUMN()-4)-K10</f>
        <v>-1350000</v>
      </c>
    </row>
    <row r="11" spans="1:12">
      <c r="A11" s="4" t="s">
        <v>10</v>
      </c>
      <c r="B11" s="6"/>
      <c r="C11" s="6">
        <v>3588221</v>
      </c>
      <c r="D11" s="6">
        <v>1678898</v>
      </c>
      <c r="E11" s="6">
        <v>10608926</v>
      </c>
      <c r="F11" s="6">
        <v>2819141</v>
      </c>
      <c r="G11" s="6">
        <v>6924447</v>
      </c>
      <c r="H11">
        <f t="shared" si="0"/>
        <v>25619633</v>
      </c>
      <c r="J11" s="3" t="s">
        <v>10</v>
      </c>
      <c r="K11" s="3">
        <v>30038067</v>
      </c>
      <c r="L11" s="3" cm="1">
        <f t="array" ref="L11">INDEX($1:$1048576,ROW(),COLUMN()-4)-K11</f>
        <v>-4418434</v>
      </c>
    </row>
    <row r="12" spans="1:1">
      <c r="A12" s="7"/>
    </row>
    <row r="13" spans="1:1">
      <c r="A13" s="7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谭清文</cp:lastModifiedBy>
  <dcterms:created xsi:type="dcterms:W3CDTF">2016-12-04T08:54:00Z</dcterms:created>
  <dcterms:modified xsi:type="dcterms:W3CDTF">2025-04-05T23:53:17Z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A2D51B7004B1CDB1702EF1673B9090E9_43</vt:lpwstr>
  </property>
</Properties>
</file>