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.xml" ContentType="application/vnd.ms-office.chartcolorstyle+xml"/>
  <Override PartName="/xl/worksheets/sheet1.xml" ContentType="application/vnd.openxmlformats-officedocument.spreadsheetml.worksheet+xml"/>
  <Override PartName="/xl/charts/style3.xml" ContentType="application/vnd.ms-office.chartstyle+xml"/>
  <Override PartName="/xl/drawings/drawing3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esktop\Files\INF\"/>
    </mc:Choice>
  </mc:AlternateContent>
  <bookViews>
    <workbookView xWindow="0" yWindow="0" windowWidth="28800" windowHeight="12300"/>
  </bookViews>
  <sheets>
    <sheet name="Arkusz1" sheetId="1" r:id="rId1"/>
    <sheet name="Arkusz2" sheetId="2" r:id="rId2"/>
    <sheet name="Arkusz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9" i="3"/>
  <c r="B8" i="3"/>
  <c r="B7" i="3"/>
  <c r="B6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4" i="3"/>
  <c r="A3" i="3"/>
  <c r="B3" i="3" s="1"/>
  <c r="B5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3" i="2"/>
</calcChain>
</file>

<file path=xl/sharedStrings.xml><?xml version="1.0" encoding="utf-8"?>
<sst xmlns="http://schemas.openxmlformats.org/spreadsheetml/2006/main" count="10" uniqueCount="8">
  <si>
    <t>f(x) = 3x + 4</t>
  </si>
  <si>
    <t>X</t>
  </si>
  <si>
    <t>Suma</t>
  </si>
  <si>
    <t>Średnia</t>
  </si>
  <si>
    <t>Suma bieżąca</t>
  </si>
  <si>
    <t>Licznik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</si>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</sst>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Arkusz1!$B$3:$B$53</c:f>
              <c:numCache>
                <c:formatCode>General</c:formatCode>
                <c:ptCount val="51"/>
                <c:pt idx="0">
                  <c:v>-11</c:v>
                </c:pt>
                <c:pt idx="1">
                  <c:v>-10.4</c:v>
                </c:pt>
                <c:pt idx="2">
                  <c:v>-9.8000000000000007</c:v>
                </c:pt>
                <c:pt idx="3">
                  <c:v>-9.1999999999999993</c:v>
                </c:pt>
                <c:pt idx="4">
                  <c:v>-8.6</c:v>
                </c:pt>
                <c:pt idx="5">
                  <c:v>-8</c:v>
                </c:pt>
                <c:pt idx="6">
                  <c:v>-7.4</c:v>
                </c:pt>
                <c:pt idx="7">
                  <c:v>-6.8</c:v>
                </c:pt>
                <c:pt idx="8">
                  <c:v>-6.2</c:v>
                </c:pt>
                <c:pt idx="9">
                  <c:v>-5.6</c:v>
                </c:pt>
                <c:pt idx="10">
                  <c:v>-5</c:v>
                </c:pt>
                <c:pt idx="11">
                  <c:v>-4.4000000000000004</c:v>
                </c:pt>
                <c:pt idx="12">
                  <c:v>-3.8</c:v>
                </c:pt>
                <c:pt idx="13">
                  <c:v>-3.2</c:v>
                </c:pt>
                <c:pt idx="14">
                  <c:v>-2.6</c:v>
                </c:pt>
                <c:pt idx="15">
                  <c:v>-2.0000000000000102</c:v>
                </c:pt>
                <c:pt idx="16">
                  <c:v>-1.4000000000000099</c:v>
                </c:pt>
                <c:pt idx="17">
                  <c:v>-0.80000000000000104</c:v>
                </c:pt>
                <c:pt idx="18">
                  <c:v>-0.19999999999999901</c:v>
                </c:pt>
                <c:pt idx="19">
                  <c:v>0.4</c:v>
                </c:pt>
                <c:pt idx="20">
                  <c:v>1</c:v>
                </c:pt>
                <c:pt idx="21">
                  <c:v>1.6</c:v>
                </c:pt>
                <c:pt idx="22">
                  <c:v>2.2000000000000002</c:v>
                </c:pt>
                <c:pt idx="23">
                  <c:v>2.8</c:v>
                </c:pt>
                <c:pt idx="24">
                  <c:v>3.4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</c:v>
                </c:pt>
                <c:pt idx="29">
                  <c:v>6.4</c:v>
                </c:pt>
                <c:pt idx="30">
                  <c:v>7</c:v>
                </c:pt>
                <c:pt idx="31">
                  <c:v>7.6</c:v>
                </c:pt>
                <c:pt idx="32">
                  <c:v>8.1999999999999993</c:v>
                </c:pt>
                <c:pt idx="33">
                  <c:v>8.8000000000000007</c:v>
                </c:pt>
                <c:pt idx="34">
                  <c:v>9.4</c:v>
                </c:pt>
                <c:pt idx="35">
                  <c:v>10</c:v>
                </c:pt>
                <c:pt idx="36">
                  <c:v>10.6</c:v>
                </c:pt>
                <c:pt idx="37">
                  <c:v>11.2</c:v>
                </c:pt>
                <c:pt idx="38">
                  <c:v>11.8</c:v>
                </c:pt>
                <c:pt idx="39">
                  <c:v>12.4</c:v>
                </c:pt>
                <c:pt idx="40">
                  <c:v>13</c:v>
                </c:pt>
                <c:pt idx="41">
                  <c:v>13.6</c:v>
                </c:pt>
                <c:pt idx="42">
                  <c:v>14.2</c:v>
                </c:pt>
                <c:pt idx="43">
                  <c:v>14.8</c:v>
                </c:pt>
                <c:pt idx="44">
                  <c:v>15.4</c:v>
                </c:pt>
                <c:pt idx="45">
                  <c:v>16</c:v>
                </c:pt>
                <c:pt idx="46">
                  <c:v>16.600000000000001</c:v>
                </c:pt>
                <c:pt idx="47">
                  <c:v>17.2</c:v>
                </c:pt>
                <c:pt idx="48">
                  <c:v>17.8</c:v>
                </c:pt>
                <c:pt idx="49">
                  <c:v>18.399999999999999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2-4E6A-8BE8-A82827D7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59375"/>
        <c:axId val="1862659791"/>
      </c:lineChart>
      <c:catAx>
        <c:axId val="18626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59791"/>
        <c:crosses val="autoZero"/>
        <c:auto val="1"/>
        <c:lblAlgn val="ctr"/>
        <c:lblOffset val="100"/>
        <c:noMultiLvlLbl val="0"/>
      </c:catAx>
      <c:valAx>
        <c:axId val="18626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Arkusz2!$B$3:$B$53</c:f>
              <c:numCache>
                <c:formatCode>General</c:formatCode>
                <c:ptCount val="51"/>
                <c:pt idx="0">
                  <c:v>-340</c:v>
                </c:pt>
                <c:pt idx="1">
                  <c:v>-300.49600000000004</c:v>
                </c:pt>
                <c:pt idx="2">
                  <c:v>-264.2879999999999</c:v>
                </c:pt>
                <c:pt idx="3">
                  <c:v>-231.23200000000008</c:v>
                </c:pt>
                <c:pt idx="4">
                  <c:v>-201.184</c:v>
                </c:pt>
                <c:pt idx="5">
                  <c:v>-174</c:v>
                </c:pt>
                <c:pt idx="6">
                  <c:v>-149.536</c:v>
                </c:pt>
                <c:pt idx="7">
                  <c:v>-127.64800000000001</c:v>
                </c:pt>
                <c:pt idx="8">
                  <c:v>-108.19199999999998</c:v>
                </c:pt>
                <c:pt idx="9">
                  <c:v>-91.024000000000029</c:v>
                </c:pt>
                <c:pt idx="10">
                  <c:v>-76</c:v>
                </c:pt>
                <c:pt idx="11">
                  <c:v>-62.975999999999978</c:v>
                </c:pt>
                <c:pt idx="12">
                  <c:v>-51.808000000000007</c:v>
                </c:pt>
                <c:pt idx="13">
                  <c:v>-42.352000000000004</c:v>
                </c:pt>
                <c:pt idx="14">
                  <c:v>-34.464000000000013</c:v>
                </c:pt>
                <c:pt idx="15">
                  <c:v>-28</c:v>
                </c:pt>
                <c:pt idx="16">
                  <c:v>-22.816000000000003</c:v>
                </c:pt>
                <c:pt idx="17">
                  <c:v>-18.768000000000001</c:v>
                </c:pt>
                <c:pt idx="18">
                  <c:v>-15.711999999999998</c:v>
                </c:pt>
                <c:pt idx="19">
                  <c:v>-13.504000000000001</c:v>
                </c:pt>
                <c:pt idx="20">
                  <c:v>-12</c:v>
                </c:pt>
                <c:pt idx="21">
                  <c:v>-11.056000000000001</c:v>
                </c:pt>
                <c:pt idx="22">
                  <c:v>-10.528</c:v>
                </c:pt>
                <c:pt idx="23">
                  <c:v>-10.272</c:v>
                </c:pt>
                <c:pt idx="24">
                  <c:v>-10.144</c:v>
                </c:pt>
                <c:pt idx="25">
                  <c:v>-10</c:v>
                </c:pt>
                <c:pt idx="26">
                  <c:v>-9.6959999999999997</c:v>
                </c:pt>
                <c:pt idx="27">
                  <c:v>-9.0879999999999992</c:v>
                </c:pt>
                <c:pt idx="28">
                  <c:v>-8.032</c:v>
                </c:pt>
                <c:pt idx="29">
                  <c:v>-6.3839999999998991</c:v>
                </c:pt>
                <c:pt idx="30">
                  <c:v>-3.9999999999998606</c:v>
                </c:pt>
                <c:pt idx="31">
                  <c:v>-0.73599999999981236</c:v>
                </c:pt>
                <c:pt idx="32">
                  <c:v>3.5520000000002394</c:v>
                </c:pt>
                <c:pt idx="33">
                  <c:v>9.0080000000003047</c:v>
                </c:pt>
                <c:pt idx="34">
                  <c:v>15.776000000000376</c:v>
                </c:pt>
                <c:pt idx="35">
                  <c:v>24.000000000000462</c:v>
                </c:pt>
                <c:pt idx="36">
                  <c:v>33.824000000000524</c:v>
                </c:pt>
                <c:pt idx="37">
                  <c:v>45.392000000000635</c:v>
                </c:pt>
                <c:pt idx="38">
                  <c:v>58.84800000000071</c:v>
                </c:pt>
                <c:pt idx="39">
                  <c:v>74.336000000000823</c:v>
                </c:pt>
                <c:pt idx="40">
                  <c:v>92.000000000000952</c:v>
                </c:pt>
                <c:pt idx="41">
                  <c:v>111.98400000000106</c:v>
                </c:pt>
                <c:pt idx="42">
                  <c:v>134.43200000000121</c:v>
                </c:pt>
                <c:pt idx="43">
                  <c:v>159.48800000000131</c:v>
                </c:pt>
                <c:pt idx="44">
                  <c:v>187.29600000000147</c:v>
                </c:pt>
                <c:pt idx="45">
                  <c:v>218.00000000000159</c:v>
                </c:pt>
                <c:pt idx="46">
                  <c:v>251.74400000000168</c:v>
                </c:pt>
                <c:pt idx="47">
                  <c:v>288.67200000000196</c:v>
                </c:pt>
                <c:pt idx="48">
                  <c:v>328.92800000000216</c:v>
                </c:pt>
                <c:pt idx="49">
                  <c:v>372.65600000000217</c:v>
                </c:pt>
                <c:pt idx="5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2-447A-AA38-C8B7C3C3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28399"/>
        <c:axId val="1791441295"/>
      </c:lineChart>
      <c:catAx>
        <c:axId val="17914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441295"/>
        <c:crosses val="autoZero"/>
        <c:auto val="1"/>
        <c:lblAlgn val="ctr"/>
        <c:lblOffset val="100"/>
        <c:noMultiLvlLbl val="0"/>
      </c:catAx>
      <c:valAx>
        <c:axId val="17914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4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Arkusz3!$B$2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Arkusz3!$A$3:$A$43</c:f>
              <c:numCache>
                <c:formatCode>General</c:formatCode>
                <c:ptCount val="41"/>
                <c:pt idx="0">
                  <c:v>6.2831853071795862</c:v>
                </c:pt>
                <c:pt idx="1">
                  <c:v>5.9690260418206069</c:v>
                </c:pt>
                <c:pt idx="2">
                  <c:v>5.6548667764616276</c:v>
                </c:pt>
                <c:pt idx="3">
                  <c:v>5.3407075111026483</c:v>
                </c:pt>
                <c:pt idx="4">
                  <c:v>5.026548245743669</c:v>
                </c:pt>
                <c:pt idx="5">
                  <c:v>4.7123889803846897</c:v>
                </c:pt>
                <c:pt idx="6">
                  <c:v>4.3982297150257104</c:v>
                </c:pt>
                <c:pt idx="7">
                  <c:v>4.0840704496667311</c:v>
                </c:pt>
                <c:pt idx="8">
                  <c:v>3.7699111843077517</c:v>
                </c:pt>
                <c:pt idx="9">
                  <c:v>3.4557519189487729</c:v>
                </c:pt>
                <c:pt idx="10">
                  <c:v>3.1415926535897931</c:v>
                </c:pt>
                <c:pt idx="11">
                  <c:v>2.8274333882308138</c:v>
                </c:pt>
                <c:pt idx="12">
                  <c:v>2.5132741228718345</c:v>
                </c:pt>
                <c:pt idx="13">
                  <c:v>2.1991148575128552</c:v>
                </c:pt>
                <c:pt idx="14">
                  <c:v>1.8849555921538759</c:v>
                </c:pt>
                <c:pt idx="15">
                  <c:v>1.5707963267948966</c:v>
                </c:pt>
                <c:pt idx="16">
                  <c:v>1.2566370614359172</c:v>
                </c:pt>
                <c:pt idx="17">
                  <c:v>0.94247779607693793</c:v>
                </c:pt>
                <c:pt idx="18">
                  <c:v>0.62831853071795862</c:v>
                </c:pt>
                <c:pt idx="19">
                  <c:v>0.31415926535897931</c:v>
                </c:pt>
                <c:pt idx="20">
                  <c:v>0</c:v>
                </c:pt>
                <c:pt idx="21">
                  <c:v>-0.31415926535897931</c:v>
                </c:pt>
                <c:pt idx="22">
                  <c:v>-0.62831853071795862</c:v>
                </c:pt>
                <c:pt idx="23">
                  <c:v>-0.94247779607693793</c:v>
                </c:pt>
                <c:pt idx="24">
                  <c:v>-1.2566370614359172</c:v>
                </c:pt>
                <c:pt idx="25">
                  <c:v>-1.5707963267948966</c:v>
                </c:pt>
                <c:pt idx="26">
                  <c:v>-1.8849555921538759</c:v>
                </c:pt>
                <c:pt idx="27">
                  <c:v>-2.1991148575128552</c:v>
                </c:pt>
                <c:pt idx="28">
                  <c:v>-2.5132741228718345</c:v>
                </c:pt>
                <c:pt idx="29">
                  <c:v>-2.8274333882308138</c:v>
                </c:pt>
                <c:pt idx="30">
                  <c:v>-3.1415926535897931</c:v>
                </c:pt>
                <c:pt idx="31">
                  <c:v>-3.4557519189487729</c:v>
                </c:pt>
                <c:pt idx="32">
                  <c:v>-3.7699111843077517</c:v>
                </c:pt>
                <c:pt idx="33">
                  <c:v>-4.0840704496667311</c:v>
                </c:pt>
                <c:pt idx="34">
                  <c:v>-4.3982297150257104</c:v>
                </c:pt>
                <c:pt idx="35">
                  <c:v>-4.7123889803846897</c:v>
                </c:pt>
                <c:pt idx="36">
                  <c:v>-5.026548245743669</c:v>
                </c:pt>
                <c:pt idx="37">
                  <c:v>-5.3407075111026483</c:v>
                </c:pt>
                <c:pt idx="38">
                  <c:v>-5.6548667764616276</c:v>
                </c:pt>
                <c:pt idx="39">
                  <c:v>-5.9690260418206069</c:v>
                </c:pt>
                <c:pt idx="40">
                  <c:v>-6.2831853071795862</c:v>
                </c:pt>
              </c:numCache>
            </c:numRef>
          </c:xVal>
          <c:yVal>
            <c:numRef>
              <c:f>Arkusz3!$B$3:$B$43</c:f>
              <c:numCache>
                <c:formatCode>General</c:formatCode>
                <c:ptCount val="41"/>
                <c:pt idx="0">
                  <c:v>0.99999999999999956</c:v>
                </c:pt>
                <c:pt idx="1">
                  <c:v>0.3330225275452583</c:v>
                </c:pt>
                <c:pt idx="2">
                  <c:v>-0.36655351020999938</c:v>
                </c:pt>
                <c:pt idx="3">
                  <c:v>-1.0302487364574222</c:v>
                </c:pt>
                <c:pt idx="4">
                  <c:v>-1.5930960382153601</c:v>
                </c:pt>
                <c:pt idx="5">
                  <c:v>-2</c:v>
                </c:pt>
                <c:pt idx="6">
                  <c:v>-2.2111300269652547</c:v>
                </c:pt>
                <c:pt idx="7">
                  <c:v>-2.2058192410423678</c:v>
                </c:pt>
                <c:pt idx="8">
                  <c:v>-1.9845874989598937</c:v>
                </c:pt>
                <c:pt idx="9">
                  <c:v>-1.569090505045049</c:v>
                </c:pt>
                <c:pt idx="10">
                  <c:v>-0.99999999999999978</c:v>
                </c:pt>
                <c:pt idx="11">
                  <c:v>-0.33302252754525852</c:v>
                </c:pt>
                <c:pt idx="12">
                  <c:v>0.36655351020999916</c:v>
                </c:pt>
                <c:pt idx="13">
                  <c:v>1.030248736457422</c:v>
                </c:pt>
                <c:pt idx="14">
                  <c:v>1.5930960382153598</c:v>
                </c:pt>
                <c:pt idx="15">
                  <c:v>2</c:v>
                </c:pt>
                <c:pt idx="16">
                  <c:v>2.2111300269652547</c:v>
                </c:pt>
                <c:pt idx="17">
                  <c:v>2.2058192410423683</c:v>
                </c:pt>
                <c:pt idx="18">
                  <c:v>1.9845874989598937</c:v>
                </c:pt>
                <c:pt idx="19">
                  <c:v>1.5690905050450483</c:v>
                </c:pt>
                <c:pt idx="20">
                  <c:v>1</c:v>
                </c:pt>
                <c:pt idx="21">
                  <c:v>0.33302252754525874</c:v>
                </c:pt>
                <c:pt idx="22">
                  <c:v>-0.36655351020999882</c:v>
                </c:pt>
                <c:pt idx="23">
                  <c:v>-1.0302487364574218</c:v>
                </c:pt>
                <c:pt idx="24">
                  <c:v>-1.5930960382153596</c:v>
                </c:pt>
                <c:pt idx="25">
                  <c:v>-2</c:v>
                </c:pt>
                <c:pt idx="26">
                  <c:v>-2.2111300269652547</c:v>
                </c:pt>
                <c:pt idx="27">
                  <c:v>-2.2058192410423678</c:v>
                </c:pt>
                <c:pt idx="28">
                  <c:v>-1.9845874989598937</c:v>
                </c:pt>
                <c:pt idx="29">
                  <c:v>-1.5690905050450485</c:v>
                </c:pt>
                <c:pt idx="30">
                  <c:v>-1.0000000000000002</c:v>
                </c:pt>
                <c:pt idx="31">
                  <c:v>-0.33302252754525807</c:v>
                </c:pt>
                <c:pt idx="32">
                  <c:v>0.36655351020999849</c:v>
                </c:pt>
                <c:pt idx="33">
                  <c:v>1.0302487364574215</c:v>
                </c:pt>
                <c:pt idx="34">
                  <c:v>1.5930960382153594</c:v>
                </c:pt>
                <c:pt idx="35">
                  <c:v>1.9999999999999998</c:v>
                </c:pt>
                <c:pt idx="36">
                  <c:v>2.2111300269652547</c:v>
                </c:pt>
                <c:pt idx="37">
                  <c:v>2.2058192410423683</c:v>
                </c:pt>
                <c:pt idx="38">
                  <c:v>1.9845874989598942</c:v>
                </c:pt>
                <c:pt idx="39">
                  <c:v>1.5690905050450488</c:v>
                </c:pt>
                <c:pt idx="4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2-4F1E-A06F-170C43EC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05679"/>
        <c:axId val="1791709423"/>
      </c:scatterChart>
      <c:valAx>
        <c:axId val="17917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709423"/>
        <c:crosses val="autoZero"/>
        <c:crossBetween val="midCat"/>
      </c:valAx>
      <c:valAx>
        <c:axId val="17917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70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1</xdr:row>
      <xdr:rowOff>171449</xdr:rowOff>
    </xdr:from>
    <xdr:to>
      <xdr:col>21</xdr:col>
      <xdr:colOff>0</xdr:colOff>
      <xdr:row>21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27</xdr:col>
      <xdr:colOff>581025</xdr:colOff>
      <xdr:row>23</xdr:row>
      <xdr:rowOff>19050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180975</xdr:rowOff>
    </xdr:from>
    <xdr:to>
      <xdr:col>21</xdr:col>
      <xdr:colOff>600075</xdr:colOff>
      <xdr:row>25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tabSelected="1" topLeftCell="A34" workbookViewId="0">
      <selection activeCell="A3" sqref="A3:A53"/>
    </sheetView>
  </sheetViews>
  <sheetFormatPr defaultRowHeight="15" x14ac:dyDescent="0.25"/>
  <cols>
    <col min="3" max="3" width="9.85546875" bestFit="1" customWidth="1"/>
  </cols>
  <sheetData>
    <row r="2" spans="1:2" x14ac:dyDescent="0.25">
      <c r="A2" t="s">
        <v>1</v>
      </c>
      <c r="B2" t="s">
        <v>0</v>
      </c>
    </row>
    <row r="3" spans="1:2" x14ac:dyDescent="0.25">
      <c r="A3">
        <v>-5</v>
      </c>
      <c r="B3">
        <v>-11</v>
      </c>
    </row>
    <row r="4" spans="1:2" x14ac:dyDescent="0.25">
      <c r="A4">
        <v>-4.8</v>
      </c>
      <c r="B4">
        <v>-10.4</v>
      </c>
    </row>
    <row r="5" spans="1:2" x14ac:dyDescent="0.25">
      <c r="A5">
        <v>-4.5999999999999996</v>
      </c>
      <c r="B5">
        <v>-9.8000000000000007</v>
      </c>
    </row>
    <row r="6" spans="1:2" x14ac:dyDescent="0.25">
      <c r="A6">
        <v>-4.4000000000000004</v>
      </c>
      <c r="B6">
        <v>-9.1999999999999993</v>
      </c>
    </row>
    <row r="7" spans="1:2" x14ac:dyDescent="0.25">
      <c r="A7">
        <v>-4.2</v>
      </c>
      <c r="B7">
        <v>-8.6</v>
      </c>
    </row>
    <row r="8" spans="1:2" x14ac:dyDescent="0.25">
      <c r="A8">
        <v>-4</v>
      </c>
      <c r="B8">
        <v>-8</v>
      </c>
    </row>
    <row r="9" spans="1:2" x14ac:dyDescent="0.25">
      <c r="A9">
        <v>-3.8</v>
      </c>
      <c r="B9">
        <v>-7.4</v>
      </c>
    </row>
    <row r="10" spans="1:2" x14ac:dyDescent="0.25">
      <c r="A10">
        <v>-3.6</v>
      </c>
      <c r="B10">
        <v>-6.8</v>
      </c>
    </row>
    <row r="11" spans="1:2" x14ac:dyDescent="0.25">
      <c r="A11">
        <v>-3.4</v>
      </c>
      <c r="B11">
        <v>-6.2</v>
      </c>
    </row>
    <row r="12" spans="1:2" x14ac:dyDescent="0.25">
      <c r="A12">
        <v>-3.2</v>
      </c>
      <c r="B12">
        <v>-5.6</v>
      </c>
    </row>
    <row r="13" spans="1:2" x14ac:dyDescent="0.25">
      <c r="A13">
        <v>-3</v>
      </c>
      <c r="B13">
        <v>-5</v>
      </c>
    </row>
    <row r="14" spans="1:2" x14ac:dyDescent="0.25">
      <c r="A14">
        <v>-2.8</v>
      </c>
      <c r="B14">
        <v>-4.4000000000000004</v>
      </c>
    </row>
    <row r="15" spans="1:2" x14ac:dyDescent="0.25">
      <c r="A15">
        <v>-2.6</v>
      </c>
      <c r="B15">
        <v>-3.8</v>
      </c>
    </row>
    <row r="16" spans="1:2" x14ac:dyDescent="0.25">
      <c r="A16">
        <v>-2.4</v>
      </c>
      <c r="B16">
        <v>-3.2</v>
      </c>
    </row>
    <row r="17" spans="1:2" x14ac:dyDescent="0.25">
      <c r="A17">
        <v>-2.2000000000000002</v>
      </c>
      <c r="B17">
        <v>-2.6</v>
      </c>
    </row>
    <row r="18" spans="1:2" x14ac:dyDescent="0.25">
      <c r="A18">
        <v>-2</v>
      </c>
      <c r="B18">
        <v>-2.0000000000000102</v>
      </c>
    </row>
    <row r="19" spans="1:2" x14ac:dyDescent="0.25">
      <c r="A19">
        <v>-1.8</v>
      </c>
      <c r="B19">
        <v>-1.4000000000000099</v>
      </c>
    </row>
    <row r="20" spans="1:2" x14ac:dyDescent="0.25">
      <c r="A20">
        <v>-1.6</v>
      </c>
      <c r="B20">
        <v>-0.80000000000000104</v>
      </c>
    </row>
    <row r="21" spans="1:2" x14ac:dyDescent="0.25">
      <c r="A21">
        <v>-1.4</v>
      </c>
      <c r="B21">
        <v>-0.19999999999999901</v>
      </c>
    </row>
    <row r="22" spans="1:2" x14ac:dyDescent="0.25">
      <c r="A22">
        <v>-1.2</v>
      </c>
      <c r="B22">
        <v>0.4</v>
      </c>
    </row>
    <row r="23" spans="1:2" x14ac:dyDescent="0.25">
      <c r="A23">
        <v>-1</v>
      </c>
      <c r="B23">
        <v>1</v>
      </c>
    </row>
    <row r="24" spans="1:2" x14ac:dyDescent="0.25">
      <c r="A24">
        <v>-0.8</v>
      </c>
      <c r="B24">
        <v>1.6</v>
      </c>
    </row>
    <row r="25" spans="1:2" x14ac:dyDescent="0.25">
      <c r="A25">
        <v>-0.6</v>
      </c>
      <c r="B25">
        <v>2.2000000000000002</v>
      </c>
    </row>
    <row r="26" spans="1:2" x14ac:dyDescent="0.25">
      <c r="A26">
        <v>-0.4</v>
      </c>
      <c r="B26">
        <v>2.8</v>
      </c>
    </row>
    <row r="27" spans="1:2" x14ac:dyDescent="0.25">
      <c r="A27">
        <v>-0.2</v>
      </c>
      <c r="B27">
        <v>3.4</v>
      </c>
    </row>
    <row r="28" spans="1:2" x14ac:dyDescent="0.25">
      <c r="A28">
        <v>0</v>
      </c>
      <c r="B28">
        <v>4</v>
      </c>
    </row>
    <row r="29" spans="1:2" x14ac:dyDescent="0.25">
      <c r="A29">
        <v>0.2</v>
      </c>
      <c r="B29">
        <v>4.5999999999999996</v>
      </c>
    </row>
    <row r="30" spans="1:2" x14ac:dyDescent="0.25">
      <c r="A30">
        <v>0.4</v>
      </c>
      <c r="B30">
        <v>5.2</v>
      </c>
    </row>
    <row r="31" spans="1:2" x14ac:dyDescent="0.25">
      <c r="A31">
        <v>0.6</v>
      </c>
      <c r="B31">
        <v>5.8</v>
      </c>
    </row>
    <row r="32" spans="1:2" x14ac:dyDescent="0.25">
      <c r="A32">
        <v>0.80000000000001004</v>
      </c>
      <c r="B32">
        <v>6.4</v>
      </c>
    </row>
    <row r="33" spans="1:2" x14ac:dyDescent="0.25">
      <c r="A33">
        <v>1.00000000000001</v>
      </c>
      <c r="B33">
        <v>7</v>
      </c>
    </row>
    <row r="34" spans="1:2" x14ac:dyDescent="0.25">
      <c r="A34">
        <v>1.2000000000000099</v>
      </c>
      <c r="B34">
        <v>7.6</v>
      </c>
    </row>
    <row r="35" spans="1:2" x14ac:dyDescent="0.25">
      <c r="A35">
        <v>1.4000000000000099</v>
      </c>
      <c r="B35">
        <v>8.1999999999999993</v>
      </c>
    </row>
    <row r="36" spans="1:2" x14ac:dyDescent="0.25">
      <c r="A36">
        <v>1.6000000000000101</v>
      </c>
      <c r="B36">
        <v>8.8000000000000007</v>
      </c>
    </row>
    <row r="37" spans="1:2" x14ac:dyDescent="0.25">
      <c r="A37">
        <v>1.80000000000001</v>
      </c>
      <c r="B37">
        <v>9.4</v>
      </c>
    </row>
    <row r="38" spans="1:2" x14ac:dyDescent="0.25">
      <c r="A38">
        <v>2.0000000000000102</v>
      </c>
      <c r="B38">
        <v>10</v>
      </c>
    </row>
    <row r="39" spans="1:2" x14ac:dyDescent="0.25">
      <c r="A39">
        <v>2.2000000000000099</v>
      </c>
      <c r="B39">
        <v>10.6</v>
      </c>
    </row>
    <row r="40" spans="1:2" x14ac:dyDescent="0.25">
      <c r="A40">
        <v>2.4000000000000101</v>
      </c>
      <c r="B40">
        <v>11.2</v>
      </c>
    </row>
    <row r="41" spans="1:2" x14ac:dyDescent="0.25">
      <c r="A41">
        <v>2.6000000000000099</v>
      </c>
      <c r="B41">
        <v>11.8</v>
      </c>
    </row>
    <row r="42" spans="1:2" x14ac:dyDescent="0.25">
      <c r="A42">
        <v>2.80000000000001</v>
      </c>
      <c r="B42">
        <v>12.4</v>
      </c>
    </row>
    <row r="43" spans="1:2" x14ac:dyDescent="0.25">
      <c r="A43">
        <v>3.0000000000000102</v>
      </c>
      <c r="B43">
        <v>13</v>
      </c>
    </row>
    <row r="44" spans="1:2" x14ac:dyDescent="0.25">
      <c r="A44">
        <v>3.2000000000000099</v>
      </c>
      <c r="B44">
        <v>13.6</v>
      </c>
    </row>
    <row r="45" spans="1:2" x14ac:dyDescent="0.25">
      <c r="A45">
        <v>3.4000000000000101</v>
      </c>
      <c r="B45">
        <v>14.2</v>
      </c>
    </row>
    <row r="46" spans="1:2" x14ac:dyDescent="0.25">
      <c r="A46">
        <v>3.6000000000000099</v>
      </c>
      <c r="B46">
        <v>14.8</v>
      </c>
    </row>
    <row r="47" spans="1:2" x14ac:dyDescent="0.25">
      <c r="A47">
        <v>3.80000000000001</v>
      </c>
      <c r="B47">
        <v>15.4</v>
      </c>
    </row>
    <row r="48" spans="1:2" x14ac:dyDescent="0.25">
      <c r="A48">
        <v>4.0000000000000098</v>
      </c>
      <c r="B48">
        <v>16</v>
      </c>
    </row>
    <row r="49" spans="1:2" x14ac:dyDescent="0.25">
      <c r="A49">
        <v>4.2000000000000099</v>
      </c>
      <c r="B49">
        <v>16.600000000000001</v>
      </c>
    </row>
    <row r="50" spans="1:2" x14ac:dyDescent="0.25">
      <c r="A50">
        <v>4.4000000000000101</v>
      </c>
      <c r="B50">
        <v>17.2</v>
      </c>
    </row>
    <row r="51" spans="1:2" x14ac:dyDescent="0.25">
      <c r="A51">
        <v>4.6000000000000103</v>
      </c>
      <c r="B51">
        <v>17.8</v>
      </c>
    </row>
    <row r="52" spans="1:2" x14ac:dyDescent="0.25">
      <c r="A52">
        <v>4.8000000000000096</v>
      </c>
      <c r="B52">
        <v>18.399999999999999</v>
      </c>
    </row>
    <row r="53" spans="1:2" x14ac:dyDescent="0.25">
      <c r="A53">
        <v>5</v>
      </c>
      <c r="B53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workbookViewId="0">
      <selection activeCell="M28" sqref="M28"/>
    </sheetView>
  </sheetViews>
  <sheetFormatPr defaultRowHeight="15" x14ac:dyDescent="0.25"/>
  <sheetData>
    <row r="2" spans="1:2" x14ac:dyDescent="0.25">
      <c r="A2" t="s">
        <v>1</v>
      </c>
      <c r="B2" t="s">
        <v>6</v>
      </c>
    </row>
    <row r="3" spans="1:2" x14ac:dyDescent="0.25">
      <c r="A3">
        <v>-5</v>
      </c>
      <c r="B3">
        <f>3*A3^3+2*A3^2+A3-10</f>
        <v>-340</v>
      </c>
    </row>
    <row r="4" spans="1:2" x14ac:dyDescent="0.25">
      <c r="A4">
        <v>-4.8</v>
      </c>
      <c r="B4">
        <f t="shared" ref="B4:B53" si="0">3*A4^3+2*A4^2+A4-10</f>
        <v>-300.49600000000004</v>
      </c>
    </row>
    <row r="5" spans="1:2" x14ac:dyDescent="0.25">
      <c r="A5">
        <v>-4.5999999999999996</v>
      </c>
      <c r="B5">
        <f t="shared" si="0"/>
        <v>-264.2879999999999</v>
      </c>
    </row>
    <row r="6" spans="1:2" x14ac:dyDescent="0.25">
      <c r="A6">
        <v>-4.4000000000000004</v>
      </c>
      <c r="B6">
        <f t="shared" si="0"/>
        <v>-231.23200000000008</v>
      </c>
    </row>
    <row r="7" spans="1:2" x14ac:dyDescent="0.25">
      <c r="A7">
        <v>-4.2</v>
      </c>
      <c r="B7">
        <f t="shared" si="0"/>
        <v>-201.184</v>
      </c>
    </row>
    <row r="8" spans="1:2" x14ac:dyDescent="0.25">
      <c r="A8">
        <v>-4</v>
      </c>
      <c r="B8">
        <f t="shared" si="0"/>
        <v>-174</v>
      </c>
    </row>
    <row r="9" spans="1:2" x14ac:dyDescent="0.25">
      <c r="A9">
        <v>-3.8</v>
      </c>
      <c r="B9">
        <f t="shared" si="0"/>
        <v>-149.536</v>
      </c>
    </row>
    <row r="10" spans="1:2" x14ac:dyDescent="0.25">
      <c r="A10">
        <v>-3.6</v>
      </c>
      <c r="B10">
        <f t="shared" si="0"/>
        <v>-127.64800000000001</v>
      </c>
    </row>
    <row r="11" spans="1:2" x14ac:dyDescent="0.25">
      <c r="A11">
        <v>-3.4</v>
      </c>
      <c r="B11">
        <f t="shared" si="0"/>
        <v>-108.19199999999998</v>
      </c>
    </row>
    <row r="12" spans="1:2" x14ac:dyDescent="0.25">
      <c r="A12">
        <v>-3.2</v>
      </c>
      <c r="B12">
        <f t="shared" si="0"/>
        <v>-91.024000000000029</v>
      </c>
    </row>
    <row r="13" spans="1:2" x14ac:dyDescent="0.25">
      <c r="A13">
        <v>-3</v>
      </c>
      <c r="B13">
        <f t="shared" si="0"/>
        <v>-76</v>
      </c>
    </row>
    <row r="14" spans="1:2" x14ac:dyDescent="0.25">
      <c r="A14">
        <v>-2.8</v>
      </c>
      <c r="B14">
        <f t="shared" si="0"/>
        <v>-62.975999999999978</v>
      </c>
    </row>
    <row r="15" spans="1:2" x14ac:dyDescent="0.25">
      <c r="A15">
        <v>-2.6</v>
      </c>
      <c r="B15">
        <f t="shared" si="0"/>
        <v>-51.808000000000007</v>
      </c>
    </row>
    <row r="16" spans="1:2" x14ac:dyDescent="0.25">
      <c r="A16">
        <v>-2.4</v>
      </c>
      <c r="B16">
        <f t="shared" si="0"/>
        <v>-42.352000000000004</v>
      </c>
    </row>
    <row r="17" spans="1:2" x14ac:dyDescent="0.25">
      <c r="A17">
        <v>-2.2000000000000002</v>
      </c>
      <c r="B17">
        <f t="shared" si="0"/>
        <v>-34.464000000000013</v>
      </c>
    </row>
    <row r="18" spans="1:2" x14ac:dyDescent="0.25">
      <c r="A18">
        <v>-2</v>
      </c>
      <c r="B18">
        <f t="shared" si="0"/>
        <v>-28</v>
      </c>
    </row>
    <row r="19" spans="1:2" x14ac:dyDescent="0.25">
      <c r="A19">
        <v>-1.8</v>
      </c>
      <c r="B19">
        <f t="shared" si="0"/>
        <v>-22.816000000000003</v>
      </c>
    </row>
    <row r="20" spans="1:2" x14ac:dyDescent="0.25">
      <c r="A20">
        <v>-1.6</v>
      </c>
      <c r="B20">
        <f t="shared" si="0"/>
        <v>-18.768000000000001</v>
      </c>
    </row>
    <row r="21" spans="1:2" x14ac:dyDescent="0.25">
      <c r="A21">
        <v>-1.4</v>
      </c>
      <c r="B21">
        <f t="shared" si="0"/>
        <v>-15.711999999999998</v>
      </c>
    </row>
    <row r="22" spans="1:2" x14ac:dyDescent="0.25">
      <c r="A22">
        <v>-1.2</v>
      </c>
      <c r="B22">
        <f t="shared" si="0"/>
        <v>-13.504000000000001</v>
      </c>
    </row>
    <row r="23" spans="1:2" x14ac:dyDescent="0.25">
      <c r="A23">
        <v>-1</v>
      </c>
      <c r="B23">
        <f t="shared" si="0"/>
        <v>-12</v>
      </c>
    </row>
    <row r="24" spans="1:2" x14ac:dyDescent="0.25">
      <c r="A24">
        <v>-0.8</v>
      </c>
      <c r="B24">
        <f t="shared" si="0"/>
        <v>-11.056000000000001</v>
      </c>
    </row>
    <row r="25" spans="1:2" x14ac:dyDescent="0.25">
      <c r="A25">
        <v>-0.6</v>
      </c>
      <c r="B25">
        <f t="shared" si="0"/>
        <v>-10.528</v>
      </c>
    </row>
    <row r="26" spans="1:2" x14ac:dyDescent="0.25">
      <c r="A26">
        <v>-0.4</v>
      </c>
      <c r="B26">
        <f t="shared" si="0"/>
        <v>-10.272</v>
      </c>
    </row>
    <row r="27" spans="1:2" x14ac:dyDescent="0.25">
      <c r="A27">
        <v>-0.2</v>
      </c>
      <c r="B27">
        <f t="shared" si="0"/>
        <v>-10.144</v>
      </c>
    </row>
    <row r="28" spans="1:2" x14ac:dyDescent="0.25">
      <c r="A28">
        <v>0</v>
      </c>
      <c r="B28">
        <f t="shared" si="0"/>
        <v>-10</v>
      </c>
    </row>
    <row r="29" spans="1:2" x14ac:dyDescent="0.25">
      <c r="A29">
        <v>0.2</v>
      </c>
      <c r="B29">
        <f t="shared" si="0"/>
        <v>-9.6959999999999997</v>
      </c>
    </row>
    <row r="30" spans="1:2" x14ac:dyDescent="0.25">
      <c r="A30">
        <v>0.4</v>
      </c>
      <c r="B30">
        <f t="shared" si="0"/>
        <v>-9.0879999999999992</v>
      </c>
    </row>
    <row r="31" spans="1:2" x14ac:dyDescent="0.25">
      <c r="A31">
        <v>0.6</v>
      </c>
      <c r="B31">
        <f t="shared" si="0"/>
        <v>-8.032</v>
      </c>
    </row>
    <row r="32" spans="1:2" x14ac:dyDescent="0.25">
      <c r="A32">
        <v>0.80000000000001004</v>
      </c>
      <c r="B32">
        <f t="shared" si="0"/>
        <v>-6.3839999999998991</v>
      </c>
    </row>
    <row r="33" spans="1:2" x14ac:dyDescent="0.25">
      <c r="A33">
        <v>1.00000000000001</v>
      </c>
      <c r="B33">
        <f t="shared" si="0"/>
        <v>-3.9999999999998606</v>
      </c>
    </row>
    <row r="34" spans="1:2" x14ac:dyDescent="0.25">
      <c r="A34">
        <v>1.2000000000000099</v>
      </c>
      <c r="B34">
        <f t="shared" si="0"/>
        <v>-0.73599999999981236</v>
      </c>
    </row>
    <row r="35" spans="1:2" x14ac:dyDescent="0.25">
      <c r="A35">
        <v>1.4000000000000099</v>
      </c>
      <c r="B35">
        <f t="shared" si="0"/>
        <v>3.5520000000002394</v>
      </c>
    </row>
    <row r="36" spans="1:2" x14ac:dyDescent="0.25">
      <c r="A36">
        <v>1.6000000000000101</v>
      </c>
      <c r="B36">
        <f t="shared" si="0"/>
        <v>9.0080000000003047</v>
      </c>
    </row>
    <row r="37" spans="1:2" x14ac:dyDescent="0.25">
      <c r="A37">
        <v>1.80000000000001</v>
      </c>
      <c r="B37">
        <f t="shared" si="0"/>
        <v>15.776000000000376</v>
      </c>
    </row>
    <row r="38" spans="1:2" x14ac:dyDescent="0.25">
      <c r="A38">
        <v>2.0000000000000102</v>
      </c>
      <c r="B38">
        <f t="shared" si="0"/>
        <v>24.000000000000462</v>
      </c>
    </row>
    <row r="39" spans="1:2" x14ac:dyDescent="0.25">
      <c r="A39">
        <v>2.2000000000000099</v>
      </c>
      <c r="B39">
        <f t="shared" si="0"/>
        <v>33.824000000000524</v>
      </c>
    </row>
    <row r="40" spans="1:2" x14ac:dyDescent="0.25">
      <c r="A40">
        <v>2.4000000000000101</v>
      </c>
      <c r="B40">
        <f t="shared" si="0"/>
        <v>45.392000000000635</v>
      </c>
    </row>
    <row r="41" spans="1:2" x14ac:dyDescent="0.25">
      <c r="A41">
        <v>2.6000000000000099</v>
      </c>
      <c r="B41">
        <f t="shared" si="0"/>
        <v>58.84800000000071</v>
      </c>
    </row>
    <row r="42" spans="1:2" x14ac:dyDescent="0.25">
      <c r="A42">
        <v>2.80000000000001</v>
      </c>
      <c r="B42">
        <f t="shared" si="0"/>
        <v>74.336000000000823</v>
      </c>
    </row>
    <row r="43" spans="1:2" x14ac:dyDescent="0.25">
      <c r="A43">
        <v>3.0000000000000102</v>
      </c>
      <c r="B43">
        <f t="shared" si="0"/>
        <v>92.000000000000952</v>
      </c>
    </row>
    <row r="44" spans="1:2" x14ac:dyDescent="0.25">
      <c r="A44">
        <v>3.2000000000000099</v>
      </c>
      <c r="B44">
        <f t="shared" si="0"/>
        <v>111.98400000000106</v>
      </c>
    </row>
    <row r="45" spans="1:2" x14ac:dyDescent="0.25">
      <c r="A45">
        <v>3.4000000000000101</v>
      </c>
      <c r="B45">
        <f t="shared" si="0"/>
        <v>134.43200000000121</v>
      </c>
    </row>
    <row r="46" spans="1:2" x14ac:dyDescent="0.25">
      <c r="A46">
        <v>3.6000000000000099</v>
      </c>
      <c r="B46">
        <f t="shared" si="0"/>
        <v>159.48800000000131</v>
      </c>
    </row>
    <row r="47" spans="1:2" x14ac:dyDescent="0.25">
      <c r="A47">
        <v>3.80000000000001</v>
      </c>
      <c r="B47">
        <f t="shared" si="0"/>
        <v>187.29600000000147</v>
      </c>
    </row>
    <row r="48" spans="1:2" x14ac:dyDescent="0.25">
      <c r="A48">
        <v>4.0000000000000098</v>
      </c>
      <c r="B48">
        <f t="shared" si="0"/>
        <v>218.00000000000159</v>
      </c>
    </row>
    <row r="49" spans="1:2" x14ac:dyDescent="0.25">
      <c r="A49">
        <v>4.2000000000000099</v>
      </c>
      <c r="B49">
        <f t="shared" si="0"/>
        <v>251.74400000000168</v>
      </c>
    </row>
    <row r="50" spans="1:2" x14ac:dyDescent="0.25">
      <c r="A50">
        <v>4.4000000000000101</v>
      </c>
      <c r="B50">
        <f t="shared" si="0"/>
        <v>288.67200000000196</v>
      </c>
    </row>
    <row r="51" spans="1:2" x14ac:dyDescent="0.25">
      <c r="A51">
        <v>4.6000000000000103</v>
      </c>
      <c r="B51">
        <f t="shared" si="0"/>
        <v>328.92800000000216</v>
      </c>
    </row>
    <row r="52" spans="1:2" x14ac:dyDescent="0.25">
      <c r="A52">
        <v>4.8000000000000096</v>
      </c>
      <c r="B52">
        <f t="shared" si="0"/>
        <v>372.65600000000217</v>
      </c>
    </row>
    <row r="53" spans="1:2" x14ac:dyDescent="0.25">
      <c r="A53">
        <v>5</v>
      </c>
      <c r="B53">
        <f t="shared" si="0"/>
        <v>420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workbookViewId="0">
      <selection activeCell="U31" sqref="U31"/>
    </sheetView>
  </sheetViews>
  <sheetFormatPr defaultRowHeight="15" x14ac:dyDescent="0.25"/>
  <sheetData>
    <row r="2" spans="1:2" x14ac:dyDescent="0.25">
      <c r="A2" t="s">
        <v>1</v>
      </c>
      <c r="B2" t="s">
        <v>7</v>
      </c>
    </row>
    <row r="3" spans="1:2" x14ac:dyDescent="0.25">
      <c r="A3">
        <f>PI()*2</f>
        <v>6.2831853071795862</v>
      </c>
      <c r="B3">
        <f>2*SIN(A3)+COS(A3)</f>
        <v>0.99999999999999956</v>
      </c>
    </row>
    <row r="4" spans="1:2" x14ac:dyDescent="0.25">
      <c r="A4">
        <f>PI()*1.9</f>
        <v>5.9690260418206069</v>
      </c>
      <c r="B4">
        <f>2*SIN(A4)+COS(A4)</f>
        <v>0.3330225275452583</v>
      </c>
    </row>
    <row r="5" spans="1:2" x14ac:dyDescent="0.25">
      <c r="A5">
        <f>PI()*1.8</f>
        <v>5.6548667764616276</v>
      </c>
      <c r="B5">
        <f>2*SIN(A5)+COS(A5)</f>
        <v>-0.36655351020999938</v>
      </c>
    </row>
    <row r="6" spans="1:2" x14ac:dyDescent="0.25">
      <c r="A6">
        <f>PI()*1.7</f>
        <v>5.3407075111026483</v>
      </c>
      <c r="B6">
        <f>2*SIN(A6)+COS(A6)</f>
        <v>-1.0302487364574222</v>
      </c>
    </row>
    <row r="7" spans="1:2" x14ac:dyDescent="0.25">
      <c r="A7">
        <f>PI()*1.6</f>
        <v>5.026548245743669</v>
      </c>
      <c r="B7">
        <f>2*SIN(A7)+COS(A7)</f>
        <v>-1.5930960382153601</v>
      </c>
    </row>
    <row r="8" spans="1:2" x14ac:dyDescent="0.25">
      <c r="A8">
        <f>PI()*1.5</f>
        <v>4.7123889803846897</v>
      </c>
      <c r="B8">
        <f>2*SIN(A8)+COS(A8)</f>
        <v>-2</v>
      </c>
    </row>
    <row r="9" spans="1:2" x14ac:dyDescent="0.25">
      <c r="A9">
        <f>PI()*1.4</f>
        <v>4.3982297150257104</v>
      </c>
      <c r="B9">
        <f>2*SIN(A9)+COS(A9)</f>
        <v>-2.2111300269652547</v>
      </c>
    </row>
    <row r="10" spans="1:2" x14ac:dyDescent="0.25">
      <c r="A10">
        <f>PI()*1.3</f>
        <v>4.0840704496667311</v>
      </c>
      <c r="B10">
        <f t="shared" ref="B10:B43" si="0">2*SIN(A10)+COS(A10)</f>
        <v>-2.2058192410423678</v>
      </c>
    </row>
    <row r="11" spans="1:2" x14ac:dyDescent="0.25">
      <c r="A11">
        <f>PI()*1.2</f>
        <v>3.7699111843077517</v>
      </c>
      <c r="B11">
        <f t="shared" si="0"/>
        <v>-1.9845874989598937</v>
      </c>
    </row>
    <row r="12" spans="1:2" x14ac:dyDescent="0.25">
      <c r="A12">
        <f>PI()*1.1</f>
        <v>3.4557519189487729</v>
      </c>
      <c r="B12">
        <f t="shared" si="0"/>
        <v>-1.569090505045049</v>
      </c>
    </row>
    <row r="13" spans="1:2" x14ac:dyDescent="0.25">
      <c r="A13">
        <f>PI()*1</f>
        <v>3.1415926535897931</v>
      </c>
      <c r="B13">
        <f t="shared" si="0"/>
        <v>-0.99999999999999978</v>
      </c>
    </row>
    <row r="14" spans="1:2" x14ac:dyDescent="0.25">
      <c r="A14">
        <f>PI()*0.9</f>
        <v>2.8274333882308138</v>
      </c>
      <c r="B14">
        <f t="shared" si="0"/>
        <v>-0.33302252754525852</v>
      </c>
    </row>
    <row r="15" spans="1:2" x14ac:dyDescent="0.25">
      <c r="A15">
        <f>PI()*0.8</f>
        <v>2.5132741228718345</v>
      </c>
      <c r="B15">
        <f t="shared" si="0"/>
        <v>0.36655351020999916</v>
      </c>
    </row>
    <row r="16" spans="1:2" x14ac:dyDescent="0.25">
      <c r="A16">
        <f>PI()*0.7</f>
        <v>2.1991148575128552</v>
      </c>
      <c r="B16">
        <f t="shared" si="0"/>
        <v>1.030248736457422</v>
      </c>
    </row>
    <row r="17" spans="1:2" x14ac:dyDescent="0.25">
      <c r="A17">
        <f>PI()*0.6</f>
        <v>1.8849555921538759</v>
      </c>
      <c r="B17">
        <f t="shared" si="0"/>
        <v>1.5930960382153598</v>
      </c>
    </row>
    <row r="18" spans="1:2" x14ac:dyDescent="0.25">
      <c r="A18">
        <f>PI()*0.5</f>
        <v>1.5707963267948966</v>
      </c>
      <c r="B18">
        <f t="shared" si="0"/>
        <v>2</v>
      </c>
    </row>
    <row r="19" spans="1:2" x14ac:dyDescent="0.25">
      <c r="A19">
        <f>PI()*0.4</f>
        <v>1.2566370614359172</v>
      </c>
      <c r="B19">
        <f t="shared" si="0"/>
        <v>2.2111300269652547</v>
      </c>
    </row>
    <row r="20" spans="1:2" x14ac:dyDescent="0.25">
      <c r="A20">
        <f>PI()*0.3</f>
        <v>0.94247779607693793</v>
      </c>
      <c r="B20">
        <f t="shared" si="0"/>
        <v>2.2058192410423683</v>
      </c>
    </row>
    <row r="21" spans="1:2" x14ac:dyDescent="0.25">
      <c r="A21">
        <f>PI()*0.2</f>
        <v>0.62831853071795862</v>
      </c>
      <c r="B21">
        <f t="shared" si="0"/>
        <v>1.9845874989598937</v>
      </c>
    </row>
    <row r="22" spans="1:2" x14ac:dyDescent="0.25">
      <c r="A22">
        <f>PI()*0.1</f>
        <v>0.31415926535897931</v>
      </c>
      <c r="B22">
        <f t="shared" si="0"/>
        <v>1.5690905050450483</v>
      </c>
    </row>
    <row r="23" spans="1:2" x14ac:dyDescent="0.25">
      <c r="A23">
        <f>PI()*0</f>
        <v>0</v>
      </c>
      <c r="B23">
        <f t="shared" si="0"/>
        <v>1</v>
      </c>
    </row>
    <row r="24" spans="1:2" x14ac:dyDescent="0.25">
      <c r="A24">
        <f>PI()*-0.1</f>
        <v>-0.31415926535897931</v>
      </c>
      <c r="B24">
        <f t="shared" si="0"/>
        <v>0.33302252754525874</v>
      </c>
    </row>
    <row r="25" spans="1:2" x14ac:dyDescent="0.25">
      <c r="A25">
        <f>PI()*-0.2</f>
        <v>-0.62831853071795862</v>
      </c>
      <c r="B25">
        <f t="shared" si="0"/>
        <v>-0.36655351020999882</v>
      </c>
    </row>
    <row r="26" spans="1:2" x14ac:dyDescent="0.25">
      <c r="A26">
        <f>PI()*-0.3</f>
        <v>-0.94247779607693793</v>
      </c>
      <c r="B26">
        <f t="shared" si="0"/>
        <v>-1.0302487364574218</v>
      </c>
    </row>
    <row r="27" spans="1:2" x14ac:dyDescent="0.25">
      <c r="A27">
        <f>PI()*-0.4</f>
        <v>-1.2566370614359172</v>
      </c>
      <c r="B27">
        <f t="shared" si="0"/>
        <v>-1.5930960382153596</v>
      </c>
    </row>
    <row r="28" spans="1:2" x14ac:dyDescent="0.25">
      <c r="A28">
        <f>PI()*-0.5</f>
        <v>-1.5707963267948966</v>
      </c>
      <c r="B28">
        <f t="shared" si="0"/>
        <v>-2</v>
      </c>
    </row>
    <row r="29" spans="1:2" x14ac:dyDescent="0.25">
      <c r="A29">
        <f>PI()*-0.6</f>
        <v>-1.8849555921538759</v>
      </c>
      <c r="B29">
        <f t="shared" si="0"/>
        <v>-2.2111300269652547</v>
      </c>
    </row>
    <row r="30" spans="1:2" x14ac:dyDescent="0.25">
      <c r="A30">
        <f>PI()*-0.7</f>
        <v>-2.1991148575128552</v>
      </c>
      <c r="B30">
        <f t="shared" si="0"/>
        <v>-2.2058192410423678</v>
      </c>
    </row>
    <row r="31" spans="1:2" x14ac:dyDescent="0.25">
      <c r="A31">
        <f>PI()*-0.8</f>
        <v>-2.5132741228718345</v>
      </c>
      <c r="B31">
        <f t="shared" si="0"/>
        <v>-1.9845874989598937</v>
      </c>
    </row>
    <row r="32" spans="1:2" x14ac:dyDescent="0.25">
      <c r="A32">
        <f>PI()*-0.9</f>
        <v>-2.8274333882308138</v>
      </c>
      <c r="B32">
        <f t="shared" si="0"/>
        <v>-1.5690905050450485</v>
      </c>
    </row>
    <row r="33" spans="1:2" x14ac:dyDescent="0.25">
      <c r="A33">
        <f>PI()*-1</f>
        <v>-3.1415926535897931</v>
      </c>
      <c r="B33">
        <f t="shared" si="0"/>
        <v>-1.0000000000000002</v>
      </c>
    </row>
    <row r="34" spans="1:2" x14ac:dyDescent="0.25">
      <c r="A34">
        <f>PI()*-1.1</f>
        <v>-3.4557519189487729</v>
      </c>
      <c r="B34">
        <f t="shared" si="0"/>
        <v>-0.33302252754525807</v>
      </c>
    </row>
    <row r="35" spans="1:2" x14ac:dyDescent="0.25">
      <c r="A35">
        <f>PI()*-1.2</f>
        <v>-3.7699111843077517</v>
      </c>
      <c r="B35">
        <f t="shared" si="0"/>
        <v>0.36655351020999849</v>
      </c>
    </row>
    <row r="36" spans="1:2" x14ac:dyDescent="0.25">
      <c r="A36">
        <f>PI()*-1.3</f>
        <v>-4.0840704496667311</v>
      </c>
      <c r="B36">
        <f t="shared" si="0"/>
        <v>1.0302487364574215</v>
      </c>
    </row>
    <row r="37" spans="1:2" x14ac:dyDescent="0.25">
      <c r="A37">
        <f>PI()*-1.4</f>
        <v>-4.3982297150257104</v>
      </c>
      <c r="B37">
        <f t="shared" si="0"/>
        <v>1.5930960382153594</v>
      </c>
    </row>
    <row r="38" spans="1:2" x14ac:dyDescent="0.25">
      <c r="A38">
        <f>PI()*-1.5</f>
        <v>-4.7123889803846897</v>
      </c>
      <c r="B38">
        <f t="shared" si="0"/>
        <v>1.9999999999999998</v>
      </c>
    </row>
    <row r="39" spans="1:2" x14ac:dyDescent="0.25">
      <c r="A39">
        <f>PI()*-1.6</f>
        <v>-5.026548245743669</v>
      </c>
      <c r="B39">
        <f t="shared" si="0"/>
        <v>2.2111300269652547</v>
      </c>
    </row>
    <row r="40" spans="1:2" x14ac:dyDescent="0.25">
      <c r="A40">
        <f>PI()*-1.7</f>
        <v>-5.3407075111026483</v>
      </c>
      <c r="B40">
        <f t="shared" si="0"/>
        <v>2.2058192410423683</v>
      </c>
    </row>
    <row r="41" spans="1:2" x14ac:dyDescent="0.25">
      <c r="A41">
        <f>PI()*-1.8</f>
        <v>-5.6548667764616276</v>
      </c>
      <c r="B41">
        <f t="shared" si="0"/>
        <v>1.9845874989598942</v>
      </c>
    </row>
    <row r="42" spans="1:2" x14ac:dyDescent="0.25">
      <c r="A42">
        <f>PI()*-1.9</f>
        <v>-5.9690260418206069</v>
      </c>
      <c r="B42">
        <f t="shared" si="0"/>
        <v>1.5690905050450488</v>
      </c>
    </row>
    <row r="43" spans="1:2" x14ac:dyDescent="0.25">
      <c r="A43">
        <f>PI()*-2</f>
        <v>-6.2831853071795862</v>
      </c>
      <c r="B43">
        <f t="shared" si="0"/>
        <v>1.0000000000000004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8C8F15DA23F7448B0F9614E5F9C761" ma:contentTypeVersion="9" ma:contentTypeDescription="Utwórz nowy dokument." ma:contentTypeScope="" ma:versionID="9bb51b7fada1550ea0d8b405997c5d2d">
  <xsd:schema xmlns:xsd="http://www.w3.org/2001/XMLSchema" xmlns:xs="http://www.w3.org/2001/XMLSchema" xmlns:p="http://schemas.microsoft.com/office/2006/metadata/properties" xmlns:ns2="16a22f5b-9963-4e5c-8d63-b7650cc7410e" targetNamespace="http://schemas.microsoft.com/office/2006/metadata/properties" ma:root="true" ma:fieldsID="2d04d27e67b108308cd3c0a10d20b4f1" ns2:_="">
    <xsd:import namespace="16a22f5b-9963-4e5c-8d63-b7650cc7410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22f5b-9963-4e5c-8d63-b7650cc741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6a22f5b-9963-4e5c-8d63-b7650cc7410e" xsi:nil="true"/>
  </documentManagement>
</p:properties>
</file>

<file path=customXml/itemProps1.xml><?xml version="1.0" encoding="utf-8"?>
<ds:datastoreItem xmlns:ds="http://schemas.openxmlformats.org/officeDocument/2006/customXml" ds:itemID="{6B269BA6-E2AF-4920-8303-8EF809AE40B1}"/>
</file>

<file path=customXml/itemProps2.xml><?xml version="1.0" encoding="utf-8"?>
<ds:datastoreItem xmlns:ds="http://schemas.openxmlformats.org/officeDocument/2006/customXml" ds:itemID="{FFF49118-F174-4536-88B1-70CB47DF95CD}"/>
</file>

<file path=customXml/itemProps3.xml><?xml version="1.0" encoding="utf-8"?>
<ds:datastoreItem xmlns:ds="http://schemas.openxmlformats.org/officeDocument/2006/customXml" ds:itemID="{0C91EDE9-73BE-415D-AB98-2F4B06EC9D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Wydział Matematyki i Informatyki 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 Zavadski</dc:creator>
  <cp:lastModifiedBy>Arseni Zavadski</cp:lastModifiedBy>
  <dcterms:created xsi:type="dcterms:W3CDTF">2021-12-17T09:23:10Z</dcterms:created>
  <dcterms:modified xsi:type="dcterms:W3CDTF">2021-12-17T09:57:17Z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0x010100948C8F15DA23F7448B0F9614E5F9C761</vt:lpwstr>
  </property>
</Properties>
</file>