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ushanedward/Desktop/Data Science/"/>
    </mc:Choice>
  </mc:AlternateContent>
  <xr:revisionPtr revIDLastSave="0" documentId="8_{8CBD291D-F133-874C-B9FF-AC383676AF5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xtcred1" sheetId="1" r:id="rId1"/>
    <sheet name="NGDP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<sst xmlns="http://schemas.openxmlformats.org/spreadsheetml/2006/main" count="49" uniqueCount="49">
  <si>
    <t>Date</t>
  </si>
  <si>
    <t>GRA Purchases</t>
  </si>
  <si>
    <t>PRGT 1/2/</t>
  </si>
  <si>
    <t>Totals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</si>
  <si>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</si>
  <si>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</si>
  <si>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</si>
  <si>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</si>
  <si>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</si>
  <si>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</si>
  <si>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</si>
  <si>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</si>
  <si>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</si>
  <si>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</si>
  <si>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</si>
  <si>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</si>
  <si>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</si>
  <si>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</si>
  <si>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</si>
  <si>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</si>
  <si>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</si>
  <si>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</si>
  <si>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</si>
  <si>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</si>
  <si>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</si>
  <si>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</si>
  <si>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</si>
  <si>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</si>
  <si>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</si>
  <si>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</si>
  <si>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</si>
  <si>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</si>
  <si>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</si>
  <si>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</si>
  <si>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</si>
  <si>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</si>
  <si>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</si>
  <si>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</si>
  <si>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</si>
  <si>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</si>
  <si>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</si>
  <si>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</si>
  <si>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</si>
  <si>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>Year</t>
  </si>
  <si>
    <t>Totals/GDP</t>
  </si>
  <si>
    <t>GDP</t>
  </si>
  <si>
    <t>©IMF, 2022</t>
  </si>
  <si>
    <t>World</t>
  </si>
  <si>
    <t>GDP, current prices (Billions of U.S.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</si>
</sst>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Fill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42" applyFill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27E2680-A77D-2449-9EC8-7A7FB4DF676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5" sqref="G5"/>
    </sheetView>
  </sheetViews>
  <sheetFormatPr baseColWidth="10" defaultRowHeight="16" x14ac:dyDescent="0.2"/>
  <cols>
    <col min="2" max="3" width="13.6640625" bestFit="1" customWidth="1"/>
    <col min="4" max="4" width="14.6640625" bestFit="1" customWidth="1"/>
    <col min="6" max="6" width="11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45</v>
      </c>
      <c r="G1" t="s">
        <v>44</v>
      </c>
    </row>
    <row r="2" spans="1:7" x14ac:dyDescent="0.2">
      <c r="A2" t="s">
        <v>4</v>
      </c>
      <c r="B2" s="1">
        <v>93769635059</v>
      </c>
      <c r="C2" s="1">
        <v>15254184552</v>
      </c>
      <c r="D2" s="1">
        <v>109023819611</v>
      </c>
      <c r="E2" t="str">
        <f>+RIGHT(A2,4)</f>
        <v>2022</v>
      </c>
      <c r="F2" s="2">
        <f>NGDPD!AN4</f>
        <v>103867109000000</v>
      </c>
      <c r="G2">
        <f>D2/F2</f>
        <v>1.0496471949652513E-3</v>
      </c>
    </row>
    <row r="3" spans="1:7" x14ac:dyDescent="0.2">
      <c r="A3" t="s">
        <v>5</v>
      </c>
      <c r="B3" s="1">
        <v>89474552025</v>
      </c>
      <c r="C3" s="1">
        <v>14554823681</v>
      </c>
      <c r="D3" s="1">
        <v>104029375706</v>
      </c>
      <c r="E3" t="str">
        <f t="shared" ref="E3:E40" si="0">+RIGHT(A3,4)</f>
        <v>2021</v>
      </c>
      <c r="F3" s="2">
        <f>+NGDPD!AM4</f>
        <v>96292574000000</v>
      </c>
      <c r="G3">
        <f t="shared" ref="G3:G40" si="1">D3/F3</f>
        <v>1.0803468157991082E-3</v>
      </c>
    </row>
    <row r="4" spans="1:7" x14ac:dyDescent="0.2">
      <c r="A4" t="s">
        <v>6</v>
      </c>
      <c r="B4" s="1">
        <v>93408630285</v>
      </c>
      <c r="C4" s="1">
        <v>12481816684</v>
      </c>
      <c r="D4" s="1">
        <v>105890446969</v>
      </c>
      <c r="E4" t="str">
        <f t="shared" si="0"/>
        <v>2020</v>
      </c>
      <c r="F4" s="2">
        <f>+NGDPD!AL4</f>
        <v>85238623000000</v>
      </c>
      <c r="G4">
        <f t="shared" si="1"/>
        <v>1.2422824682303936E-3</v>
      </c>
    </row>
    <row r="5" spans="1:7" x14ac:dyDescent="0.2">
      <c r="A5" t="s">
        <v>7</v>
      </c>
      <c r="B5" s="1">
        <v>66945509865</v>
      </c>
      <c r="C5" s="1">
        <v>6590835450</v>
      </c>
      <c r="D5" s="1">
        <v>73536345315</v>
      </c>
      <c r="E5" t="str">
        <f t="shared" si="0"/>
        <v>2019</v>
      </c>
      <c r="F5" s="2">
        <f>+NGDPD!AK4</f>
        <v>87536338000000</v>
      </c>
      <c r="G5">
        <f t="shared" si="1"/>
        <v>8.4006650261060731E-4</v>
      </c>
    </row>
    <row r="6" spans="1:7" x14ac:dyDescent="0.2">
      <c r="A6" t="s">
        <v>8</v>
      </c>
      <c r="B6" s="1">
        <v>55395611392</v>
      </c>
      <c r="C6" s="1">
        <v>6426181029</v>
      </c>
      <c r="D6" s="1">
        <v>61821792421</v>
      </c>
      <c r="E6" t="str">
        <f t="shared" si="0"/>
        <v>2018</v>
      </c>
      <c r="F6" s="2">
        <f>+NGDPD!AJ4</f>
        <v>86084955000000</v>
      </c>
      <c r="G6">
        <f t="shared" si="1"/>
        <v>7.1814862911875833E-4</v>
      </c>
    </row>
    <row r="7" spans="1:7" x14ac:dyDescent="0.2">
      <c r="A7" t="s">
        <v>9</v>
      </c>
      <c r="B7" s="1">
        <v>39585385873</v>
      </c>
      <c r="C7" s="1">
        <v>6522280669</v>
      </c>
      <c r="D7" s="1">
        <v>46107666542</v>
      </c>
      <c r="E7" t="str">
        <f t="shared" si="0"/>
        <v>2017</v>
      </c>
      <c r="F7" s="2">
        <f>+NGDPD!AI4</f>
        <v>80945405000000</v>
      </c>
      <c r="G7">
        <f t="shared" si="1"/>
        <v>5.6961437825902531E-4</v>
      </c>
    </row>
    <row r="8" spans="1:7" x14ac:dyDescent="0.2">
      <c r="A8" t="s">
        <v>10</v>
      </c>
      <c r="B8" s="1">
        <v>49267630851</v>
      </c>
      <c r="C8" s="1">
        <v>6482647937</v>
      </c>
      <c r="D8" s="1">
        <v>55750278788</v>
      </c>
      <c r="E8" t="str">
        <f t="shared" si="0"/>
        <v>2016</v>
      </c>
      <c r="F8" s="2">
        <f>+NGDPD!AH4</f>
        <v>76267375000000</v>
      </c>
      <c r="G8">
        <f t="shared" si="1"/>
        <v>7.309846285911899E-4</v>
      </c>
    </row>
    <row r="9" spans="1:7" x14ac:dyDescent="0.2">
      <c r="A9" t="s">
        <v>11</v>
      </c>
      <c r="B9" s="1">
        <v>50757840741</v>
      </c>
      <c r="C9" s="1">
        <v>6575911158</v>
      </c>
      <c r="D9" s="1">
        <v>57333751899</v>
      </c>
      <c r="E9" t="str">
        <f t="shared" si="0"/>
        <v>2015</v>
      </c>
      <c r="F9" s="2">
        <f>+NGDPD!AG4</f>
        <v>75042630000000</v>
      </c>
      <c r="G9">
        <f t="shared" si="1"/>
        <v>7.6401575876271926E-4</v>
      </c>
    </row>
    <row r="10" spans="1:7" x14ac:dyDescent="0.2">
      <c r="A10" t="s">
        <v>12</v>
      </c>
      <c r="B10" s="1">
        <v>69041563463</v>
      </c>
      <c r="C10" s="1">
        <v>6292755583</v>
      </c>
      <c r="D10" s="1">
        <v>75334319046</v>
      </c>
      <c r="E10" t="str">
        <f t="shared" si="0"/>
        <v>2014</v>
      </c>
      <c r="F10" s="2">
        <f>+NGDPD!AF4</f>
        <v>79321720000000</v>
      </c>
      <c r="G10">
        <f t="shared" si="1"/>
        <v>9.497312847729474E-4</v>
      </c>
    </row>
    <row r="11" spans="1:7" x14ac:dyDescent="0.2">
      <c r="A11" t="s">
        <v>13</v>
      </c>
      <c r="B11" s="1">
        <v>83899249061</v>
      </c>
      <c r="C11" s="1">
        <v>6174392682</v>
      </c>
      <c r="D11" s="1">
        <v>90073641743</v>
      </c>
      <c r="E11" t="str">
        <f t="shared" si="0"/>
        <v>2013</v>
      </c>
      <c r="F11" s="2">
        <f>+NGDPD!AE4</f>
        <v>77290820000000</v>
      </c>
      <c r="G11">
        <f t="shared" si="1"/>
        <v>1.1653860282889999E-3</v>
      </c>
    </row>
    <row r="12" spans="1:7" x14ac:dyDescent="0.2">
      <c r="A12" t="s">
        <v>14</v>
      </c>
      <c r="B12" s="1">
        <v>90042348252</v>
      </c>
      <c r="C12" s="1">
        <v>5766292503</v>
      </c>
      <c r="D12" s="1">
        <v>95808640755</v>
      </c>
      <c r="E12" t="str">
        <f t="shared" si="0"/>
        <v>2012</v>
      </c>
      <c r="F12" s="2">
        <f>+NGDPD!AD4</f>
        <v>75116959000000</v>
      </c>
      <c r="G12">
        <f t="shared" si="1"/>
        <v>1.2754595237940876E-3</v>
      </c>
    </row>
    <row r="13" spans="1:7" x14ac:dyDescent="0.2">
      <c r="A13" t="s">
        <v>15</v>
      </c>
      <c r="B13" s="1">
        <v>87276915790</v>
      </c>
      <c r="C13" s="1">
        <v>5308609594</v>
      </c>
      <c r="D13" s="1">
        <v>92585525384</v>
      </c>
      <c r="E13" t="str">
        <f t="shared" si="0"/>
        <v>2011</v>
      </c>
      <c r="F13" s="2">
        <f>+NGDPD!AC4</f>
        <v>73747749000000</v>
      </c>
      <c r="G13">
        <f t="shared" si="1"/>
        <v>1.2554352727972755E-3</v>
      </c>
    </row>
    <row r="14" spans="1:7" x14ac:dyDescent="0.2">
      <c r="A14" t="s">
        <v>16</v>
      </c>
      <c r="B14" s="1">
        <v>55620104510</v>
      </c>
      <c r="C14" s="1">
        <v>4819344134</v>
      </c>
      <c r="D14" s="1">
        <v>60439448644</v>
      </c>
      <c r="E14" t="str">
        <f t="shared" si="0"/>
        <v>2010</v>
      </c>
      <c r="F14" s="2">
        <f>+NGDPD!AB4</f>
        <v>66435818000000</v>
      </c>
      <c r="G14">
        <f t="shared" si="1"/>
        <v>9.0974192029967928E-4</v>
      </c>
    </row>
    <row r="15" spans="1:7" x14ac:dyDescent="0.2">
      <c r="A15" t="s">
        <v>17</v>
      </c>
      <c r="B15" s="1">
        <v>37221142436</v>
      </c>
      <c r="C15" s="1">
        <v>5079705286</v>
      </c>
      <c r="D15" s="1">
        <v>42300847722</v>
      </c>
      <c r="E15" t="str">
        <f t="shared" si="0"/>
        <v>2009</v>
      </c>
      <c r="F15" s="2">
        <f>+NGDPD!AA4</f>
        <v>60731151000000</v>
      </c>
      <c r="G15">
        <f t="shared" si="1"/>
        <v>6.9652636292040634E-4</v>
      </c>
    </row>
    <row r="16" spans="1:7" x14ac:dyDescent="0.2">
      <c r="A16" t="s">
        <v>18</v>
      </c>
      <c r="B16" s="1">
        <v>17514964723</v>
      </c>
      <c r="C16" s="1">
        <v>3972372030</v>
      </c>
      <c r="D16" s="1">
        <v>21487336753</v>
      </c>
      <c r="E16" t="str">
        <f t="shared" si="0"/>
        <v>2008</v>
      </c>
      <c r="F16" s="2">
        <f>+NGDPD!Z4</f>
        <v>64108440000000</v>
      </c>
      <c r="G16">
        <f t="shared" si="1"/>
        <v>3.3517173016532614E-4</v>
      </c>
    </row>
    <row r="17" spans="1:7" x14ac:dyDescent="0.2">
      <c r="A17" t="s">
        <v>19</v>
      </c>
      <c r="B17" s="1">
        <v>6036146757</v>
      </c>
      <c r="C17" s="1">
        <v>3796945581</v>
      </c>
      <c r="D17" s="1">
        <v>9833092338</v>
      </c>
      <c r="E17" t="str">
        <f t="shared" si="0"/>
        <v>2007</v>
      </c>
      <c r="F17" s="2">
        <f>+NGDPD!Y4</f>
        <v>58443072000000</v>
      </c>
      <c r="G17">
        <f t="shared" si="1"/>
        <v>1.6825077809051517E-4</v>
      </c>
    </row>
    <row r="18" spans="1:7" x14ac:dyDescent="0.2">
      <c r="A18" t="s">
        <v>20</v>
      </c>
      <c r="B18" s="1">
        <v>9822640239</v>
      </c>
      <c r="C18" s="1">
        <v>3844020520</v>
      </c>
      <c r="D18" s="1">
        <v>13666660759</v>
      </c>
      <c r="E18" t="str">
        <f t="shared" si="0"/>
        <v>2006</v>
      </c>
      <c r="F18" s="2">
        <f>+NGDPD!X4</f>
        <v>51762962000000</v>
      </c>
      <c r="G18">
        <f t="shared" si="1"/>
        <v>2.6402393199600902E-4</v>
      </c>
    </row>
    <row r="19" spans="1:7" x14ac:dyDescent="0.2">
      <c r="A19" t="s">
        <v>21</v>
      </c>
      <c r="B19" s="1">
        <v>28432143237</v>
      </c>
      <c r="C19" s="1">
        <v>6282121668</v>
      </c>
      <c r="D19" s="1">
        <v>34714264905</v>
      </c>
      <c r="E19" t="str">
        <f t="shared" si="0"/>
        <v>2005</v>
      </c>
      <c r="F19" s="2">
        <f>+NGDPD!W4</f>
        <v>47792249000000</v>
      </c>
      <c r="G19">
        <f t="shared" si="1"/>
        <v>7.2635763395440965E-4</v>
      </c>
    </row>
    <row r="20" spans="1:7" x14ac:dyDescent="0.2">
      <c r="A20" t="s">
        <v>22</v>
      </c>
      <c r="B20" s="1">
        <v>55373766674</v>
      </c>
      <c r="C20" s="1">
        <v>6766029353</v>
      </c>
      <c r="D20" s="1">
        <v>62139796027</v>
      </c>
      <c r="E20" t="str">
        <f t="shared" si="0"/>
        <v>2004</v>
      </c>
      <c r="F20" s="2">
        <f>+NGDPD!V4</f>
        <v>44116922000000</v>
      </c>
      <c r="G20">
        <f t="shared" si="1"/>
        <v>1.4085251919206876E-3</v>
      </c>
    </row>
    <row r="21" spans="1:7" x14ac:dyDescent="0.2">
      <c r="A21" t="s">
        <v>23</v>
      </c>
      <c r="B21" s="1">
        <v>65032062712</v>
      </c>
      <c r="C21" s="1">
        <v>6880893268</v>
      </c>
      <c r="D21" s="1">
        <v>71912955980</v>
      </c>
      <c r="E21" t="str">
        <f t="shared" si="0"/>
        <v>2003</v>
      </c>
      <c r="F21" s="2">
        <f>+NGDPD!U4</f>
        <v>39193343000000</v>
      </c>
      <c r="G21">
        <f t="shared" si="1"/>
        <v>1.8348257758977078E-3</v>
      </c>
    </row>
    <row r="22" spans="1:7" x14ac:dyDescent="0.2">
      <c r="A22" t="s">
        <v>24</v>
      </c>
      <c r="B22" s="1">
        <v>63601058794</v>
      </c>
      <c r="C22" s="1">
        <v>6868671012</v>
      </c>
      <c r="D22" s="1">
        <v>70469729806</v>
      </c>
      <c r="E22" t="str">
        <f t="shared" si="0"/>
        <v>2002</v>
      </c>
      <c r="F22" s="2">
        <f>+NGDPD!T4</f>
        <v>34900086000000.004</v>
      </c>
      <c r="G22">
        <f t="shared" si="1"/>
        <v>2.0191849901458692E-3</v>
      </c>
    </row>
    <row r="23" spans="1:7" x14ac:dyDescent="0.2">
      <c r="A23" t="s">
        <v>25</v>
      </c>
      <c r="B23" s="1">
        <v>53477225409</v>
      </c>
      <c r="C23" s="1">
        <v>6424578684</v>
      </c>
      <c r="D23" s="1">
        <v>59901804093</v>
      </c>
      <c r="E23" t="str">
        <f t="shared" si="0"/>
        <v>2001</v>
      </c>
      <c r="F23" s="2">
        <f>+NGDPD!S4</f>
        <v>33788307000000</v>
      </c>
      <c r="G23">
        <f t="shared" si="1"/>
        <v>1.7728560384218126E-3</v>
      </c>
    </row>
    <row r="24" spans="1:7" x14ac:dyDescent="0.2">
      <c r="A24" t="s">
        <v>26</v>
      </c>
      <c r="B24" s="1">
        <v>42990531049</v>
      </c>
      <c r="C24" s="1">
        <v>6331595468</v>
      </c>
      <c r="D24" s="1">
        <v>49322126517</v>
      </c>
      <c r="E24" t="str">
        <f t="shared" si="0"/>
        <v>2000</v>
      </c>
      <c r="F24" s="2">
        <f>+NGDPD!R4</f>
        <v>34039874000000.004</v>
      </c>
      <c r="G24">
        <f t="shared" si="1"/>
        <v>1.4489515007311718E-3</v>
      </c>
    </row>
    <row r="25" spans="1:7" x14ac:dyDescent="0.2">
      <c r="A25" t="s">
        <v>27</v>
      </c>
      <c r="B25" s="1">
        <v>51061861875</v>
      </c>
      <c r="C25" s="1">
        <v>6434274362</v>
      </c>
      <c r="D25" s="1">
        <v>57496136237</v>
      </c>
      <c r="E25" t="str">
        <f t="shared" si="0"/>
        <v>1999</v>
      </c>
      <c r="F25" s="2">
        <f>+NGDPD!Q4</f>
        <v>32949687000000</v>
      </c>
      <c r="G25">
        <f t="shared" si="1"/>
        <v>1.7449675997529203E-3</v>
      </c>
    </row>
    <row r="26" spans="1:7" x14ac:dyDescent="0.2">
      <c r="A26" t="s">
        <v>28</v>
      </c>
      <c r="B26" s="1">
        <v>60451017051</v>
      </c>
      <c r="C26" s="1">
        <v>6288825925</v>
      </c>
      <c r="D26" s="1">
        <v>66739842976</v>
      </c>
      <c r="E26" t="str">
        <f t="shared" si="0"/>
        <v>1998</v>
      </c>
      <c r="F26" s="2">
        <f>+NGDPD!P4</f>
        <v>31824477000000</v>
      </c>
      <c r="G26">
        <f t="shared" si="1"/>
        <v>2.0971230093113549E-3</v>
      </c>
    </row>
    <row r="27" spans="1:7" x14ac:dyDescent="0.2">
      <c r="A27" t="s">
        <v>29</v>
      </c>
      <c r="B27" s="1">
        <v>46559033783</v>
      </c>
      <c r="C27" s="1">
        <v>6009867422</v>
      </c>
      <c r="D27" s="1">
        <v>52568901205</v>
      </c>
      <c r="E27" t="str">
        <f t="shared" si="0"/>
        <v>1997</v>
      </c>
      <c r="F27" s="2">
        <f>+NGDPD!O4</f>
        <v>31979647000000</v>
      </c>
      <c r="G27">
        <f t="shared" si="1"/>
        <v>1.6438236858899661E-3</v>
      </c>
    </row>
    <row r="28" spans="1:7" x14ac:dyDescent="0.2">
      <c r="A28" t="s">
        <v>30</v>
      </c>
      <c r="B28" s="1">
        <v>36127472805</v>
      </c>
      <c r="C28" s="1">
        <v>5881609752</v>
      </c>
      <c r="D28" s="1">
        <v>42009082557</v>
      </c>
      <c r="E28" t="str">
        <f t="shared" si="0"/>
        <v>1996</v>
      </c>
      <c r="F28" s="2">
        <f>+NGDPD!N4</f>
        <v>32068872000000</v>
      </c>
      <c r="G28">
        <f t="shared" si="1"/>
        <v>1.3099644588995833E-3</v>
      </c>
    </row>
    <row r="29" spans="1:7" x14ac:dyDescent="0.2">
      <c r="A29" t="s">
        <v>31</v>
      </c>
      <c r="B29" s="1">
        <v>35929173412</v>
      </c>
      <c r="C29" s="1">
        <v>5657438528</v>
      </c>
      <c r="D29" s="1">
        <v>41586611940</v>
      </c>
      <c r="E29" t="str">
        <f t="shared" si="0"/>
        <v>1995</v>
      </c>
      <c r="F29" s="2">
        <f>+NGDPD!M4</f>
        <v>31199710000000</v>
      </c>
      <c r="G29">
        <f t="shared" si="1"/>
        <v>1.3329166181352326E-3</v>
      </c>
    </row>
    <row r="30" spans="1:7" x14ac:dyDescent="0.2">
      <c r="A30" t="s">
        <v>32</v>
      </c>
      <c r="B30" s="1">
        <v>25611676952</v>
      </c>
      <c r="C30" s="1">
        <v>4599768498</v>
      </c>
      <c r="D30" s="1">
        <v>30211445450</v>
      </c>
      <c r="E30" t="str">
        <f t="shared" si="0"/>
        <v>1994</v>
      </c>
      <c r="F30" s="2">
        <f>+NGDPD!L4</f>
        <v>27985290000000</v>
      </c>
      <c r="G30">
        <f t="shared" si="1"/>
        <v>1.0795473425503183E-3</v>
      </c>
    </row>
    <row r="31" spans="1:7" x14ac:dyDescent="0.2">
      <c r="A31" t="s">
        <v>33</v>
      </c>
      <c r="B31" s="1">
        <v>25196745031</v>
      </c>
      <c r="C31" s="1">
        <v>3942792899</v>
      </c>
      <c r="D31" s="1">
        <v>29139537930</v>
      </c>
      <c r="E31" t="str">
        <f t="shared" si="0"/>
        <v>1993</v>
      </c>
      <c r="F31" s="2">
        <f>+NGDPD!K4</f>
        <v>26039542000000</v>
      </c>
      <c r="G31">
        <f t="shared" si="1"/>
        <v>1.1190495566319868E-3</v>
      </c>
    </row>
    <row r="32" spans="1:7" x14ac:dyDescent="0.2">
      <c r="A32" t="s">
        <v>34</v>
      </c>
      <c r="B32" s="1">
        <v>23967172718</v>
      </c>
      <c r="C32" s="1">
        <v>3804463796</v>
      </c>
      <c r="D32" s="1">
        <v>27771636514</v>
      </c>
      <c r="E32" t="str">
        <f t="shared" si="0"/>
        <v>1992</v>
      </c>
      <c r="F32" s="2">
        <f>NGDPD!J4</f>
        <v>25328261000000</v>
      </c>
      <c r="G32">
        <f t="shared" si="1"/>
        <v>1.096468348695554E-3</v>
      </c>
    </row>
    <row r="33" spans="1:7" x14ac:dyDescent="0.2">
      <c r="A33" t="s">
        <v>35</v>
      </c>
      <c r="B33" s="1">
        <v>23378573926</v>
      </c>
      <c r="C33" s="1">
        <v>3285717796</v>
      </c>
      <c r="D33" s="1">
        <v>26664291722</v>
      </c>
      <c r="E33" t="str">
        <f t="shared" si="0"/>
        <v>1991</v>
      </c>
      <c r="F33" s="2">
        <f>NGDPD!I4</f>
        <v>24492481000000</v>
      </c>
      <c r="G33">
        <f t="shared" si="1"/>
        <v>1.0886725490161654E-3</v>
      </c>
    </row>
    <row r="34" spans="1:7" x14ac:dyDescent="0.2">
      <c r="A34" t="s">
        <v>36</v>
      </c>
      <c r="B34" s="1">
        <v>20731851093</v>
      </c>
      <c r="C34" s="1">
        <v>2571911617</v>
      </c>
      <c r="D34" s="1">
        <v>23303762710</v>
      </c>
      <c r="E34" t="str">
        <f t="shared" si="0"/>
        <v>1990</v>
      </c>
      <c r="F34" s="2">
        <f>NGDPD!H4</f>
        <v>23654018000000</v>
      </c>
      <c r="G34">
        <f t="shared" si="1"/>
        <v>9.8519256686115651E-4</v>
      </c>
    </row>
    <row r="35" spans="1:7" x14ac:dyDescent="0.2">
      <c r="A35" t="s">
        <v>37</v>
      </c>
      <c r="B35" s="1">
        <v>22315104224</v>
      </c>
      <c r="C35" s="1">
        <v>2334886562</v>
      </c>
      <c r="D35" s="1">
        <v>24649990786</v>
      </c>
      <c r="E35" t="str">
        <f t="shared" si="0"/>
        <v>1989</v>
      </c>
      <c r="F35" s="2">
        <f>NGDPD!G4</f>
        <v>20122142000000</v>
      </c>
      <c r="G35">
        <f t="shared" si="1"/>
        <v>1.2250182304647289E-3</v>
      </c>
    </row>
    <row r="36" spans="1:7" x14ac:dyDescent="0.2">
      <c r="A36" t="s">
        <v>38</v>
      </c>
      <c r="B36" s="1">
        <v>24750004884</v>
      </c>
      <c r="C36" s="1">
        <v>1773964293</v>
      </c>
      <c r="D36" s="1">
        <v>26523969177</v>
      </c>
      <c r="E36" t="str">
        <f t="shared" si="0"/>
        <v>1988</v>
      </c>
      <c r="F36" s="2">
        <f>NGDPD!F4</f>
        <v>19125335000000</v>
      </c>
      <c r="G36">
        <f t="shared" si="1"/>
        <v>1.3868499127989132E-3</v>
      </c>
    </row>
    <row r="37" spans="1:7" x14ac:dyDescent="0.2">
      <c r="A37" t="s">
        <v>39</v>
      </c>
      <c r="B37" s="1">
        <v>28751979125</v>
      </c>
      <c r="C37" s="1">
        <v>1866342930</v>
      </c>
      <c r="D37" s="1">
        <v>30618322055</v>
      </c>
      <c r="E37" t="str">
        <f t="shared" si="0"/>
        <v>1987</v>
      </c>
      <c r="F37" s="2">
        <f>+NGDPD!E4</f>
        <v>17008945000000</v>
      </c>
      <c r="G37">
        <f t="shared" si="1"/>
        <v>1.8001305815851601E-3</v>
      </c>
    </row>
    <row r="38" spans="1:7" x14ac:dyDescent="0.2">
      <c r="A38" t="s">
        <v>40</v>
      </c>
      <c r="B38" s="1">
        <v>33334905644</v>
      </c>
      <c r="C38" s="1">
        <v>2013169931</v>
      </c>
      <c r="D38" s="1">
        <v>35348075575</v>
      </c>
      <c r="E38" t="str">
        <f t="shared" si="0"/>
        <v>1986</v>
      </c>
      <c r="F38" s="2">
        <f>+NGDPD!D4</f>
        <v>14771979000000</v>
      </c>
      <c r="G38">
        <f t="shared" si="1"/>
        <v>2.3929140147708034E-3</v>
      </c>
    </row>
    <row r="39" spans="1:7" x14ac:dyDescent="0.2">
      <c r="A39" t="s">
        <v>41</v>
      </c>
      <c r="B39" s="1">
        <v>35194787249</v>
      </c>
      <c r="C39" s="1">
        <v>2470247948</v>
      </c>
      <c r="D39" s="1">
        <v>37665035197</v>
      </c>
      <c r="E39" t="str">
        <f t="shared" si="0"/>
        <v>1985</v>
      </c>
      <c r="F39" s="2">
        <f>+NGDPD!C4</f>
        <v>12523328000000</v>
      </c>
      <c r="G39">
        <f t="shared" si="1"/>
        <v>3.0075899311269336E-3</v>
      </c>
    </row>
    <row r="40" spans="1:7" x14ac:dyDescent="0.2">
      <c r="A40" t="s">
        <v>42</v>
      </c>
      <c r="B40" s="1">
        <v>34936772393</v>
      </c>
      <c r="C40" s="1">
        <v>2769874900</v>
      </c>
      <c r="D40" s="1">
        <v>37706647293</v>
      </c>
      <c r="E40" t="str">
        <f t="shared" si="0"/>
        <v>1984</v>
      </c>
      <c r="F40" s="2">
        <f>+NGDPD!B4</f>
        <v>11997410000000</v>
      </c>
      <c r="G40">
        <f t="shared" si="1"/>
        <v>3.1428989501067314E-3</v>
      </c>
    </row>
    <row r="41" spans="1:7" x14ac:dyDescent="0.2">
      <c r="F41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6602-762D-634A-A2EA-EE21CE52C2A6}">
  <dimension ref="A1:AN5"/>
  <sheetViews>
    <sheetView topLeftCell="Q1" workbookViewId="0">
      <selection activeCell="K4" sqref="K4"/>
    </sheetView>
  </sheetViews>
  <sheetFormatPr baseColWidth="10" defaultRowHeight="15" x14ac:dyDescent="0.2"/>
  <cols>
    <col min="1" max="1" width="55.33203125" style="2" customWidth="1"/>
    <col min="2" max="2" width="11.6640625" style="2" customWidth="1"/>
    <col min="3" max="49" width="9.1640625" style="2" customWidth="1"/>
    <col min="50" max="256" width="8.83203125" style="2" customWidth="1"/>
    <col min="257" max="16384" width="10.83203125" style="2"/>
  </cols>
  <sheetData>
    <row r="1" spans="1:40" x14ac:dyDescent="0.2">
      <c r="A1" s="2" t="s">
        <v>48</v>
      </c>
      <c r="B1" s="2">
        <v>1984</v>
      </c>
      <c r="C1" s="2">
        <v>1985</v>
      </c>
      <c r="D1" s="2">
        <v>1986</v>
      </c>
      <c r="E1" s="2">
        <v>1987</v>
      </c>
      <c r="F1" s="2">
        <v>1988</v>
      </c>
      <c r="G1" s="2">
        <v>1989</v>
      </c>
      <c r="H1" s="2">
        <v>1990</v>
      </c>
      <c r="I1" s="2">
        <v>1991</v>
      </c>
      <c r="J1" s="2">
        <v>1992</v>
      </c>
      <c r="K1" s="2">
        <v>1993</v>
      </c>
      <c r="L1" s="2">
        <v>1994</v>
      </c>
      <c r="M1" s="2">
        <v>1995</v>
      </c>
      <c r="N1" s="2">
        <v>1996</v>
      </c>
      <c r="O1" s="2">
        <v>1997</v>
      </c>
      <c r="P1" s="2">
        <v>1998</v>
      </c>
      <c r="Q1" s="2">
        <v>1999</v>
      </c>
      <c r="R1" s="2">
        <v>2000</v>
      </c>
      <c r="S1" s="2">
        <v>2001</v>
      </c>
      <c r="T1" s="2">
        <v>2002</v>
      </c>
      <c r="U1" s="2">
        <v>2003</v>
      </c>
      <c r="V1" s="2">
        <v>2004</v>
      </c>
      <c r="W1" s="2">
        <v>2005</v>
      </c>
      <c r="X1" s="2">
        <v>2006</v>
      </c>
      <c r="Y1" s="2">
        <v>2007</v>
      </c>
      <c r="Z1" s="2">
        <v>2008</v>
      </c>
      <c r="AA1" s="2">
        <v>2009</v>
      </c>
      <c r="AB1" s="2">
        <v>2010</v>
      </c>
      <c r="AC1" s="2">
        <v>2011</v>
      </c>
      <c r="AD1" s="2">
        <v>2012</v>
      </c>
      <c r="AE1" s="2">
        <v>2013</v>
      </c>
      <c r="AF1" s="2">
        <v>2014</v>
      </c>
      <c r="AG1" s="2">
        <v>2015</v>
      </c>
      <c r="AH1" s="2">
        <v>2016</v>
      </c>
      <c r="AI1" s="2">
        <v>2017</v>
      </c>
      <c r="AJ1" s="2">
        <v>2018</v>
      </c>
      <c r="AK1" s="2">
        <v>2019</v>
      </c>
      <c r="AL1" s="2">
        <v>2020</v>
      </c>
      <c r="AM1" s="2">
        <v>2021</v>
      </c>
      <c r="AN1" s="2">
        <v>2022</v>
      </c>
    </row>
    <row r="3" spans="1:40" x14ac:dyDescent="0.2">
      <c r="A3" s="2" t="s">
        <v>47</v>
      </c>
      <c r="B3" s="2">
        <v>11997.41</v>
      </c>
      <c r="C3" s="2">
        <v>12523.328</v>
      </c>
      <c r="D3" s="2">
        <v>14771.978999999999</v>
      </c>
      <c r="E3" s="2">
        <v>17008.945</v>
      </c>
      <c r="F3" s="2">
        <v>19125.334999999999</v>
      </c>
      <c r="G3" s="2">
        <v>20122.142</v>
      </c>
      <c r="H3" s="2">
        <v>23654.018</v>
      </c>
      <c r="I3" s="2">
        <v>24492.481</v>
      </c>
      <c r="J3" s="2">
        <v>25328.260999999999</v>
      </c>
      <c r="K3" s="2">
        <v>26039.542000000001</v>
      </c>
      <c r="L3" s="2">
        <v>27985.29</v>
      </c>
      <c r="M3" s="2">
        <v>31199.71</v>
      </c>
      <c r="N3" s="2">
        <v>32068.871999999999</v>
      </c>
      <c r="O3" s="2">
        <v>31979.647000000001</v>
      </c>
      <c r="P3" s="2">
        <v>31824.476999999999</v>
      </c>
      <c r="Q3" s="2">
        <v>32949.686999999998</v>
      </c>
      <c r="R3" s="2">
        <v>34039.874000000003</v>
      </c>
      <c r="S3" s="2">
        <v>33788.307000000001</v>
      </c>
      <c r="T3" s="2">
        <v>34900.086000000003</v>
      </c>
      <c r="U3" s="2">
        <v>39193.343000000001</v>
      </c>
      <c r="V3" s="2">
        <v>44116.921999999999</v>
      </c>
      <c r="W3" s="2">
        <v>47792.249000000003</v>
      </c>
      <c r="X3" s="2">
        <v>51762.962</v>
      </c>
      <c r="Y3" s="2">
        <v>58443.072</v>
      </c>
      <c r="Z3" s="2">
        <v>64108.44</v>
      </c>
      <c r="AA3" s="2">
        <v>60731.150999999998</v>
      </c>
      <c r="AB3" s="2">
        <v>66435.817999999999</v>
      </c>
      <c r="AC3" s="2">
        <v>73747.748999999996</v>
      </c>
      <c r="AD3" s="2">
        <v>75116.959000000003</v>
      </c>
      <c r="AE3" s="2">
        <v>77290.820000000007</v>
      </c>
      <c r="AF3" s="2">
        <v>79321.72</v>
      </c>
      <c r="AG3" s="2">
        <v>75042.63</v>
      </c>
      <c r="AH3" s="2">
        <v>76267.375</v>
      </c>
      <c r="AI3" s="2">
        <v>80945.404999999999</v>
      </c>
      <c r="AJ3" s="2">
        <v>86084.955000000002</v>
      </c>
      <c r="AK3" s="2">
        <v>87536.338000000003</v>
      </c>
      <c r="AL3" s="2">
        <v>85238.623000000007</v>
      </c>
      <c r="AM3" s="2">
        <v>96292.573999999993</v>
      </c>
      <c r="AN3" s="2">
        <v>103867.109</v>
      </c>
    </row>
    <row r="4" spans="1:40" x14ac:dyDescent="0.2">
      <c r="B4" s="2">
        <f>+B$3*1000000000</f>
        <v>11997410000000</v>
      </c>
      <c r="C4" s="2">
        <f t="shared" ref="C4:AN4" si="0">+C$3*1000000000</f>
        <v>12523328000000</v>
      </c>
      <c r="D4" s="2">
        <f t="shared" si="0"/>
        <v>14771979000000</v>
      </c>
      <c r="E4" s="2">
        <f t="shared" si="0"/>
        <v>17008945000000</v>
      </c>
      <c r="F4" s="2">
        <f t="shared" si="0"/>
        <v>19125335000000</v>
      </c>
      <c r="G4" s="2">
        <f t="shared" si="0"/>
        <v>20122142000000</v>
      </c>
      <c r="H4" s="2">
        <f t="shared" si="0"/>
        <v>23654018000000</v>
      </c>
      <c r="I4" s="2">
        <f t="shared" si="0"/>
        <v>24492481000000</v>
      </c>
      <c r="J4" s="2">
        <f t="shared" si="0"/>
        <v>25328261000000</v>
      </c>
      <c r="K4" s="2">
        <f t="shared" si="0"/>
        <v>26039542000000</v>
      </c>
      <c r="L4" s="2">
        <f t="shared" si="0"/>
        <v>27985290000000</v>
      </c>
      <c r="M4" s="2">
        <f t="shared" si="0"/>
        <v>31199710000000</v>
      </c>
      <c r="N4" s="2">
        <f t="shared" si="0"/>
        <v>32068872000000</v>
      </c>
      <c r="O4" s="2">
        <f t="shared" si="0"/>
        <v>31979647000000</v>
      </c>
      <c r="P4" s="2">
        <f t="shared" si="0"/>
        <v>31824477000000</v>
      </c>
      <c r="Q4" s="2">
        <f t="shared" si="0"/>
        <v>32949687000000</v>
      </c>
      <c r="R4" s="2">
        <f t="shared" si="0"/>
        <v>34039874000000.004</v>
      </c>
      <c r="S4" s="2">
        <f t="shared" si="0"/>
        <v>33788307000000</v>
      </c>
      <c r="T4" s="2">
        <f t="shared" si="0"/>
        <v>34900086000000.004</v>
      </c>
      <c r="U4" s="2">
        <f t="shared" si="0"/>
        <v>39193343000000</v>
      </c>
      <c r="V4" s="2">
        <f t="shared" si="0"/>
        <v>44116922000000</v>
      </c>
      <c r="W4" s="2">
        <f t="shared" si="0"/>
        <v>47792249000000</v>
      </c>
      <c r="X4" s="2">
        <f t="shared" si="0"/>
        <v>51762962000000</v>
      </c>
      <c r="Y4" s="2">
        <f t="shared" si="0"/>
        <v>58443072000000</v>
      </c>
      <c r="Z4" s="2">
        <f t="shared" si="0"/>
        <v>64108440000000</v>
      </c>
      <c r="AA4" s="2">
        <f t="shared" si="0"/>
        <v>60731151000000</v>
      </c>
      <c r="AB4" s="2">
        <f t="shared" si="0"/>
        <v>66435818000000</v>
      </c>
      <c r="AC4" s="2">
        <f t="shared" si="0"/>
        <v>73747749000000</v>
      </c>
      <c r="AD4" s="2">
        <f t="shared" si="0"/>
        <v>75116959000000</v>
      </c>
      <c r="AE4" s="2">
        <f t="shared" si="0"/>
        <v>77290820000000</v>
      </c>
      <c r="AF4" s="2">
        <f t="shared" si="0"/>
        <v>79321720000000</v>
      </c>
      <c r="AG4" s="2">
        <f t="shared" si="0"/>
        <v>75042630000000</v>
      </c>
      <c r="AH4" s="2">
        <f t="shared" si="0"/>
        <v>76267375000000</v>
      </c>
      <c r="AI4" s="2">
        <f t="shared" si="0"/>
        <v>80945405000000</v>
      </c>
      <c r="AJ4" s="2">
        <f t="shared" si="0"/>
        <v>86084955000000</v>
      </c>
      <c r="AK4" s="2">
        <f t="shared" si="0"/>
        <v>87536338000000</v>
      </c>
      <c r="AL4" s="2">
        <f t="shared" si="0"/>
        <v>85238623000000</v>
      </c>
      <c r="AM4" s="2">
        <f t="shared" si="0"/>
        <v>96292574000000</v>
      </c>
      <c r="AN4" s="2">
        <f t="shared" si="0"/>
        <v>103867109000000</v>
      </c>
    </row>
    <row r="5" spans="1:40" x14ac:dyDescent="0.2">
      <c r="A5" s="2" t="s">
        <v>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extcred1</vt:lpstr>
      <vt:lpstr>NGDPD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Mirushan Edward</cp:lastModifiedBy>
  <dcterms:created xsi:type="dcterms:W3CDTF">2022-10-03T11:17:42Z</dcterms:created>
  <dcterms:modified xsi:type="dcterms:W3CDTF">2022-10-09T10:59:56Z</dcterms:modified>
</cp:coreProperties>
</file>