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ba8e46bb970651/Desktop/Epicode/EXCEL/"/>
    </mc:Choice>
  </mc:AlternateContent>
  <xr:revisionPtr revIDLastSave="270" documentId="8_{D04D8639-4B26-40B7-9D95-57E15FE39814}" xr6:coauthVersionLast="47" xr6:coauthVersionMax="47" xr10:uidLastSave="{5C108D08-10F1-4812-B5A8-0AA885DD2081}"/>
  <bookViews>
    <workbookView xWindow="-108" yWindow="-108" windowWidth="23256" windowHeight="12456" activeTab="1" xr2:uid="{C2E15274-3B15-4647-A6E5-09C7E918DAF9}"/>
  </bookViews>
  <sheets>
    <sheet name="Foglio2" sheetId="5" r:id="rId1"/>
    <sheet name="GRAFICI" sheetId="6" r:id="rId2"/>
    <sheet name="Foglio1 (2)" sheetId="4" r:id="rId3"/>
    <sheet name="Fatturazione" sheetId="2" r:id="rId4"/>
    <sheet name="Foglio1" sheetId="3" r:id="rId5"/>
    <sheet name="Maschera" sheetId="1" r:id="rId6"/>
  </sheets>
  <definedNames>
    <definedName name="_xlcn.WorksheetConnection_Fatturazione_soluzione.xlsxFoglio1__21" hidden="1">Foglio1__2[]</definedName>
    <definedName name="_xlcn.WorksheetConnection_Fatturazione_soluzione.xlsxFoglio11" hidden="1">Foglio1[]</definedName>
    <definedName name="DatiEsterni_1" localSheetId="3" hidden="1">Fatturazione!$A$1:$K$500</definedName>
    <definedName name="DatiEsterni_2" localSheetId="2" hidden="1">'Foglio1 (2)'!$A$1:$D$9</definedName>
    <definedName name="FiltroDati_CITTA">#N/A</definedName>
    <definedName name="FiltroDati_CLIENTE">#N/A</definedName>
    <definedName name="FiltroDati_OGGETTO">#N/A</definedName>
    <definedName name="SequenzaTemporale_DATA_FATTURA">#N/A</definedName>
  </definedNames>
  <calcPr calcId="191029"/>
  <pivotCaches>
    <pivotCache cacheId="134" r:id="rId7"/>
  </pivotCaches>
  <extLst>
    <ext xmlns:x14="http://schemas.microsoft.com/office/spreadsheetml/2009/9/main" uri="{876F7934-8845-4945-9796-88D515C7AA90}">
      <x14:pivotCaches>
        <pivotCache cacheId="59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20" r:id="rId12"/>
        <pivotCache cacheId="141" r:id="rId13"/>
      </x15:pivotCaches>
    </ext>
    <ext xmlns:x15="http://schemas.microsoft.com/office/spreadsheetml/2010/11/main" uri="{983426D0-5260-488c-9760-48F4B6AC55F4}">
      <x15:pivotTableReferences>
        <x15:pivotTableReference r:id="rId14"/>
        <x15:pivotTableReference r:id="rId15"/>
      </x15:pivotTableReferences>
    </ext>
    <ext xmlns:x15="http://schemas.microsoft.com/office/spreadsheetml/2010/11/main" uri="{A2CB5862-8E78-49c6-8D9D-AF26E26ADB89}">
      <x15:timelineCachePivotCaches>
        <pivotCache cacheId="135" r:id="rId16"/>
      </x15:timelineCachePivotCaches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" name="FATTURAZIONE" connection="WorksheetConnection_Fatturazione_soluzione.xlsx!Foglio1"/>
          <x15:modelTable id="Foglio1__2" name="CLIENTI" connection="WorksheetConnection_Fatturazione_soluzione.xlsx!Foglio1__2"/>
        </x15:modelTables>
        <x15:modelRelationships>
          <x15:modelRelationship fromTable="FATTURAZIONE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0929B-59A0-4E71-BB5E-5FB677BE580B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DCD6E86F-75BF-460B-B58B-6DE7E09A9001}" keepAlive="1" name="Query - Foglio1 (2)" description="Connessione alla query 'Foglio1 (2)' nella cartella di lavoro." type="5" refreshedVersion="8" background="1" saveData="1">
    <dbPr connection="Provider=Microsoft.Mashup.OleDb.1;Data Source=$Workbook$;Location=&quot;Foglio1 (2)&quot;;Extended Properties=&quot;&quot;" command="SELECT * FROM [Foglio1 (2)]"/>
  </connection>
  <connection id="3" xr16:uid="{853763C1-B7D9-4C35-AB40-98DC5E97DBBA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DDEF61C-7262-4CE7-82C5-549BE8F34555}" name="WorksheetConnection_Fatturazione_solu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_soluzione.xlsxFoglio11"/>
        </x15:connection>
      </ext>
    </extLst>
  </connection>
  <connection id="5" xr16:uid="{44D1B5EA-9D5A-46F2-BEBE-CA6FF6AC337C}" name="WorksheetConnection_Fatturazione_soluzione.xlsx!Foglio1__2" type="102" refreshedVersion="8" minRefreshableVersion="5">
    <extLst>
      <ext xmlns:x15="http://schemas.microsoft.com/office/spreadsheetml/2010/11/main" uri="{DE250136-89BD-433C-8126-D09CA5730AF9}">
        <x15:connection id="Foglio1__2">
          <x15:rangePr sourceName="_xlcn.WorksheetConnection_Fatturazione_soluzione.xlsxFoglio1__21"/>
        </x15:connection>
      </ext>
    </extLst>
  </connection>
</connections>
</file>

<file path=xl/sharedStrings.xml><?xml version="1.0" encoding="utf-8"?>
<sst xmlns="http://schemas.openxmlformats.org/spreadsheetml/2006/main" count="1560" uniqueCount="57">
  <si>
    <t>N° FATTURA</t>
  </si>
  <si>
    <t>DATA FATTURA</t>
  </si>
  <si>
    <t>IMPORTO</t>
  </si>
  <si>
    <t>CLIENTE</t>
  </si>
  <si>
    <t>OGGETTO</t>
  </si>
  <si>
    <t>DATA SCADENZA</t>
  </si>
  <si>
    <t>ALFA</t>
  </si>
  <si>
    <t>INTERVENTO</t>
  </si>
  <si>
    <t>ZETA</t>
  </si>
  <si>
    <t>CONSULENZA</t>
  </si>
  <si>
    <t>OMEGA</t>
  </si>
  <si>
    <t>BETA</t>
  </si>
  <si>
    <t>VENDITA</t>
  </si>
  <si>
    <t>DELTA</t>
  </si>
  <si>
    <t>SIGMA</t>
  </si>
  <si>
    <t>FORMAZIONE</t>
  </si>
  <si>
    <t>GAMMA</t>
  </si>
  <si>
    <t>NETTO</t>
  </si>
  <si>
    <t>IVA</t>
  </si>
  <si>
    <t>LORDO</t>
  </si>
  <si>
    <t>Data</t>
  </si>
  <si>
    <t>Giorni</t>
  </si>
  <si>
    <t>Personalizzato</t>
  </si>
  <si>
    <t>PAGATO</t>
  </si>
  <si>
    <t>IOTA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</si>
  <si>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</si>
  <si>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</si>
  <si>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</si>
  <si>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</si>
  <si>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</si>
  <si>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</si>
  <si>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</si>
  <si>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</si>
  <si>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</si>
  <si>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</si>
  <si>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</si>
  <si>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</si>
  <si>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</si>
  <si>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</si>
  <si>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</si>
  <si>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</si>
  <si>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</si>
  <si>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</si>
  <si>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</si>
  <si>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</si>
  <si>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</si>
  <si>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</si>
  <si>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</si>
  <si>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</si>
  <si>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</si>
  <si>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</si>
  <si>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Totale complessivo</t>
  </si>
  <si>
    <t>Somma di IVA</t>
  </si>
  <si>
    <t>Oggetto</t>
  </si>
  <si>
    <t>Somma di IMPORTO</t>
  </si>
  <si>
    <t>Somma di LORDO</t>
  </si>
  <si>
    <t>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</si>
</sst>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19" formatCode="dd/mm/yyyy"/>
    </dxf>
    <dxf>
      <numFmt numFmtId="164" formatCode="#,##0.00\ &quot;€&quot;"/>
    </dxf>
    <dxf>
      <numFmt numFmtId="164" formatCode="#,##0.00\ &quot;€&quot;"/>
    </dxf>
    <dxf>
      <numFmt numFmtId="19" formatCode="dd/mm/yyyy"/>
    </dxf>
    <dxf>
      <numFmt numFmtId="30" formatCode="@"/>
    </dxf>
    <dxf>
      <numFmt numFmtId="30" formatCode="@"/>
    </dxf>
    <dxf>
      <numFmt numFmtId="165" formatCode="#,##0\ &quot;€&quot;"/>
    </dxf>
    <dxf>
      <numFmt numFmtId="19" formatCode="dd/mm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theme" Target="theme/them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styles" Target="styles.xml"/><Relationship Id="rId29" Type="http://schemas.openxmlformats.org/officeDocument/2006/relationships/customXml" Target="../customXml/item5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2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10" Type="http://schemas.microsoft.com/office/2007/relationships/slicerCache" Target="slicerCaches/slicerCache2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pivotTable" Target="pivotTables/pivotTable1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3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969903"/>
        <c:axId val="680885039"/>
      </c:barChart>
      <c:catAx>
        <c:axId val="81396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0885039"/>
        <c:crosses val="autoZero"/>
        <c:auto val="1"/>
        <c:lblAlgn val="ctr"/>
        <c:lblOffset val="100"/>
        <c:noMultiLvlLbl val="0"/>
      </c:catAx>
      <c:valAx>
        <c:axId val="6808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96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[Fatturazione_soluzione.xlsx]PivotChartTable4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[Fatturazione_soluzione.xlsx]Foglio2!Tabella pivot1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IVA, LORDO E IMPORTO PER OGGETTO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Foglio2!$C$3:$C$4</c:f>
              <c:strCache>
                <c:ptCount val="1"/>
                <c:pt idx="0">
                  <c:v>CONSULENZA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Foglio2!$B$5:$B$7</c:f>
              <c:strCache>
                <c:ptCount val="3"/>
                <c:pt idx="0">
                  <c:v>Somma di IVA</c:v>
                </c:pt>
                <c:pt idx="1">
                  <c:v>Somma di LORDO</c:v>
                </c:pt>
                <c:pt idx="2">
                  <c:v>Somma di IMPORTO</c:v>
                </c:pt>
              </c:strCache>
            </c:strRef>
          </c:cat>
          <c:val>
            <c:numRef>
              <c:f>Foglio2!$C$5:$C$7</c:f>
              <c:numCache>
                <c:formatCode>General</c:formatCode>
                <c:ptCount val="3"/>
                <c:pt idx="0">
                  <c:v>137984</c:v>
                </c:pt>
                <c:pt idx="1">
                  <c:v>765184</c:v>
                </c:pt>
                <c:pt idx="2">
                  <c:v>627200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B-4DE6-BB37-148683EED061}"/>
            </c:ext>
          </c:extLst>
        </c:ser>
        <c:ser>
          <c:idx val="1"/>
          <c:order val="1"/>
          <c:tx>
            <c:strRef>
              <c:f>Foglio2!$D$3:$D$4</c:f>
              <c:strCache>
                <c:ptCount val="1"/>
                <c:pt idx="0">
                  <c:v>FORMAZIONE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Foglio2!$B$5:$B$7</c:f>
              <c:strCache>
                <c:ptCount val="3"/>
                <c:pt idx="0">
                  <c:v>Somma di IVA</c:v>
                </c:pt>
                <c:pt idx="1">
                  <c:v>Somma di LORDO</c:v>
                </c:pt>
                <c:pt idx="2">
                  <c:v>Somma di IMPORTO</c:v>
                </c:pt>
              </c:strCache>
            </c:strRef>
          </c:cat>
          <c:val>
            <c:numRef>
              <c:f>Foglio2!$D$5:$D$7</c:f>
              <c:numCache>
                <c:formatCode>General</c:formatCode>
                <c:ptCount val="3"/>
                <c:pt idx="0">
                  <c:v>81127.199999999997</c:v>
                </c:pt>
                <c:pt idx="1">
                  <c:v>449887.2</c:v>
                </c:pt>
                <c:pt idx="2">
                  <c:v>368760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3B-4DE6-BB37-148683EED061}"/>
            </c:ext>
          </c:extLst>
        </c:ser>
        <c:ser>
          <c:idx val="2"/>
          <c:order val="2"/>
          <c:tx>
            <c:strRef>
              <c:f>Foglio2!$E$3:$E$4</c:f>
              <c:strCache>
                <c:ptCount val="1"/>
                <c:pt idx="0">
                  <c:v>INTERVENTO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Foglio2!$B$5:$B$7</c:f>
              <c:strCache>
                <c:ptCount val="3"/>
                <c:pt idx="0">
                  <c:v>Somma di IVA</c:v>
                </c:pt>
                <c:pt idx="1">
                  <c:v>Somma di LORDO</c:v>
                </c:pt>
                <c:pt idx="2">
                  <c:v>Somma di IMPORTO</c:v>
                </c:pt>
              </c:strCache>
            </c:strRef>
          </c:cat>
          <c:val>
            <c:numRef>
              <c:f>Foglio2!$E$5:$E$7</c:f>
              <c:numCache>
                <c:formatCode>General</c:formatCode>
                <c:ptCount val="3"/>
                <c:pt idx="0">
                  <c:v>106142.3</c:v>
                </c:pt>
                <c:pt idx="1">
                  <c:v>588607.30000000005</c:v>
                </c:pt>
                <c:pt idx="2">
                  <c:v>482465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3B-4DE6-BB37-148683EED061}"/>
            </c:ext>
          </c:extLst>
        </c:ser>
        <c:ser>
          <c:idx val="3"/>
          <c:order val="3"/>
          <c:tx>
            <c:strRef>
              <c:f>Foglio2!$F$3:$F$4</c:f>
              <c:strCache>
                <c:ptCount val="1"/>
                <c:pt idx="0">
                  <c:v>VENDITA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Foglio2!$B$5:$B$7</c:f>
              <c:strCache>
                <c:ptCount val="3"/>
                <c:pt idx="0">
                  <c:v>Somma di IVA</c:v>
                </c:pt>
                <c:pt idx="1">
                  <c:v>Somma di LORDO</c:v>
                </c:pt>
                <c:pt idx="2">
                  <c:v>Somma di IMPORTO</c:v>
                </c:pt>
              </c:strCache>
            </c:strRef>
          </c:cat>
          <c:val>
            <c:numRef>
              <c:f>Foglio2!$F$5:$F$7</c:f>
              <c:numCache>
                <c:formatCode>General</c:formatCode>
                <c:ptCount val="3"/>
                <c:pt idx="0">
                  <c:v>53444.6</c:v>
                </c:pt>
                <c:pt idx="1">
                  <c:v>296374.59999999998</c:v>
                </c:pt>
                <c:pt idx="2">
                  <c:v>242930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3B-4DE6-BB37-148683EED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0505584"/>
        <c:axId val="1214103824"/>
      </c:barChart>
      <c:catAx>
        <c:axId val="151050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4103824"/>
        <c:crosses val="autoZero"/>
        <c:auto val="1"/>
        <c:lblAlgn val="ctr"/>
        <c:lblOffset val="100"/>
        <c:noMultiLvlLbl val="0"/>
      </c:catAx>
      <c:valAx>
        <c:axId val="1214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5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IVA, LORDO E IMPORTO PER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68389.2</c:v>
              </c:pt>
              <c:pt idx="1">
                <c:v>44770</c:v>
              </c:pt>
              <c:pt idx="2">
                <c:v>22239.8</c:v>
              </c:pt>
              <c:pt idx="3">
                <c:v>44616</c:v>
              </c:pt>
              <c:pt idx="4">
                <c:v>65674.399999999994</c:v>
              </c:pt>
              <c:pt idx="5">
                <c:v>44950.400000000001</c:v>
              </c:pt>
              <c:pt idx="6">
                <c:v>22071.5</c:v>
              </c:pt>
              <c:pt idx="7">
                <c:v>65986.8</c:v>
              </c:pt>
            </c:numLit>
          </c:val>
          <c:extLst>
            <c:ext xmlns:c16="http://schemas.microsoft.com/office/drawing/2014/chart" uri="{C3380CC4-5D6E-409C-BE32-E72D297353CC}">
              <c16:uniqueId val="{00000000-7557-4055-9BE0-B483C2FCA7D5}"/>
            </c:ext>
          </c:extLst>
        </c:ser>
        <c:ser>
          <c:idx val="1"/>
          <c:order val="1"/>
          <c:tx>
            <c:v>Somma di LORDO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379249.2</c:v>
              </c:pt>
              <c:pt idx="1">
                <c:v>248270</c:v>
              </c:pt>
              <c:pt idx="2">
                <c:v>123329.8</c:v>
              </c:pt>
              <c:pt idx="3">
                <c:v>247416</c:v>
              </c:pt>
              <c:pt idx="4">
                <c:v>364194.4</c:v>
              </c:pt>
              <c:pt idx="5">
                <c:v>249270.39999999999</c:v>
              </c:pt>
              <c:pt idx="6">
                <c:v>122396.5</c:v>
              </c:pt>
              <c:pt idx="7">
                <c:v>365926.8</c:v>
              </c:pt>
            </c:numLit>
          </c:val>
          <c:extLst>
            <c:ext xmlns:c16="http://schemas.microsoft.com/office/drawing/2014/chart" uri="{C3380CC4-5D6E-409C-BE32-E72D297353CC}">
              <c16:uniqueId val="{00000001-7557-4055-9BE0-B483C2FCA7D5}"/>
            </c:ext>
          </c:extLst>
        </c:ser>
        <c:ser>
          <c:idx val="2"/>
          <c:order val="2"/>
          <c:tx>
            <c:v>Somma di IMPORTO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8"/>
              <c:pt idx="0">
                <c:v>ALFA</c:v>
              </c:pt>
              <c:pt idx="1">
                <c:v>BETA</c:v>
              </c:pt>
              <c:pt idx="2">
                <c:v>DELTA</c:v>
              </c:pt>
              <c:pt idx="3">
                <c:v>GAMMA</c:v>
              </c:pt>
              <c:pt idx="4">
                <c:v>IOTA</c:v>
              </c:pt>
              <c:pt idx="5">
                <c:v>OMEGA</c:v>
              </c:pt>
              <c:pt idx="6">
                <c:v>SIGMA</c:v>
              </c:pt>
              <c:pt idx="7">
                <c:v>ZETA</c:v>
              </c:pt>
            </c:strLit>
          </c:cat>
          <c:val>
            <c:numLit>
              <c:formatCode>General</c:formatCode>
              <c:ptCount val="8"/>
              <c:pt idx="0">
                <c:v>310860</c:v>
              </c:pt>
              <c:pt idx="1">
                <c:v>203500</c:v>
              </c:pt>
              <c:pt idx="2">
                <c:v>101090</c:v>
              </c:pt>
              <c:pt idx="3">
                <c:v>202800</c:v>
              </c:pt>
              <c:pt idx="4">
                <c:v>298520</c:v>
              </c:pt>
              <c:pt idx="5">
                <c:v>204320</c:v>
              </c:pt>
              <c:pt idx="6">
                <c:v>100325</c:v>
              </c:pt>
              <c:pt idx="7">
                <c:v>299940</c:v>
              </c:pt>
            </c:numLit>
          </c:val>
          <c:extLst>
            <c:ext xmlns:c16="http://schemas.microsoft.com/office/drawing/2014/chart" uri="{C3380CC4-5D6E-409C-BE32-E72D297353CC}">
              <c16:uniqueId val="{00000002-7557-4055-9BE0-B483C2FCA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0499824"/>
        <c:axId val="712819903"/>
      </c:barChart>
      <c:catAx>
        <c:axId val="1510499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281990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1281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049982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[Fatturazione_soluzione.xlsx]PivotChartTable3</c15:name>
        <c15:fmtId val="2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6</xdr:row>
      <xdr:rowOff>41910</xdr:rowOff>
    </xdr:from>
    <xdr:to>
      <xdr:col>8</xdr:col>
      <xdr:colOff>99060</xdr:colOff>
      <xdr:row>21</xdr:row>
      <xdr:rowOff>41910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B425511-0058-19B0-C0BD-709FF900A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17</xdr:row>
      <xdr:rowOff>22860</xdr:rowOff>
    </xdr:from>
    <xdr:to>
      <xdr:col>9</xdr:col>
      <xdr:colOff>457200</xdr:colOff>
      <xdr:row>32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6AF577-25A6-454A-8B65-C1696EE28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15240</xdr:colOff>
      <xdr:row>17</xdr:row>
      <xdr:rowOff>22860</xdr:rowOff>
    </xdr:from>
    <xdr:to>
      <xdr:col>13</xdr:col>
      <xdr:colOff>15240</xdr:colOff>
      <xdr:row>24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OGGETTO">
              <a:extLst>
                <a:ext uri="{FF2B5EF4-FFF2-40B4-BE49-F238E27FC236}">
                  <a16:creationId xmlns:a16="http://schemas.microsoft.com/office/drawing/2014/main" id="{1381AF9D-2EAD-49BC-9EF2-8E3E32F067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GGE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1240" y="3131820"/>
              <a:ext cx="182880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601980</xdr:colOff>
      <xdr:row>33</xdr:row>
      <xdr:rowOff>0</xdr:rowOff>
    </xdr:from>
    <xdr:to>
      <xdr:col>9</xdr:col>
      <xdr:colOff>449580</xdr:colOff>
      <xdr:row>48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BEA8DD8-10A8-4E56-86BE-7328DA960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60960</xdr:colOff>
      <xdr:row>33</xdr:row>
      <xdr:rowOff>7620</xdr:rowOff>
    </xdr:from>
    <xdr:to>
      <xdr:col>13</xdr:col>
      <xdr:colOff>60960</xdr:colOff>
      <xdr:row>46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LIENTE">
              <a:extLst>
                <a:ext uri="{FF2B5EF4-FFF2-40B4-BE49-F238E27FC236}">
                  <a16:creationId xmlns:a16="http://schemas.microsoft.com/office/drawing/2014/main" id="{97904324-4AA9-74F7-8702-305320BC5E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6960" y="60426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0</xdr:colOff>
      <xdr:row>0</xdr:row>
      <xdr:rowOff>152400</xdr:rowOff>
    </xdr:from>
    <xdr:to>
      <xdr:col>10</xdr:col>
      <xdr:colOff>0</xdr:colOff>
      <xdr:row>14</xdr:row>
      <xdr:rowOff>59055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ITTA'">
              <a:extLst>
                <a:ext uri="{FF2B5EF4-FFF2-40B4-BE49-F238E27FC236}">
                  <a16:creationId xmlns:a16="http://schemas.microsoft.com/office/drawing/2014/main" id="{2ABABD6B-6B7B-B048-E84C-5958A1BC4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TTA'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524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205740</xdr:colOff>
      <xdr:row>0</xdr:row>
      <xdr:rowOff>152400</xdr:rowOff>
    </xdr:from>
    <xdr:to>
      <xdr:col>5</xdr:col>
      <xdr:colOff>495300</xdr:colOff>
      <xdr:row>8</xdr:row>
      <xdr:rowOff>60960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DATA FATTURA">
              <a:extLst>
                <a:ext uri="{FF2B5EF4-FFF2-40B4-BE49-F238E27FC236}">
                  <a16:creationId xmlns:a16="http://schemas.microsoft.com/office/drawing/2014/main" id="{7ECD0A07-D5FA-49C5-B074-C33BE728DB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" y="1524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0.821829513887" createdVersion="5" refreshedVersion="8" minRefreshableVersion="3" recordCount="0" supportSubquery="1" supportAdvancedDrill="1" xr:uid="{0FD55EB4-F9EE-482F-B9FA-54D937F097C1}">
  <cacheSource type="external" connectionId="3"/>
  <cacheFields count="5">
    <cacheField name="[FATTURAZIONE].[OGGETTO].[OGGETTO]" caption="OGGETTO" numFmtId="0" hierarchy="8" level="1">
      <sharedItems count="4">
        <s v="CONSULENZA"/>
        <s v="FORMAZIONE"/>
        <s v="INTERVENTO"/>
        <s v="VENDITA"/>
      </sharedItems>
    </cacheField>
    <cacheField name="[Measures].[Somma di IVA]" caption="Somma di IVA" numFmtId="0" hierarchy="18" level="32767"/>
    <cacheField name="[Measures].[Somma di LORDO]" caption="Somma di LORDO" numFmtId="0" hierarchy="20" level="32767"/>
    <cacheField name="[Measures].[Somma di IMPORTO]" caption="Somma di IMPORTO" numFmtId="0" hierarchy="19" level="32767"/>
    <cacheField name="[CLIENTI].[CITTA'].[CITTA']" caption="CITTA'" numFmtId="0" hierarchy="1" level="1">
      <sharedItems containsSemiMixedTypes="0" containsNonDate="0" containsString="0"/>
    </cacheField>
  </cacheFields>
  <cacheHierarchies count="21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>
      <fieldsUsage count="2">
        <fieldUsage x="-1"/>
        <fieldUsage x="4"/>
      </fieldsUsage>
    </cacheHierarchy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Data]" caption="Data" attribute="1" time="1" defaultMemberUniqueName="[FATTURAZIONE].[Data].[All]" allUniqueName="[FATTURAZIONE].[Data].[All]" dimensionUniqueName="[FATTURAZIONE]" displayFolder="" count="2" memberValueDatatype="7" unbalanced="0"/>
    <cacheHierarchy uniqueName="[FATTURAZIONE].[Giorni]" caption="Giorni" attribute="1" defaultMemberUniqueName="[FATTURAZIONE].[Giorni].[All]" allUniqueName="[FATTURAZIONE].[Giorni].[All]" dimensionUniqueName="[FATTURAZIONE]" displayFolder="" count="2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2" memberValueDatatype="130" unbalanced="0"/>
    <cacheHierarchy uniqueName="[Measures].[__XL_Count Foglio1]" caption="__XL_Count Foglio1" measure="1" displayFolder="" measureGroup="FATTURAZIONE" count="0" hidden="1"/>
    <cacheHierarchy uniqueName="[Measures].[__XL_Count Foglio1__2]" caption="__XL_Count Foglio1__2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0.815928240743" createdVersion="3" refreshedVersion="8" minRefreshableVersion="3" recordCount="0" supportSubquery="1" supportAdvancedDrill="1" xr:uid="{F84F4155-FD10-4D62-BBE4-08B220FC1A7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0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Data]" caption="Data" attribute="1" time="1" defaultMemberUniqueName="[FATTURAZIONE].[Data].[All]" allUniqueName="[FATTURAZIONE].[Data].[All]" dimensionUniqueName="[FATTURAZIONE]" displayFolder="" count="0" memberValueDatatype="7" unbalanced="0"/>
    <cacheHierarchy uniqueName="[FATTURAZIONE].[Giorni]" caption="Giorni" attribute="1" defaultMemberUniqueName="[FATTURAZIONE].[Giorni].[All]" allUniqueName="[FATTURAZIONE].[Giorni].[All]" dimensionUniqueName="[FATTURAZIONE]" displayFolder="" count="0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0" memberValueDatatype="130" unbalanced="0"/>
    <cacheHierarchy uniqueName="[Measures].[__XL_Count Foglio1]" caption="__XL_Count Foglio1" measure="1" displayFolder="" measureGroup="FATTURAZIONE" count="0" hidden="1"/>
    <cacheHierarchy uniqueName="[Measures].[__XL_Count Foglio1__2]" caption="__XL_Count Foglio1__2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449157068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0.818699189818" createdVersion="8" refreshedVersion="8" minRefreshableVersion="3" recordCount="0" supportSubquery="1" supportAdvancedDrill="1" xr:uid="{F5D98716-11BB-46F2-8E52-671E88E8168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FATTURAZIONE].[CLIENTE].[CLIENTE]" caption="CLIENTE" numFmtId="0" hierarchy="7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Measures].[Somma di IMPORTO]" caption="Somma di IMPORTO" numFmtId="0" hierarchy="19" level="32767"/>
    <cacheField name="[Measures].[Somma di IVA]" caption="Somma di IVA" numFmtId="0" hierarchy="18" level="32767"/>
    <cacheField name="[Measures].[Somma di LORDO]" caption="Somma di LORDO" numFmtId="0" hierarchy="20" level="32767"/>
  </cacheFields>
  <cacheHierarchies count="21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>
      <fieldsUsage count="2">
        <fieldUsage x="-1"/>
        <fieldUsage x="0"/>
      </fieldsUsage>
    </cacheHierarchy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Data]" caption="Data" attribute="1" time="1" defaultMemberUniqueName="[FATTURAZIONE].[Data].[All]" allUniqueName="[FATTURAZIONE].[Data].[All]" dimensionUniqueName="[FATTURAZIONE]" displayFolder="" count="2" memberValueDatatype="7" unbalanced="0"/>
    <cacheHierarchy uniqueName="[FATTURAZIONE].[Giorni]" caption="Giorni" attribute="1" defaultMemberUniqueName="[FATTURAZIONE].[Giorni].[All]" allUniqueName="[FATTURAZIONE].[Giorni].[All]" dimensionUniqueName="[FATTURAZIONE]" displayFolder="" count="2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2" memberValueDatatype="130" unbalanced="0"/>
    <cacheHierarchy uniqueName="[Measures].[__XL_Count Foglio1]" caption="__XL_Count Foglio1" measure="1" displayFolder="" measureGroup="FATTURAZIONE" count="0" hidden="1"/>
    <cacheHierarchy uniqueName="[Measures].[__XL_Count Foglio1__2]" caption="__XL_Count Foglio1__2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85854674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0.822484490738" createdVersion="8" refreshedVersion="8" minRefreshableVersion="3" recordCount="0" supportSubquery="1" supportAdvancedDrill="1" xr:uid="{3CFC2BA2-817F-4565-BDFA-9A9A9F55E87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/>
    <cacheHierarchy uniqueName="[CLIENTI].[CITTA']" caption="CITTA'" attribute="1" defaultMemberUniqueName="[CLIENTI].[CITTA'].[All]" allUniqueName="[CLIENTI].[CITTA'].[All]" dimensionUniqueName="[CLIENTI]" displayFolder="" count="2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2" memberValueDatatype="130" unbalanced="0"/>
    <cacheHierarchy uniqueName="[CLIENTI].[EMAIL]" caption="EMAIL" attribute="1" defaultMemberUniqueName="[CLIENTI].[EMAIL].[All]" allUniqueName="[CLIENTI].[EMAIL].[All]" dimensionUniqueName="[CLIENTI]" displayFolder="" count="2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2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2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2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2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2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2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2" memberValueDatatype="5" unbalanced="0"/>
    <cacheHierarchy uniqueName="[FATTURAZIONE].[Data]" caption="Data" attribute="1" time="1" defaultMemberUniqueName="[FATTURAZIONE].[Data].[All]" allUniqueName="[FATTURAZIONE].[Data].[All]" dimensionUniqueName="[FATTURAZIONE]" displayFolder="" count="2" memberValueDatatype="7" unbalanced="0"/>
    <cacheHierarchy uniqueName="[FATTURAZIONE].[Giorni]" caption="Giorni" attribute="1" defaultMemberUniqueName="[FATTURAZIONE].[Giorni].[All]" allUniqueName="[FATTURAZIONE].[Giorni].[All]" dimensionUniqueName="[FATTURAZIONE]" displayFolder="" count="2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2" memberValueDatatype="130" unbalanced="0"/>
    <cacheHierarchy uniqueName="[Measures].[__XL_Count Foglio1]" caption="__XL_Count Foglio1" measure="1" displayFolder="" measureGroup="FATTURAZIONE" count="0" hidden="1"/>
    <cacheHierarchy uniqueName="[Measures].[__XL_Count Foglio1__2]" caption="__XL_Count Foglio1__2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3">
    <dimension name="CLIENTI" uniqueName="[CLIENTI]" caption="CLIENTI"/>
    <dimension name="FATTURAZIONE" uniqueName="[FATTURAZIONE]" caption="FATTURAZIONE"/>
    <dimension measure="1" name="Measures" uniqueName="[Measures]" caption="Measures"/>
  </dimensions>
  <measureGroups count="2">
    <measureGroup name="CLIENTI" caption="CLIENTI"/>
    <measureGroup name="FATTURAZIONE" caption="FATTURAZIONE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24624186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riana Albergo" refreshedDate="45310.822385648149" createdVersion="3" refreshedVersion="8" minRefreshableVersion="3" recordCount="0" supportSubquery="1" supportAdvancedDrill="1" xr:uid="{B49F3421-AD85-4C64-BBAE-804C2A82FA81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1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ATTURAZIONE].[N° FATTURA]" caption="N° FATTURA" attribute="1" defaultMemberUniqueName="[FATTURAZIONE].[N° FATTURA].[All]" allUniqueName="[FATTURAZIONE].[N° FATTURA].[All]" dimensionUniqueName="[FATTURAZIONE]" displayFolder="" count="0" memberValueDatatype="20" unbalanced="0"/>
    <cacheHierarchy uniqueName="[FATTURAZIONE].[DATA FATTURA]" caption="DATA FATTURA" attribute="1" time="1" defaultMemberUniqueName="[FATTURAZIONE].[DATA FATTURA].[All]" allUniqueName="[FATTURAZIONE].[DATA FATTURA].[All]" dimensionUniqueName="[FATTURAZIONE]" displayFolder="" count="2" memberValueDatatype="7" unbalanced="0"/>
    <cacheHierarchy uniqueName="[FATTURAZIONE].[IMPORTO]" caption="IMPORTO" attribute="1" defaultMemberUniqueName="[FATTURAZIONE].[IMPORTO].[All]" allUniqueName="[FATTURAZIONE].[IMPORTO].[All]" dimensionUniqueName="[FATTURAZIONE]" displayFolder="" count="0" memberValueDatatype="20" unbalanced="0"/>
    <cacheHierarchy uniqueName="[FATTURAZIONE].[CLIENTE]" caption="CLIENTE" attribute="1" defaultMemberUniqueName="[FATTURAZIONE].[CLIENTE].[All]" allUniqueName="[FATTURAZIONE].[CLIENTE].[All]" dimensionUniqueName="[FATTURAZIONE]" displayFolder="" count="0" memberValueDatatype="130" unbalanced="0"/>
    <cacheHierarchy uniqueName="[FATTURAZIONE].[OGGETTO]" caption="OGGETTO" attribute="1" defaultMemberUniqueName="[FATTURAZIONE].[OGGETTO].[All]" allUniqueName="[FATTURAZIONE].[OGGETTO].[All]" dimensionUniqueName="[FATTURAZIONE]" displayFolder="" count="0" memberValueDatatype="130" unbalanced="0"/>
    <cacheHierarchy uniqueName="[FATTURAZIONE].[DATA SCADENZA]" caption="DATA SCADENZA" attribute="1" time="1" defaultMemberUniqueName="[FATTURAZIONE].[DATA SCADENZA].[All]" allUniqueName="[FATTURAZIONE].[DATA SCADENZA].[All]" dimensionUniqueName="[FATTURAZIONE]" displayFolder="" count="0" memberValueDatatype="7" unbalanced="0"/>
    <cacheHierarchy uniqueName="[FATTURAZIONE].[IVA]" caption="IVA" attribute="1" defaultMemberUniqueName="[FATTURAZIONE].[IVA].[All]" allUniqueName="[FATTURAZIONE].[IVA].[All]" dimensionUniqueName="[FATTURAZIONE]" displayFolder="" count="0" memberValueDatatype="5" unbalanced="0"/>
    <cacheHierarchy uniqueName="[FATTURAZIONE].[LORDO]" caption="LORDO" attribute="1" defaultMemberUniqueName="[FATTURAZIONE].[LORDO].[All]" allUniqueName="[FATTURAZIONE].[LORDO].[All]" dimensionUniqueName="[FATTURAZIONE]" displayFolder="" count="0" memberValueDatatype="5" unbalanced="0"/>
    <cacheHierarchy uniqueName="[FATTURAZIONE].[Data]" caption="Data" attribute="1" time="1" defaultMemberUniqueName="[FATTURAZIONE].[Data].[All]" allUniqueName="[FATTURAZIONE].[Data].[All]" dimensionUniqueName="[FATTURAZIONE]" displayFolder="" count="0" memberValueDatatype="7" unbalanced="0"/>
    <cacheHierarchy uniqueName="[FATTURAZIONE].[Giorni]" caption="Giorni" attribute="1" defaultMemberUniqueName="[FATTURAZIONE].[Giorni].[All]" allUniqueName="[FATTURAZIONE].[Giorni].[All]" dimensionUniqueName="[FATTURAZIONE]" displayFolder="" count="0" memberValueDatatype="20" unbalanced="0"/>
    <cacheHierarchy uniqueName="[FATTURAZIONE].[Personalizzato]" caption="Personalizzato" attribute="1" defaultMemberUniqueName="[FATTURAZIONE].[Personalizzato].[All]" allUniqueName="[FATTURAZIONE].[Personalizzato].[All]" dimensionUniqueName="[FATTURAZIONE]" displayFolder="" count="0" memberValueDatatype="130" unbalanced="0"/>
    <cacheHierarchy uniqueName="[Measures].[__XL_Count Foglio1]" caption="__XL_Count Foglio1" measure="1" displayFolder="" measureGroup="FATTURAZIONE" count="0" hidden="1"/>
    <cacheHierarchy uniqueName="[Measures].[__XL_Count Foglio1__2]" caption="__XL_Count Foglio1__2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VA]" caption="Somma di IVA" measure="1" displayFolder="" measureGroup="FATTURAZION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MPORTO]" caption="Somma di IMPORTO" measure="1" displayFolder="" measureGroup="FATTURAZION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LORDO]" caption="Somma di LORDO" measure="1" displayFolder="" measureGroup="FATTURAZION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9106704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D2735C-194D-44F9-BC15-A4C4CC0BCA95}" name="PivotChartTable4" cacheId="14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1:C18" firstHeaderRow="1" firstDataRow="1" firstDataCol="0"/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92B587-C122-4EC6-A371-06D965DA5710}" name="PivotChartTable3" cacheId="1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1:D10" firstHeaderRow="0" firstDataRow="1" firstDataCol="1"/>
  <pivotFields count="4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VA" fld="2" baseField="0" baseItem="0"/>
    <dataField name="Somma di LORDO" fld="3" baseField="0" baseItem="0"/>
    <dataField name="Somma di IMPORTO" fld="1" baseField="0" baseItem="0"/>
  </dataFields>
  <chartFormats count="33">
    <chartFormat chart="0" format="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9" columnCount="3" cacheId="858546747">
        <x15:pivotRow count="3">
          <x15:c>
            <x15:v>68389.2</x15:v>
          </x15:c>
          <x15:c>
            <x15:v>379249.2</x15:v>
          </x15:c>
          <x15:c>
            <x15:v>310860</x15:v>
          </x15:c>
        </x15:pivotRow>
        <x15:pivotRow count="3">
          <x15:c>
            <x15:v>44770</x15:v>
          </x15:c>
          <x15:c>
            <x15:v>248270</x15:v>
          </x15:c>
          <x15:c>
            <x15:v>203500</x15:v>
          </x15:c>
        </x15:pivotRow>
        <x15:pivotRow count="3">
          <x15:c>
            <x15:v>22239.8</x15:v>
          </x15:c>
          <x15:c>
            <x15:v>123329.8</x15:v>
          </x15:c>
          <x15:c>
            <x15:v>101090</x15:v>
          </x15:c>
        </x15:pivotRow>
        <x15:pivotRow count="3">
          <x15:c>
            <x15:v>44616</x15:v>
          </x15:c>
          <x15:c>
            <x15:v>247416</x15:v>
          </x15:c>
          <x15:c>
            <x15:v>202800</x15:v>
          </x15:c>
        </x15:pivotRow>
        <x15:pivotRow count="3">
          <x15:c>
            <x15:v>65674.399999999994</x15:v>
          </x15:c>
          <x15:c>
            <x15:v>364194.4</x15:v>
          </x15:c>
          <x15:c>
            <x15:v>298520</x15:v>
          </x15:c>
        </x15:pivotRow>
        <x15:pivotRow count="3">
          <x15:c>
            <x15:v>44950.400000000001</x15:v>
          </x15:c>
          <x15:c>
            <x15:v>249270.39999999999</x15:v>
          </x15:c>
          <x15:c>
            <x15:v>204320</x15:v>
          </x15:c>
        </x15:pivotRow>
        <x15:pivotRow count="3">
          <x15:c>
            <x15:v>22071.5</x15:v>
          </x15:c>
          <x15:c>
            <x15:v>122396.5</x15:v>
          </x15:c>
          <x15:c>
            <x15:v>100325</x15:v>
          </x15:c>
        </x15:pivotRow>
        <x15:pivotRow count="3">
          <x15:c>
            <x15:v>65986.8</x15:v>
          </x15:c>
          <x15:c>
            <x15:v>365926.8</x15:v>
          </x15:c>
          <x15:c>
            <x15:v>299940</x15:v>
          </x15:c>
        </x15:pivotRow>
        <x15:pivotRow count="3">
          <x15:c>
            <x15:v>378698.1</x15:v>
          </x15:c>
          <x15:c>
            <x15:v>2100053.1</x15:v>
          </x15:c>
          <x15:c>
            <x15:v>1721355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8BD6F-4D4B-4863-8652-9FFE71F4C249}" name="Tabella pivot1" cacheId="134" dataOnRows="1" applyNumberFormats="0" applyBorderFormats="0" applyFontFormats="0" applyPatternFormats="0" applyAlignmentFormats="0" applyWidthHeightFormats="1" dataCaption="Valori" tag="483bffd9-8790-49d3-b830-9a73aab8a2cd" updatedVersion="8" minRefreshableVersion="3" useAutoFormatting="1" itemPrintTitles="1" createdVersion="5" indent="0" outline="1" outlineData="1" multipleFieldFilters="0" chartFormat="7" rowHeaderCaption="Cliente" colHeaderCaption="Oggetto">
  <location ref="B3:G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3">
    <dataField name="Somma di IVA" fld="1" baseField="0" baseItem="0"/>
    <dataField name="Somma di LORDO" fld="2" baseField="0" baseItem="0"/>
    <dataField name="Somma di IMPORTO" fld="3" baseField="0" baseItem="0"/>
  </dataFields>
  <chartFormats count="4"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FATTURAZION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B27DBCF3-457E-47BE-A585-833F764E69FB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132A1BEE-D7EE-4F51-844A-63F777645E82}" autoFormatId="16" applyNumberFormats="0" applyBorderFormats="0" applyFontFormats="0" applyPatternFormats="0" applyAlignmentFormats="0" applyWidthHeightFormats="0">
  <queryTableRefresh nextId="16">
    <queryTableFields count="11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13" name="Data" tableColumnId="13"/>
      <queryTableField id="14" name="Giorni" tableColumnId="14"/>
      <queryTableField id="15" name="Personalizzato" tableColumnId="15"/>
    </queryTableFields>
    <queryTableDeletedFields count="1">
      <deletedField name="Data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OGGETTO" xr10:uid="{B8552250-3F27-4DD8-B793-40C1F35ED18D}" sourceName="[FATTURAZIONE].[OGGETTO]">
  <pivotTables>
    <pivotTable tabId="5" name="Tabella pivot1"/>
  </pivotTables>
  <data>
    <olap pivotCacheId="449157068">
      <levels count="2">
        <level uniqueName="[FATTURAZIONE].[OGGETTO].[(All)]" sourceCaption="(All)" count="0"/>
        <level uniqueName="[FATTURAZIONE].[OGGETTO].[OGGETTO]" sourceCaption="OGGETTO" count="4">
          <ranges>
            <range startItem="0">
              <i n="[FATTURAZIONE].[OGGETTO].&amp;[CONSULENZA]" c="CONSULENZA"/>
              <i n="[FATTURAZIONE].[OGGETTO].&amp;[FORMAZIONE]" c="FORMAZIONE"/>
              <i n="[FATTURAZIONE].[OGGETTO].&amp;[INTERVENTO]" c="INTERVENTO"/>
              <i n="[FATTURAZIONE].[OGGETTO].&amp;[VENDITA]" c="VENDITA"/>
            </range>
          </ranges>
        </level>
      </levels>
      <selections count="1">
        <selection n="[FATTURAZIONE].[OGGETTO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LIENTE" xr10:uid="{34D93F2E-1E71-4F7E-8C5F-2D53A4C5DD42}" sourceName="[FATTURAZIONE].[CLIENTE]">
  <data>
    <olap pivotCacheId="449157068">
      <levels count="2">
        <level uniqueName="[FATTURAZIONE].[CLIENTE].[(All)]" sourceCaption="(All)" count="0"/>
        <level uniqueName="[FATTURAZIONE].[CLIENTE].[CLIENTE]" sourceCaption="CLIENTE" count="8">
          <ranges>
            <range startItem="0">
              <i n="[FATTURAZIONE].[CLIENTE].&amp;[ALFA]" c="ALFA"/>
              <i n="[FATTURAZIONE].[CLIENTE].&amp;[BETA]" c="BETA"/>
              <i n="[FATTURAZIONE].[CLIENTE].&amp;[DELTA]" c="DELTA"/>
              <i n="[FATTURAZIONE].[CLIENTE].&amp;[GAMMA]" c="GAMMA"/>
              <i n="[FATTURAZIONE].[CLIENTE].&amp;[IOTA]" c="IOTA"/>
              <i n="[FATTURAZIONE].[CLIENTE].&amp;[OMEGA]" c="OMEGA"/>
              <i n="[FATTURAZIONE].[CLIENTE].&amp;[SIGMA]" c="SIGMA"/>
              <i n="[FATTURAZIONE].[CLIENTE].&amp;[ZETA]" c="ZETA"/>
            </range>
          </ranges>
        </level>
      </levels>
      <selections count="1">
        <selection n="[FATTURAZIONE].[CLIENT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ITTA" xr10:uid="{53B8B842-72EC-4579-AACB-7671E542257D}" sourceName="[CLIENTI].[CITTA']">
  <pivotTables>
    <pivotTable tabId="5" name="Tabella pivot1"/>
  </pivotTables>
  <data>
    <olap pivotCacheId="449157068">
      <levels count="2">
        <level uniqueName="[CLIENTI].[CITTA'].[(All)]" sourceCaption="(All)" count="0"/>
        <level uniqueName="[CLIENTI].[CITTA'].[CITTA']" sourceCaption="CITTA'" count="7">
          <ranges>
            <range startItem="0">
              <i n="[CLIENTI].[CITTA'].&amp;[Bari]" c="Bari"/>
              <i n="[CLIENTI].[CITTA'].&amp;[Cagliari]" c="Cagliari"/>
              <i n="[CLIENTI].[CITTA'].&amp;[Milano]" c="Milano"/>
              <i n="[CLIENTI].[CITTA'].&amp;[Napoli]" c="Napoli"/>
              <i n="[CLIENTI].[CITTA'].&amp;[Palermo]" c="Palermo"/>
              <i n="[CLIENTI].[CITTA'].&amp;[Roma]" c="Roma"/>
              <i n="[CLIENTI].[CITTA'].&amp;[Verona]" c="Verona"/>
            </range>
          </ranges>
        </level>
      </levels>
      <selections count="1">
        <selection n="[CLIENTI].[CITTA'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GGETTO" xr10:uid="{8D228CD0-5607-4E8D-9E25-A01E5FF64475}" cache="FiltroDati_OGGETTO" caption="OGGETTO" level="1" rowHeight="234950"/>
  <slicer name="CLIENTE" xr10:uid="{16685438-793D-4ACE-B8B4-8EC4FC7B54B9}" cache="FiltroDati_CLIENTE" caption="CLIENTE" level="1" rowHeight="234950"/>
  <slicer name="CITTA'" xr10:uid="{FF4BE397-D206-4B5D-9980-BCC0AEAFBB47}" cache="FiltroDati_CITTA" caption="CITTA'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AF02D7-C3D5-4F20-A079-772C4FB3A3EC}" name="Foglio1__2" displayName="Foglio1__2" ref="A1:D9" tableType="queryTable" totalsRowShown="0">
  <autoFilter ref="A1:D9" xr:uid="{92AF02D7-C3D5-4F20-A079-772C4FB3A3EC}"/>
  <tableColumns count="4">
    <tableColumn id="1" xr3:uid="{2AD4578E-C544-4E38-811B-0E9579682901}" uniqueName="1" name="CLIENTE" queryTableFieldId="1" dataDxfId="3"/>
    <tableColumn id="2" xr3:uid="{C1822D2A-9059-4963-9B34-C2B53B3BFA0B}" uniqueName="2" name="CITTA'" queryTableFieldId="2" dataDxfId="2"/>
    <tableColumn id="3" xr3:uid="{4801D938-588D-4C8F-BFBF-E9ACF8DD96CE}" uniqueName="3" name="INDIRIZZO" queryTableFieldId="3" dataDxfId="1"/>
    <tableColumn id="4" xr3:uid="{D0853906-5D19-4BD8-83E8-893F854BC758}" uniqueName="4" name="EMAIL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40F36E-F256-4F59-A105-47F088995CE3}" name="Foglio1" displayName="Foglio1" ref="A1:K500" tableType="queryTable" totalsRowShown="0">
  <autoFilter ref="A1:K500" xr:uid="{DF40F36E-F256-4F59-A105-47F088995CE3}"/>
  <tableColumns count="11">
    <tableColumn id="1" xr3:uid="{03D0B7F4-9592-4DE4-AFB6-85A57A409E2B}" uniqueName="1" name="N° FATTURA" queryTableFieldId="1" dataDxfId="15"/>
    <tableColumn id="2" xr3:uid="{9D933242-974F-4F7A-B2A0-6A8F2A6C7ECA}" uniqueName="2" name="DATA FATTURA" queryTableFieldId="2" dataDxfId="14"/>
    <tableColumn id="3" xr3:uid="{93A88FD7-9CBB-46C2-B8A2-7341E6366BD9}" uniqueName="3" name="IMPORTO" queryTableFieldId="3" dataDxfId="13"/>
    <tableColumn id="4" xr3:uid="{AB1A9522-FE9F-4615-A704-B5D3EC5796C7}" uniqueName="4" name="CLIENTE" queryTableFieldId="4" dataDxfId="12"/>
    <tableColumn id="5" xr3:uid="{7592836A-5522-4A43-9A69-D6CF1B1F5273}" uniqueName="5" name="OGGETTO" queryTableFieldId="5" dataDxfId="11"/>
    <tableColumn id="6" xr3:uid="{83DFA036-E9F5-481B-A151-AB4BDD26A817}" uniqueName="6" name="DATA SCADENZA" queryTableFieldId="6" dataDxfId="10"/>
    <tableColumn id="7" xr3:uid="{44DA2A13-5771-46F9-A0E7-206C99944AA7}" uniqueName="7" name="IVA" queryTableFieldId="7" dataDxfId="9"/>
    <tableColumn id="8" xr3:uid="{5D7AC3CF-2192-49B4-B527-98B5753E75C2}" uniqueName="8" name="LORDO" queryTableFieldId="8" dataDxfId="8"/>
    <tableColumn id="13" xr3:uid="{EB496038-59B1-4FC8-B135-CB21A8099F90}" uniqueName="13" name="Data" queryTableFieldId="13" dataDxfId="7"/>
    <tableColumn id="14" xr3:uid="{7DF93D60-488B-4298-AA16-64212AE72005}" uniqueName="14" name="Giorni" queryTableFieldId="14" dataDxfId="6"/>
    <tableColumn id="15" xr3:uid="{D6C17F25-9A1D-4A4A-B5A7-5F18AE7FF638}" uniqueName="15" name="Personalizzato" queryTableFieldId="15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63844F58-7060-44A0-87D0-7A71B592CB5D}" sourceName="[FATTURAZIONE].[DATA FATTURA]">
  <state minimalRefreshVersion="6" lastRefreshVersion="6" pivotCacheId="910670497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5BBA0E16-FD5B-4732-83D5-6883DC3F029B}" cache="SequenzaTemporale_DATA_FATTURA" caption="DATA FATTURA" level="2" selectionLevel="2" scrollPosition="2023-05-28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25A5-5894-4BDC-9F55-BE404875DA79}">
  <dimension ref="B3:G7"/>
  <sheetViews>
    <sheetView workbookViewId="0">
      <selection activeCell="F12" sqref="F12"/>
    </sheetView>
  </sheetViews>
  <sheetFormatPr defaultRowHeight="14.4" x14ac:dyDescent="0.3"/>
  <cols>
    <col min="2" max="2" width="17.6640625" bestFit="1" customWidth="1"/>
    <col min="3" max="4" width="12.5546875" bestFit="1" customWidth="1"/>
    <col min="5" max="5" width="11.88671875" bestFit="1" customWidth="1"/>
    <col min="6" max="6" width="9" bestFit="1" customWidth="1"/>
    <col min="7" max="7" width="17.21875" bestFit="1" customWidth="1"/>
    <col min="8" max="13" width="18.33203125" bestFit="1" customWidth="1"/>
    <col min="14" max="14" width="18.44140625" bestFit="1" customWidth="1"/>
    <col min="15" max="15" width="21.44140625" bestFit="1" customWidth="1"/>
    <col min="16" max="16" width="23.77734375" bestFit="1" customWidth="1"/>
  </cols>
  <sheetData>
    <row r="3" spans="2:7" x14ac:dyDescent="0.3">
      <c r="C3" s="10" t="s">
        <v>53</v>
      </c>
    </row>
    <row r="4" spans="2:7" x14ac:dyDescent="0.3">
      <c r="B4" s="10" t="s">
        <v>56</v>
      </c>
      <c r="C4" t="s">
        <v>9</v>
      </c>
      <c r="D4" t="s">
        <v>15</v>
      </c>
      <c r="E4" t="s">
        <v>7</v>
      </c>
      <c r="F4" t="s">
        <v>12</v>
      </c>
      <c r="G4" t="s">
        <v>51</v>
      </c>
    </row>
    <row r="5" spans="2:7" x14ac:dyDescent="0.3">
      <c r="B5" s="11" t="s">
        <v>52</v>
      </c>
      <c r="C5" s="9">
        <v>137984</v>
      </c>
      <c r="D5" s="9">
        <v>81127.199999999997</v>
      </c>
      <c r="E5" s="9">
        <v>106142.3</v>
      </c>
      <c r="F5" s="9">
        <v>53444.6</v>
      </c>
      <c r="G5" s="9">
        <v>378698.1</v>
      </c>
    </row>
    <row r="6" spans="2:7" x14ac:dyDescent="0.3">
      <c r="B6" s="11" t="s">
        <v>55</v>
      </c>
      <c r="C6" s="9">
        <v>765184</v>
      </c>
      <c r="D6" s="9">
        <v>449887.2</v>
      </c>
      <c r="E6" s="9">
        <v>588607.30000000005</v>
      </c>
      <c r="F6" s="9">
        <v>296374.59999999998</v>
      </c>
      <c r="G6" s="9">
        <v>2100053.1</v>
      </c>
    </row>
    <row r="7" spans="2:7" x14ac:dyDescent="0.3">
      <c r="B7" s="11" t="s">
        <v>54</v>
      </c>
      <c r="C7" s="9">
        <v>627200</v>
      </c>
      <c r="D7" s="9">
        <v>368760</v>
      </c>
      <c r="E7" s="9">
        <v>482465</v>
      </c>
      <c r="F7" s="9">
        <v>242930</v>
      </c>
      <c r="G7" s="9">
        <v>1721355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5BBD-4C50-476D-A84E-FBED9B084FB2}">
  <dimension ref="A1"/>
  <sheetViews>
    <sheetView tabSelected="1" workbookViewId="0">
      <selection activeCell="N31" sqref="N31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3A713-87E0-4C32-B413-35184A69EC69}">
  <dimension ref="A1:D9"/>
  <sheetViews>
    <sheetView workbookViewId="0"/>
  </sheetViews>
  <sheetFormatPr defaultRowHeight="14.4" x14ac:dyDescent="0.3"/>
  <cols>
    <col min="1" max="1" width="10.109375" bestFit="1" customWidth="1"/>
    <col min="2" max="2" width="8.5546875" bestFit="1" customWidth="1"/>
    <col min="3" max="3" width="14.109375" bestFit="1" customWidth="1"/>
    <col min="4" max="4" width="18.21875" bestFit="1" customWidth="1"/>
  </cols>
  <sheetData>
    <row r="1" spans="1:4" x14ac:dyDescent="0.3">
      <c r="A1" t="s">
        <v>3</v>
      </c>
      <c r="B1" t="s">
        <v>25</v>
      </c>
      <c r="C1" t="s">
        <v>26</v>
      </c>
      <c r="D1" t="s">
        <v>27</v>
      </c>
    </row>
    <row r="2" spans="1:4" x14ac:dyDescent="0.3">
      <c r="A2" s="9" t="s">
        <v>6</v>
      </c>
      <c r="B2" s="9" t="s">
        <v>28</v>
      </c>
      <c r="C2" s="9" t="s">
        <v>29</v>
      </c>
      <c r="D2" s="9" t="s">
        <v>30</v>
      </c>
    </row>
    <row r="3" spans="1:4" x14ac:dyDescent="0.3">
      <c r="A3" s="9" t="s">
        <v>10</v>
      </c>
      <c r="B3" s="9" t="s">
        <v>31</v>
      </c>
      <c r="C3" s="9" t="s">
        <v>32</v>
      </c>
      <c r="D3" s="9" t="s">
        <v>33</v>
      </c>
    </row>
    <row r="4" spans="1:4" x14ac:dyDescent="0.3">
      <c r="A4" s="9" t="s">
        <v>11</v>
      </c>
      <c r="B4" s="9" t="s">
        <v>31</v>
      </c>
      <c r="C4" s="9" t="s">
        <v>34</v>
      </c>
      <c r="D4" s="9" t="s">
        <v>35</v>
      </c>
    </row>
    <row r="5" spans="1:4" x14ac:dyDescent="0.3">
      <c r="A5" s="9" t="s">
        <v>16</v>
      </c>
      <c r="B5" s="9" t="s">
        <v>36</v>
      </c>
      <c r="C5" s="9" t="s">
        <v>37</v>
      </c>
      <c r="D5" s="9" t="s">
        <v>38</v>
      </c>
    </row>
    <row r="6" spans="1:4" x14ac:dyDescent="0.3">
      <c r="A6" s="9" t="s">
        <v>14</v>
      </c>
      <c r="B6" s="9" t="s">
        <v>39</v>
      </c>
      <c r="C6" s="9" t="s">
        <v>40</v>
      </c>
      <c r="D6" s="9" t="s">
        <v>41</v>
      </c>
    </row>
    <row r="7" spans="1:4" x14ac:dyDescent="0.3">
      <c r="A7" s="9" t="s">
        <v>24</v>
      </c>
      <c r="B7" s="9" t="s">
        <v>42</v>
      </c>
      <c r="C7" s="9" t="s">
        <v>43</v>
      </c>
      <c r="D7" s="9" t="s">
        <v>44</v>
      </c>
    </row>
    <row r="8" spans="1:4" x14ac:dyDescent="0.3">
      <c r="A8" s="9" t="s">
        <v>8</v>
      </c>
      <c r="B8" s="9" t="s">
        <v>45</v>
      </c>
      <c r="C8" s="9" t="s">
        <v>46</v>
      </c>
      <c r="D8" s="9" t="s">
        <v>47</v>
      </c>
    </row>
    <row r="9" spans="1:4" x14ac:dyDescent="0.3">
      <c r="A9" s="9" t="s">
        <v>13</v>
      </c>
      <c r="B9" s="9" t="s">
        <v>48</v>
      </c>
      <c r="C9" s="9" t="s">
        <v>49</v>
      </c>
      <c r="D9" s="9" t="s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FE79-5ACB-42EA-A71B-30D9470970B3}">
  <dimension ref="A1:L500"/>
  <sheetViews>
    <sheetView workbookViewId="0">
      <selection activeCell="P18" sqref="P18"/>
    </sheetView>
  </sheetViews>
  <sheetFormatPr defaultRowHeight="14.4" x14ac:dyDescent="0.3"/>
  <cols>
    <col min="1" max="1" width="13.44140625" style="3" bestFit="1" customWidth="1"/>
    <col min="2" max="2" width="16.21875" style="1" bestFit="1" customWidth="1"/>
    <col min="3" max="3" width="11.44140625" style="5" bestFit="1" customWidth="1"/>
    <col min="4" max="4" width="10.109375" style="6" bestFit="1" customWidth="1"/>
    <col min="5" max="5" width="12.21875" style="6" bestFit="1" customWidth="1"/>
    <col min="6" max="6" width="17.5546875" style="1" bestFit="1" customWidth="1"/>
    <col min="7" max="8" width="9.44140625" style="4" bestFit="1" customWidth="1"/>
    <col min="9" max="9" width="10.5546875" style="1" bestFit="1" customWidth="1"/>
    <col min="10" max="10" width="8.21875" style="2" bestFit="1" customWidth="1"/>
    <col min="11" max="11" width="15.33203125" style="6" bestFit="1" customWidth="1"/>
    <col min="12" max="12" width="12.109375" style="3" bestFit="1" customWidth="1"/>
  </cols>
  <sheetData>
    <row r="1" spans="1:12" x14ac:dyDescent="0.3">
      <c r="A1" s="3" t="s">
        <v>0</v>
      </c>
      <c r="B1" s="1" t="s">
        <v>1</v>
      </c>
      <c r="C1" s="5" t="s">
        <v>2</v>
      </c>
      <c r="D1" s="6" t="s">
        <v>3</v>
      </c>
      <c r="E1" s="6" t="s">
        <v>4</v>
      </c>
      <c r="F1" s="1" t="s">
        <v>5</v>
      </c>
      <c r="G1" s="4" t="s">
        <v>18</v>
      </c>
      <c r="H1" s="4" t="s">
        <v>19</v>
      </c>
      <c r="I1" s="1" t="s">
        <v>20</v>
      </c>
      <c r="J1" s="2" t="s">
        <v>21</v>
      </c>
      <c r="K1" s="6" t="s">
        <v>22</v>
      </c>
      <c r="L1"/>
    </row>
    <row r="2" spans="1:12" x14ac:dyDescent="0.3">
      <c r="A2" s="3">
        <v>137</v>
      </c>
      <c r="B2" s="1">
        <v>44943</v>
      </c>
      <c r="C2" s="5">
        <v>2820</v>
      </c>
      <c r="D2" s="6" t="s">
        <v>6</v>
      </c>
      <c r="E2" s="6" t="s">
        <v>7</v>
      </c>
      <c r="F2" s="1">
        <v>45002</v>
      </c>
      <c r="G2" s="4">
        <v>620.4</v>
      </c>
      <c r="H2" s="4">
        <v>3440.4</v>
      </c>
      <c r="I2" s="1">
        <v>45308</v>
      </c>
      <c r="J2" s="2">
        <v>365</v>
      </c>
      <c r="K2" s="6" t="s">
        <v>23</v>
      </c>
      <c r="L2"/>
    </row>
    <row r="3" spans="1:12" x14ac:dyDescent="0.3">
      <c r="A3" s="3">
        <v>83</v>
      </c>
      <c r="B3" s="1">
        <v>44943</v>
      </c>
      <c r="C3" s="5">
        <v>1740</v>
      </c>
      <c r="D3" s="6" t="s">
        <v>8</v>
      </c>
      <c r="E3" s="6" t="s">
        <v>9</v>
      </c>
      <c r="F3" s="1">
        <v>45002</v>
      </c>
      <c r="G3" s="4">
        <v>382.8</v>
      </c>
      <c r="H3" s="4">
        <v>2122.8000000000002</v>
      </c>
      <c r="I3" s="1">
        <v>45308</v>
      </c>
      <c r="J3" s="2">
        <v>365</v>
      </c>
      <c r="K3" s="6" t="s">
        <v>23</v>
      </c>
      <c r="L3"/>
    </row>
    <row r="4" spans="1:12" x14ac:dyDescent="0.3">
      <c r="A4" s="3">
        <v>467</v>
      </c>
      <c r="B4" s="1">
        <v>44943</v>
      </c>
      <c r="C4" s="5">
        <v>7300</v>
      </c>
      <c r="D4" s="6" t="s">
        <v>10</v>
      </c>
      <c r="E4" s="6" t="s">
        <v>9</v>
      </c>
      <c r="F4" s="1">
        <v>45002</v>
      </c>
      <c r="G4" s="4">
        <v>1606</v>
      </c>
      <c r="H4" s="4">
        <v>8906</v>
      </c>
      <c r="I4" s="1">
        <v>45308</v>
      </c>
      <c r="J4" s="2">
        <v>365</v>
      </c>
      <c r="K4" s="6" t="s">
        <v>23</v>
      </c>
      <c r="L4"/>
    </row>
    <row r="5" spans="1:12" x14ac:dyDescent="0.3">
      <c r="A5" s="3">
        <v>131</v>
      </c>
      <c r="B5" s="1">
        <v>44943</v>
      </c>
      <c r="C5" s="5">
        <v>2700</v>
      </c>
      <c r="D5" s="6" t="s">
        <v>8</v>
      </c>
      <c r="E5" s="6" t="s">
        <v>9</v>
      </c>
      <c r="F5" s="1">
        <v>45002</v>
      </c>
      <c r="G5" s="4">
        <v>594</v>
      </c>
      <c r="H5" s="4">
        <v>3294</v>
      </c>
      <c r="I5" s="1">
        <v>45308</v>
      </c>
      <c r="J5" s="2">
        <v>365</v>
      </c>
      <c r="K5" s="6" t="s">
        <v>23</v>
      </c>
      <c r="L5"/>
    </row>
    <row r="6" spans="1:12" x14ac:dyDescent="0.3">
      <c r="A6" s="3">
        <v>420</v>
      </c>
      <c r="B6" s="1">
        <v>44943</v>
      </c>
      <c r="C6" s="5">
        <v>5750</v>
      </c>
      <c r="D6" s="6" t="s">
        <v>8</v>
      </c>
      <c r="E6" s="6" t="s">
        <v>9</v>
      </c>
      <c r="F6" s="1">
        <v>45002</v>
      </c>
      <c r="G6" s="4">
        <v>1265</v>
      </c>
      <c r="H6" s="4">
        <v>7015</v>
      </c>
      <c r="I6" s="1">
        <v>45308</v>
      </c>
      <c r="J6" s="2">
        <v>365</v>
      </c>
      <c r="K6" s="6" t="s">
        <v>23</v>
      </c>
      <c r="L6"/>
    </row>
    <row r="7" spans="1:12" x14ac:dyDescent="0.3">
      <c r="A7" s="3">
        <v>172</v>
      </c>
      <c r="B7" s="1">
        <v>44943</v>
      </c>
      <c r="C7" s="5">
        <v>3520</v>
      </c>
      <c r="D7" s="6" t="s">
        <v>11</v>
      </c>
      <c r="E7" s="6" t="s">
        <v>12</v>
      </c>
      <c r="F7" s="1">
        <v>45002</v>
      </c>
      <c r="G7" s="4">
        <v>774.4</v>
      </c>
      <c r="H7" s="4">
        <v>4294.3999999999996</v>
      </c>
      <c r="I7" s="1">
        <v>45308</v>
      </c>
      <c r="J7" s="2">
        <v>365</v>
      </c>
      <c r="K7" s="6" t="s">
        <v>23</v>
      </c>
      <c r="L7"/>
    </row>
    <row r="8" spans="1:12" x14ac:dyDescent="0.3">
      <c r="A8" s="3">
        <v>482</v>
      </c>
      <c r="B8" s="1">
        <v>44943</v>
      </c>
      <c r="C8" s="5">
        <v>5800</v>
      </c>
      <c r="D8" s="6" t="s">
        <v>13</v>
      </c>
      <c r="E8" s="6" t="s">
        <v>9</v>
      </c>
      <c r="F8" s="1">
        <v>45002</v>
      </c>
      <c r="G8" s="4">
        <v>1276</v>
      </c>
      <c r="H8" s="4">
        <v>7076</v>
      </c>
      <c r="I8" s="1">
        <v>45308</v>
      </c>
      <c r="J8" s="2">
        <v>365</v>
      </c>
      <c r="K8" s="6" t="s">
        <v>23</v>
      </c>
      <c r="L8"/>
    </row>
    <row r="9" spans="1:12" x14ac:dyDescent="0.3">
      <c r="A9" s="3">
        <v>170</v>
      </c>
      <c r="B9" s="1">
        <v>44943</v>
      </c>
      <c r="C9" s="5">
        <v>3480</v>
      </c>
      <c r="D9" s="6" t="s">
        <v>14</v>
      </c>
      <c r="E9" s="6" t="s">
        <v>9</v>
      </c>
      <c r="F9" s="1">
        <v>45002</v>
      </c>
      <c r="G9" s="4">
        <v>765.6</v>
      </c>
      <c r="H9" s="4">
        <v>4245.6000000000004</v>
      </c>
      <c r="I9" s="1">
        <v>45308</v>
      </c>
      <c r="J9" s="2">
        <v>365</v>
      </c>
      <c r="K9" s="6" t="s">
        <v>23</v>
      </c>
      <c r="L9"/>
    </row>
    <row r="10" spans="1:12" x14ac:dyDescent="0.3">
      <c r="A10" s="3">
        <v>196</v>
      </c>
      <c r="B10" s="1">
        <v>44943</v>
      </c>
      <c r="C10" s="5">
        <v>4000</v>
      </c>
      <c r="D10" s="6" t="s">
        <v>8</v>
      </c>
      <c r="E10" s="6" t="s">
        <v>9</v>
      </c>
      <c r="F10" s="1">
        <v>45002</v>
      </c>
      <c r="G10" s="4">
        <v>880</v>
      </c>
      <c r="H10" s="4">
        <v>4880</v>
      </c>
      <c r="I10" s="1">
        <v>45308</v>
      </c>
      <c r="J10" s="2">
        <v>365</v>
      </c>
      <c r="K10" s="6" t="s">
        <v>23</v>
      </c>
      <c r="L10"/>
    </row>
    <row r="11" spans="1:12" x14ac:dyDescent="0.3">
      <c r="A11" s="3">
        <v>305</v>
      </c>
      <c r="B11" s="1">
        <v>44943</v>
      </c>
      <c r="C11" s="5">
        <v>2300</v>
      </c>
      <c r="D11" s="6" t="s">
        <v>24</v>
      </c>
      <c r="E11" s="6" t="s">
        <v>7</v>
      </c>
      <c r="F11" s="1">
        <v>45002</v>
      </c>
      <c r="G11" s="4">
        <v>506</v>
      </c>
      <c r="H11" s="4">
        <v>2806</v>
      </c>
      <c r="I11" s="1">
        <v>45308</v>
      </c>
      <c r="J11" s="2">
        <v>365</v>
      </c>
      <c r="K11" s="6" t="s">
        <v>23</v>
      </c>
      <c r="L11"/>
    </row>
    <row r="12" spans="1:12" x14ac:dyDescent="0.3">
      <c r="A12" s="3">
        <v>432</v>
      </c>
      <c r="B12" s="1">
        <v>44943</v>
      </c>
      <c r="C12" s="5">
        <v>6350</v>
      </c>
      <c r="D12" s="6" t="s">
        <v>6</v>
      </c>
      <c r="E12" s="6" t="s">
        <v>15</v>
      </c>
      <c r="F12" s="1">
        <v>45002</v>
      </c>
      <c r="G12" s="4">
        <v>1397</v>
      </c>
      <c r="H12" s="4">
        <v>7747</v>
      </c>
      <c r="I12" s="1">
        <v>45308</v>
      </c>
      <c r="J12" s="2">
        <v>365</v>
      </c>
      <c r="K12" s="6" t="s">
        <v>23</v>
      </c>
      <c r="L12"/>
    </row>
    <row r="13" spans="1:12" x14ac:dyDescent="0.3">
      <c r="A13" s="3">
        <v>154</v>
      </c>
      <c r="B13" s="1">
        <v>44943</v>
      </c>
      <c r="C13" s="5">
        <v>3160</v>
      </c>
      <c r="D13" s="6" t="s">
        <v>6</v>
      </c>
      <c r="E13" s="6" t="s">
        <v>9</v>
      </c>
      <c r="F13" s="1">
        <v>45002</v>
      </c>
      <c r="G13" s="4">
        <v>695.2</v>
      </c>
      <c r="H13" s="4">
        <v>3855.2</v>
      </c>
      <c r="I13" s="1">
        <v>45308</v>
      </c>
      <c r="J13" s="2">
        <v>365</v>
      </c>
      <c r="K13" s="6" t="s">
        <v>23</v>
      </c>
      <c r="L13"/>
    </row>
    <row r="14" spans="1:12" x14ac:dyDescent="0.3">
      <c r="A14" s="3">
        <v>37</v>
      </c>
      <c r="B14" s="1">
        <v>44943</v>
      </c>
      <c r="C14" s="5">
        <v>820</v>
      </c>
      <c r="D14" s="6" t="s">
        <v>16</v>
      </c>
      <c r="E14" s="6" t="s">
        <v>7</v>
      </c>
      <c r="F14" s="1">
        <v>45002</v>
      </c>
      <c r="G14" s="4">
        <v>180.4</v>
      </c>
      <c r="H14" s="4">
        <v>1000.4</v>
      </c>
      <c r="I14" s="1">
        <v>45308</v>
      </c>
      <c r="J14" s="2">
        <v>365</v>
      </c>
      <c r="K14" s="6" t="s">
        <v>23</v>
      </c>
      <c r="L14"/>
    </row>
    <row r="15" spans="1:12" x14ac:dyDescent="0.3">
      <c r="A15" s="3">
        <v>314</v>
      </c>
      <c r="B15" s="1">
        <v>44943</v>
      </c>
      <c r="C15" s="5">
        <v>450</v>
      </c>
      <c r="D15" s="6" t="s">
        <v>10</v>
      </c>
      <c r="E15" s="6" t="s">
        <v>9</v>
      </c>
      <c r="F15" s="1">
        <v>45002</v>
      </c>
      <c r="G15" s="4">
        <v>99</v>
      </c>
      <c r="H15" s="4">
        <v>549</v>
      </c>
      <c r="I15" s="1">
        <v>45308</v>
      </c>
      <c r="J15" s="2">
        <v>365</v>
      </c>
      <c r="K15" s="6" t="s">
        <v>23</v>
      </c>
      <c r="L15"/>
    </row>
    <row r="16" spans="1:12" x14ac:dyDescent="0.3">
      <c r="A16" s="3">
        <v>195</v>
      </c>
      <c r="B16" s="1">
        <v>44943</v>
      </c>
      <c r="C16" s="5">
        <v>3980</v>
      </c>
      <c r="D16" s="6" t="s">
        <v>10</v>
      </c>
      <c r="E16" s="6" t="s">
        <v>9</v>
      </c>
      <c r="F16" s="1">
        <v>45002</v>
      </c>
      <c r="G16" s="4">
        <v>875.6</v>
      </c>
      <c r="H16" s="4">
        <v>4855.6000000000004</v>
      </c>
      <c r="I16" s="1">
        <v>45308</v>
      </c>
      <c r="J16" s="2">
        <v>365</v>
      </c>
      <c r="K16" s="6" t="s">
        <v>23</v>
      </c>
      <c r="L16"/>
    </row>
    <row r="17" spans="1:12" x14ac:dyDescent="0.3">
      <c r="A17" s="3">
        <v>111</v>
      </c>
      <c r="B17" s="1">
        <v>44943</v>
      </c>
      <c r="C17" s="5">
        <v>2300</v>
      </c>
      <c r="D17" s="6" t="s">
        <v>8</v>
      </c>
      <c r="E17" s="6" t="s">
        <v>9</v>
      </c>
      <c r="F17" s="1">
        <v>45002</v>
      </c>
      <c r="G17" s="4">
        <v>506</v>
      </c>
      <c r="H17" s="4">
        <v>2806</v>
      </c>
      <c r="I17" s="1">
        <v>45308</v>
      </c>
      <c r="J17" s="2">
        <v>365</v>
      </c>
      <c r="K17" s="6" t="s">
        <v>23</v>
      </c>
      <c r="L17"/>
    </row>
    <row r="18" spans="1:12" x14ac:dyDescent="0.3">
      <c r="A18" s="3">
        <v>486</v>
      </c>
      <c r="B18" s="1">
        <v>44943</v>
      </c>
      <c r="C18" s="5">
        <v>5400</v>
      </c>
      <c r="D18" s="6" t="s">
        <v>24</v>
      </c>
      <c r="E18" s="6" t="s">
        <v>7</v>
      </c>
      <c r="F18" s="1">
        <v>45002</v>
      </c>
      <c r="G18" s="4">
        <v>1188</v>
      </c>
      <c r="H18" s="4">
        <v>6588</v>
      </c>
      <c r="I18" s="1">
        <v>45308</v>
      </c>
      <c r="J18" s="2">
        <v>365</v>
      </c>
      <c r="K18" s="6" t="s">
        <v>23</v>
      </c>
      <c r="L18"/>
    </row>
    <row r="19" spans="1:12" x14ac:dyDescent="0.3">
      <c r="A19" s="3">
        <v>16</v>
      </c>
      <c r="B19" s="1">
        <v>44943</v>
      </c>
      <c r="C19" s="5">
        <v>400</v>
      </c>
      <c r="D19" s="6" t="s">
        <v>24</v>
      </c>
      <c r="E19" s="6" t="s">
        <v>9</v>
      </c>
      <c r="F19" s="1">
        <v>45002</v>
      </c>
      <c r="G19" s="4">
        <v>88</v>
      </c>
      <c r="H19" s="4">
        <v>488</v>
      </c>
      <c r="I19" s="1">
        <v>45308</v>
      </c>
      <c r="J19" s="2">
        <v>365</v>
      </c>
      <c r="K19" s="6" t="s">
        <v>23</v>
      </c>
      <c r="L19"/>
    </row>
    <row r="20" spans="1:12" x14ac:dyDescent="0.3">
      <c r="A20" s="3">
        <v>184</v>
      </c>
      <c r="B20" s="1">
        <v>44943</v>
      </c>
      <c r="C20" s="5">
        <v>3760</v>
      </c>
      <c r="D20" s="6" t="s">
        <v>16</v>
      </c>
      <c r="E20" s="6" t="s">
        <v>9</v>
      </c>
      <c r="F20" s="1">
        <v>45002</v>
      </c>
      <c r="G20" s="4">
        <v>827.2</v>
      </c>
      <c r="H20" s="4">
        <v>4587.2</v>
      </c>
      <c r="I20" s="1">
        <v>45308</v>
      </c>
      <c r="J20" s="2">
        <v>365</v>
      </c>
      <c r="K20" s="6" t="s">
        <v>23</v>
      </c>
      <c r="L20"/>
    </row>
    <row r="21" spans="1:12" x14ac:dyDescent="0.3">
      <c r="A21" s="3">
        <v>2</v>
      </c>
      <c r="B21" s="1">
        <v>44943</v>
      </c>
      <c r="C21" s="5">
        <v>120</v>
      </c>
      <c r="D21" s="6" t="s">
        <v>11</v>
      </c>
      <c r="E21" s="6" t="s">
        <v>9</v>
      </c>
      <c r="F21" s="1">
        <v>45002</v>
      </c>
      <c r="G21" s="4">
        <v>26.4</v>
      </c>
      <c r="H21" s="4">
        <v>146.4</v>
      </c>
      <c r="I21" s="1">
        <v>45308</v>
      </c>
      <c r="J21" s="2">
        <v>365</v>
      </c>
      <c r="K21" s="6" t="s">
        <v>23</v>
      </c>
      <c r="L21"/>
    </row>
    <row r="22" spans="1:12" x14ac:dyDescent="0.3">
      <c r="A22" s="3">
        <v>228</v>
      </c>
      <c r="B22" s="1">
        <v>44943</v>
      </c>
      <c r="C22" s="5">
        <v>4640</v>
      </c>
      <c r="D22" s="6" t="s">
        <v>6</v>
      </c>
      <c r="E22" s="6" t="s">
        <v>12</v>
      </c>
      <c r="F22" s="1">
        <v>45002</v>
      </c>
      <c r="G22" s="4">
        <v>1020.8</v>
      </c>
      <c r="H22" s="4">
        <v>5660.8</v>
      </c>
      <c r="I22" s="1">
        <v>45308</v>
      </c>
      <c r="J22" s="2">
        <v>365</v>
      </c>
      <c r="K22" s="6" t="s">
        <v>23</v>
      </c>
      <c r="L22"/>
    </row>
    <row r="23" spans="1:12" x14ac:dyDescent="0.3">
      <c r="A23" s="3">
        <v>109</v>
      </c>
      <c r="B23" s="1">
        <v>44943</v>
      </c>
      <c r="C23" s="5">
        <v>2260</v>
      </c>
      <c r="D23" s="6" t="s">
        <v>6</v>
      </c>
      <c r="E23" s="6" t="s">
        <v>7</v>
      </c>
      <c r="F23" s="1">
        <v>45002</v>
      </c>
      <c r="G23" s="4">
        <v>497.2</v>
      </c>
      <c r="H23" s="4">
        <v>2757.2</v>
      </c>
      <c r="I23" s="1">
        <v>45308</v>
      </c>
      <c r="J23" s="2">
        <v>365</v>
      </c>
      <c r="K23" s="6" t="s">
        <v>23</v>
      </c>
      <c r="L23"/>
    </row>
    <row r="24" spans="1:12" x14ac:dyDescent="0.3">
      <c r="A24" s="3">
        <v>271</v>
      </c>
      <c r="B24" s="1">
        <v>44943</v>
      </c>
      <c r="C24" s="5">
        <v>5500</v>
      </c>
      <c r="D24" s="6" t="s">
        <v>24</v>
      </c>
      <c r="E24" s="6" t="s">
        <v>9</v>
      </c>
      <c r="F24" s="1">
        <v>45002</v>
      </c>
      <c r="G24" s="4">
        <v>1210</v>
      </c>
      <c r="H24" s="4">
        <v>6710</v>
      </c>
      <c r="I24" s="1">
        <v>45308</v>
      </c>
      <c r="J24" s="2">
        <v>365</v>
      </c>
      <c r="K24" s="6" t="s">
        <v>23</v>
      </c>
      <c r="L24"/>
    </row>
    <row r="25" spans="1:12" x14ac:dyDescent="0.3">
      <c r="A25" s="3">
        <v>447</v>
      </c>
      <c r="B25" s="1">
        <v>44943</v>
      </c>
      <c r="C25" s="5">
        <v>7100</v>
      </c>
      <c r="D25" s="6" t="s">
        <v>6</v>
      </c>
      <c r="E25" s="6" t="s">
        <v>9</v>
      </c>
      <c r="F25" s="1">
        <v>45002</v>
      </c>
      <c r="G25" s="4">
        <v>1562</v>
      </c>
      <c r="H25" s="4">
        <v>8662</v>
      </c>
      <c r="I25" s="1">
        <v>45308</v>
      </c>
      <c r="J25" s="2">
        <v>365</v>
      </c>
      <c r="K25" s="6" t="s">
        <v>23</v>
      </c>
      <c r="L25"/>
    </row>
    <row r="26" spans="1:12" x14ac:dyDescent="0.3">
      <c r="A26" s="3">
        <v>45</v>
      </c>
      <c r="B26" s="1">
        <v>44943</v>
      </c>
      <c r="C26" s="5">
        <v>980</v>
      </c>
      <c r="D26" s="6" t="s">
        <v>24</v>
      </c>
      <c r="E26" s="6" t="s">
        <v>7</v>
      </c>
      <c r="F26" s="1">
        <v>45002</v>
      </c>
      <c r="G26" s="4">
        <v>215.6</v>
      </c>
      <c r="H26" s="4">
        <v>1195.5999999999999</v>
      </c>
      <c r="I26" s="1">
        <v>45308</v>
      </c>
      <c r="J26" s="2">
        <v>365</v>
      </c>
      <c r="K26" s="6" t="s">
        <v>23</v>
      </c>
      <c r="L26"/>
    </row>
    <row r="27" spans="1:12" x14ac:dyDescent="0.3">
      <c r="A27" s="3">
        <v>182</v>
      </c>
      <c r="B27" s="1">
        <v>44943</v>
      </c>
      <c r="C27" s="5">
        <v>3720</v>
      </c>
      <c r="D27" s="6" t="s">
        <v>8</v>
      </c>
      <c r="E27" s="6" t="s">
        <v>9</v>
      </c>
      <c r="F27" s="1">
        <v>45002</v>
      </c>
      <c r="G27" s="4">
        <v>818.4</v>
      </c>
      <c r="H27" s="4">
        <v>4538.3999999999996</v>
      </c>
      <c r="I27" s="1">
        <v>45308</v>
      </c>
      <c r="J27" s="2">
        <v>365</v>
      </c>
      <c r="K27" s="6" t="s">
        <v>23</v>
      </c>
      <c r="L27"/>
    </row>
    <row r="28" spans="1:12" x14ac:dyDescent="0.3">
      <c r="A28" s="3">
        <v>96</v>
      </c>
      <c r="B28" s="1">
        <v>44943</v>
      </c>
      <c r="C28" s="5">
        <v>2000</v>
      </c>
      <c r="D28" s="6" t="s">
        <v>24</v>
      </c>
      <c r="E28" s="6" t="s">
        <v>15</v>
      </c>
      <c r="F28" s="1">
        <v>45002</v>
      </c>
      <c r="G28" s="4">
        <v>440</v>
      </c>
      <c r="H28" s="4">
        <v>2440</v>
      </c>
      <c r="I28" s="1">
        <v>45308</v>
      </c>
      <c r="J28" s="2">
        <v>365</v>
      </c>
      <c r="K28" s="6" t="s">
        <v>23</v>
      </c>
      <c r="L28"/>
    </row>
    <row r="29" spans="1:12" x14ac:dyDescent="0.3">
      <c r="A29" s="3">
        <v>11</v>
      </c>
      <c r="B29" s="1">
        <v>44943</v>
      </c>
      <c r="C29" s="5">
        <v>300</v>
      </c>
      <c r="D29" s="6" t="s">
        <v>24</v>
      </c>
      <c r="E29" s="6" t="s">
        <v>7</v>
      </c>
      <c r="F29" s="1">
        <v>45002</v>
      </c>
      <c r="G29" s="4">
        <v>66</v>
      </c>
      <c r="H29" s="4">
        <v>366</v>
      </c>
      <c r="I29" s="1">
        <v>45308</v>
      </c>
      <c r="J29" s="2">
        <v>365</v>
      </c>
      <c r="K29" s="6" t="s">
        <v>23</v>
      </c>
      <c r="L29"/>
    </row>
    <row r="30" spans="1:12" x14ac:dyDescent="0.3">
      <c r="A30" s="3">
        <v>279</v>
      </c>
      <c r="B30" s="1">
        <v>44942</v>
      </c>
      <c r="C30" s="5">
        <v>5660</v>
      </c>
      <c r="D30" s="6" t="s">
        <v>6</v>
      </c>
      <c r="E30" s="6" t="s">
        <v>9</v>
      </c>
      <c r="F30" s="1">
        <v>45001</v>
      </c>
      <c r="G30" s="4">
        <v>1245.2</v>
      </c>
      <c r="H30" s="4">
        <v>6905.2</v>
      </c>
      <c r="I30" s="1">
        <v>45308</v>
      </c>
      <c r="J30" s="2">
        <v>366</v>
      </c>
      <c r="K30" s="6" t="s">
        <v>23</v>
      </c>
      <c r="L30"/>
    </row>
    <row r="31" spans="1:12" x14ac:dyDescent="0.3">
      <c r="A31" s="3">
        <v>438</v>
      </c>
      <c r="B31" s="1">
        <v>44942</v>
      </c>
      <c r="C31" s="5">
        <v>6650</v>
      </c>
      <c r="D31" s="6" t="s">
        <v>11</v>
      </c>
      <c r="E31" s="6" t="s">
        <v>12</v>
      </c>
      <c r="F31" s="1">
        <v>45001</v>
      </c>
      <c r="G31" s="4">
        <v>1463</v>
      </c>
      <c r="H31" s="4">
        <v>8113</v>
      </c>
      <c r="I31" s="1">
        <v>45308</v>
      </c>
      <c r="J31" s="2">
        <v>366</v>
      </c>
      <c r="K31" s="6" t="s">
        <v>23</v>
      </c>
      <c r="L31"/>
    </row>
    <row r="32" spans="1:12" x14ac:dyDescent="0.3">
      <c r="A32" s="3">
        <v>368</v>
      </c>
      <c r="B32" s="1">
        <v>44942</v>
      </c>
      <c r="C32" s="5">
        <v>3150</v>
      </c>
      <c r="D32" s="6" t="s">
        <v>24</v>
      </c>
      <c r="E32" s="6" t="s">
        <v>12</v>
      </c>
      <c r="F32" s="1">
        <v>45001</v>
      </c>
      <c r="G32" s="4">
        <v>693</v>
      </c>
      <c r="H32" s="4">
        <v>3843</v>
      </c>
      <c r="I32" s="1">
        <v>45308</v>
      </c>
      <c r="J32" s="2">
        <v>366</v>
      </c>
      <c r="K32" s="6" t="s">
        <v>23</v>
      </c>
      <c r="L32"/>
    </row>
    <row r="33" spans="1:12" x14ac:dyDescent="0.3">
      <c r="A33" s="3">
        <v>297</v>
      </c>
      <c r="B33" s="1">
        <v>44942</v>
      </c>
      <c r="C33" s="5">
        <v>700</v>
      </c>
      <c r="D33" s="6" t="s">
        <v>10</v>
      </c>
      <c r="E33" s="6" t="s">
        <v>7</v>
      </c>
      <c r="F33" s="1">
        <v>45001</v>
      </c>
      <c r="G33" s="4">
        <v>154</v>
      </c>
      <c r="H33" s="4">
        <v>854</v>
      </c>
      <c r="I33" s="1">
        <v>45308</v>
      </c>
      <c r="J33" s="2">
        <v>366</v>
      </c>
      <c r="K33" s="6" t="s">
        <v>23</v>
      </c>
      <c r="L33"/>
    </row>
    <row r="34" spans="1:12" x14ac:dyDescent="0.3">
      <c r="A34" s="3">
        <v>93</v>
      </c>
      <c r="B34" s="1">
        <v>44942</v>
      </c>
      <c r="C34" s="5">
        <v>1940</v>
      </c>
      <c r="D34" s="6" t="s">
        <v>10</v>
      </c>
      <c r="E34" s="6" t="s">
        <v>7</v>
      </c>
      <c r="F34" s="1">
        <v>45001</v>
      </c>
      <c r="G34" s="4">
        <v>426.8</v>
      </c>
      <c r="H34" s="4">
        <v>2366.8000000000002</v>
      </c>
      <c r="I34" s="1">
        <v>45308</v>
      </c>
      <c r="J34" s="2">
        <v>366</v>
      </c>
      <c r="K34" s="6" t="s">
        <v>23</v>
      </c>
      <c r="L34"/>
    </row>
    <row r="35" spans="1:12" x14ac:dyDescent="0.3">
      <c r="A35" s="3">
        <v>360</v>
      </c>
      <c r="B35" s="1">
        <v>44942</v>
      </c>
      <c r="C35" s="5">
        <v>2750</v>
      </c>
      <c r="D35" s="6" t="s">
        <v>16</v>
      </c>
      <c r="E35" s="6" t="s">
        <v>7</v>
      </c>
      <c r="F35" s="1">
        <v>45001</v>
      </c>
      <c r="G35" s="4">
        <v>605</v>
      </c>
      <c r="H35" s="4">
        <v>3355</v>
      </c>
      <c r="I35" s="1">
        <v>45308</v>
      </c>
      <c r="J35" s="2">
        <v>366</v>
      </c>
      <c r="K35" s="6" t="s">
        <v>23</v>
      </c>
      <c r="L35"/>
    </row>
    <row r="36" spans="1:12" x14ac:dyDescent="0.3">
      <c r="A36" s="3">
        <v>89</v>
      </c>
      <c r="B36" s="1">
        <v>44942</v>
      </c>
      <c r="C36" s="5">
        <v>1860</v>
      </c>
      <c r="D36" s="6" t="s">
        <v>10</v>
      </c>
      <c r="E36" s="6" t="s">
        <v>9</v>
      </c>
      <c r="F36" s="1">
        <v>45001</v>
      </c>
      <c r="G36" s="4">
        <v>409.2</v>
      </c>
      <c r="H36" s="4">
        <v>2269.1999999999998</v>
      </c>
      <c r="I36" s="1">
        <v>45308</v>
      </c>
      <c r="J36" s="2">
        <v>366</v>
      </c>
      <c r="K36" s="6" t="s">
        <v>23</v>
      </c>
      <c r="L36"/>
    </row>
    <row r="37" spans="1:12" x14ac:dyDescent="0.3">
      <c r="A37" s="3">
        <v>362</v>
      </c>
      <c r="B37" s="1">
        <v>44942</v>
      </c>
      <c r="C37" s="5">
        <v>2850</v>
      </c>
      <c r="D37" s="6" t="s">
        <v>6</v>
      </c>
      <c r="E37" s="6" t="s">
        <v>15</v>
      </c>
      <c r="F37" s="1">
        <v>45001</v>
      </c>
      <c r="G37" s="4">
        <v>627</v>
      </c>
      <c r="H37" s="4">
        <v>3477</v>
      </c>
      <c r="I37" s="1">
        <v>45308</v>
      </c>
      <c r="J37" s="2">
        <v>366</v>
      </c>
      <c r="K37" s="6" t="s">
        <v>23</v>
      </c>
      <c r="L37"/>
    </row>
    <row r="38" spans="1:12" x14ac:dyDescent="0.3">
      <c r="A38" s="3">
        <v>108</v>
      </c>
      <c r="B38" s="1">
        <v>44942</v>
      </c>
      <c r="C38" s="5">
        <v>2240</v>
      </c>
      <c r="D38" s="6" t="s">
        <v>13</v>
      </c>
      <c r="E38" s="6" t="s">
        <v>7</v>
      </c>
      <c r="F38" s="1">
        <v>45001</v>
      </c>
      <c r="G38" s="4">
        <v>492.8</v>
      </c>
      <c r="H38" s="4">
        <v>2732.8</v>
      </c>
      <c r="I38" s="1">
        <v>45308</v>
      </c>
      <c r="J38" s="2">
        <v>366</v>
      </c>
      <c r="K38" s="6" t="s">
        <v>23</v>
      </c>
      <c r="L38"/>
    </row>
    <row r="39" spans="1:12" x14ac:dyDescent="0.3">
      <c r="A39" s="3">
        <v>100</v>
      </c>
      <c r="B39" s="1">
        <v>44942</v>
      </c>
      <c r="C39" s="5">
        <v>2080</v>
      </c>
      <c r="D39" s="6" t="s">
        <v>8</v>
      </c>
      <c r="E39" s="6" t="s">
        <v>9</v>
      </c>
      <c r="F39" s="1">
        <v>45001</v>
      </c>
      <c r="G39" s="4">
        <v>457.6</v>
      </c>
      <c r="H39" s="4">
        <v>2537.6</v>
      </c>
      <c r="I39" s="1">
        <v>45308</v>
      </c>
      <c r="J39" s="2">
        <v>366</v>
      </c>
      <c r="K39" s="6" t="s">
        <v>23</v>
      </c>
      <c r="L39"/>
    </row>
    <row r="40" spans="1:12" x14ac:dyDescent="0.3">
      <c r="A40" s="3">
        <v>377</v>
      </c>
      <c r="B40" s="1">
        <v>44942</v>
      </c>
      <c r="C40" s="5">
        <v>3600</v>
      </c>
      <c r="D40" s="6" t="s">
        <v>16</v>
      </c>
      <c r="E40" s="6" t="s">
        <v>9</v>
      </c>
      <c r="F40" s="1">
        <v>45001</v>
      </c>
      <c r="G40" s="4">
        <v>792</v>
      </c>
      <c r="H40" s="4">
        <v>4392</v>
      </c>
      <c r="I40" s="1">
        <v>45308</v>
      </c>
      <c r="J40" s="2">
        <v>366</v>
      </c>
      <c r="K40" s="6" t="s">
        <v>23</v>
      </c>
      <c r="L40"/>
    </row>
    <row r="41" spans="1:12" x14ac:dyDescent="0.3">
      <c r="A41" s="3">
        <v>353</v>
      </c>
      <c r="B41" s="1">
        <v>44942</v>
      </c>
      <c r="C41" s="5">
        <v>2400</v>
      </c>
      <c r="D41" s="6" t="s">
        <v>11</v>
      </c>
      <c r="E41" s="6" t="s">
        <v>7</v>
      </c>
      <c r="F41" s="1">
        <v>45001</v>
      </c>
      <c r="G41" s="4">
        <v>528</v>
      </c>
      <c r="H41" s="4">
        <v>2928</v>
      </c>
      <c r="I41" s="1">
        <v>45308</v>
      </c>
      <c r="J41" s="2">
        <v>366</v>
      </c>
      <c r="K41" s="6" t="s">
        <v>23</v>
      </c>
      <c r="L41"/>
    </row>
    <row r="42" spans="1:12" x14ac:dyDescent="0.3">
      <c r="A42" s="3">
        <v>310</v>
      </c>
      <c r="B42" s="1">
        <v>44942</v>
      </c>
      <c r="C42" s="5">
        <v>250</v>
      </c>
      <c r="D42" s="6" t="s">
        <v>10</v>
      </c>
      <c r="E42" s="6" t="s">
        <v>9</v>
      </c>
      <c r="F42" s="1">
        <v>45001</v>
      </c>
      <c r="G42" s="4">
        <v>55</v>
      </c>
      <c r="H42" s="4">
        <v>305</v>
      </c>
      <c r="I42" s="1">
        <v>45308</v>
      </c>
      <c r="J42" s="2">
        <v>366</v>
      </c>
      <c r="K42" s="6" t="s">
        <v>23</v>
      </c>
      <c r="L42"/>
    </row>
    <row r="43" spans="1:12" x14ac:dyDescent="0.3">
      <c r="A43" s="3">
        <v>414</v>
      </c>
      <c r="B43" s="1">
        <v>44942</v>
      </c>
      <c r="C43" s="5">
        <v>5450</v>
      </c>
      <c r="D43" s="6" t="s">
        <v>13</v>
      </c>
      <c r="E43" s="6" t="s">
        <v>15</v>
      </c>
      <c r="F43" s="1">
        <v>45001</v>
      </c>
      <c r="G43" s="4">
        <v>1199</v>
      </c>
      <c r="H43" s="4">
        <v>6649</v>
      </c>
      <c r="I43" s="1">
        <v>45308</v>
      </c>
      <c r="J43" s="2">
        <v>366</v>
      </c>
      <c r="K43" s="6" t="s">
        <v>23</v>
      </c>
      <c r="L43"/>
    </row>
    <row r="44" spans="1:12" x14ac:dyDescent="0.3">
      <c r="A44" s="3">
        <v>164</v>
      </c>
      <c r="B44" s="1">
        <v>44942</v>
      </c>
      <c r="C44" s="5">
        <v>3360</v>
      </c>
      <c r="D44" s="6" t="s">
        <v>24</v>
      </c>
      <c r="E44" s="6" t="s">
        <v>7</v>
      </c>
      <c r="F44" s="1">
        <v>45001</v>
      </c>
      <c r="G44" s="4">
        <v>739.2</v>
      </c>
      <c r="H44" s="4">
        <v>4099.2</v>
      </c>
      <c r="I44" s="1">
        <v>45308</v>
      </c>
      <c r="J44" s="2">
        <v>366</v>
      </c>
      <c r="K44" s="6" t="s">
        <v>23</v>
      </c>
      <c r="L44"/>
    </row>
    <row r="45" spans="1:12" x14ac:dyDescent="0.3">
      <c r="A45" s="3">
        <v>153</v>
      </c>
      <c r="B45" s="1">
        <v>44942</v>
      </c>
      <c r="C45" s="5">
        <v>3140</v>
      </c>
      <c r="D45" s="6" t="s">
        <v>14</v>
      </c>
      <c r="E45" s="6" t="s">
        <v>9</v>
      </c>
      <c r="F45" s="1">
        <v>45001</v>
      </c>
      <c r="G45" s="4">
        <v>690.8</v>
      </c>
      <c r="H45" s="4">
        <v>3830.8</v>
      </c>
      <c r="I45" s="1">
        <v>45308</v>
      </c>
      <c r="J45" s="2">
        <v>366</v>
      </c>
      <c r="K45" s="6" t="s">
        <v>23</v>
      </c>
      <c r="L45"/>
    </row>
    <row r="46" spans="1:12" x14ac:dyDescent="0.3">
      <c r="A46" s="3">
        <v>130</v>
      </c>
      <c r="B46" s="1">
        <v>44942</v>
      </c>
      <c r="C46" s="5">
        <v>2680</v>
      </c>
      <c r="D46" s="6" t="s">
        <v>24</v>
      </c>
      <c r="E46" s="6" t="s">
        <v>12</v>
      </c>
      <c r="F46" s="1">
        <v>45001</v>
      </c>
      <c r="G46" s="4">
        <v>589.6</v>
      </c>
      <c r="H46" s="4">
        <v>3269.6</v>
      </c>
      <c r="I46" s="1">
        <v>45308</v>
      </c>
      <c r="J46" s="2">
        <v>366</v>
      </c>
      <c r="K46" s="6" t="s">
        <v>23</v>
      </c>
      <c r="L46"/>
    </row>
    <row r="47" spans="1:12" x14ac:dyDescent="0.3">
      <c r="A47" s="3">
        <v>388</v>
      </c>
      <c r="B47" s="1">
        <v>44942</v>
      </c>
      <c r="C47" s="5">
        <v>4150</v>
      </c>
      <c r="D47" s="6" t="s">
        <v>16</v>
      </c>
      <c r="E47" s="6" t="s">
        <v>7</v>
      </c>
      <c r="F47" s="1">
        <v>45001</v>
      </c>
      <c r="G47" s="4">
        <v>913</v>
      </c>
      <c r="H47" s="4">
        <v>5063</v>
      </c>
      <c r="I47" s="1">
        <v>45308</v>
      </c>
      <c r="J47" s="2">
        <v>366</v>
      </c>
      <c r="K47" s="6" t="s">
        <v>23</v>
      </c>
      <c r="L47"/>
    </row>
    <row r="48" spans="1:12" x14ac:dyDescent="0.3">
      <c r="A48" s="3">
        <v>391</v>
      </c>
      <c r="B48" s="1">
        <v>44942</v>
      </c>
      <c r="C48" s="5">
        <v>4300</v>
      </c>
      <c r="D48" s="6" t="s">
        <v>14</v>
      </c>
      <c r="E48" s="6" t="s">
        <v>9</v>
      </c>
      <c r="F48" s="1">
        <v>45001</v>
      </c>
      <c r="G48" s="4">
        <v>946</v>
      </c>
      <c r="H48" s="4">
        <v>5246</v>
      </c>
      <c r="I48" s="1">
        <v>45308</v>
      </c>
      <c r="J48" s="2">
        <v>366</v>
      </c>
      <c r="K48" s="6" t="s">
        <v>23</v>
      </c>
      <c r="L48"/>
    </row>
    <row r="49" spans="1:12" x14ac:dyDescent="0.3">
      <c r="A49" s="3">
        <v>48</v>
      </c>
      <c r="B49" s="1">
        <v>44942</v>
      </c>
      <c r="C49" s="5">
        <v>1040</v>
      </c>
      <c r="D49" s="6" t="s">
        <v>16</v>
      </c>
      <c r="E49" s="6" t="s">
        <v>9</v>
      </c>
      <c r="F49" s="1">
        <v>45001</v>
      </c>
      <c r="G49" s="4">
        <v>228.8</v>
      </c>
      <c r="H49" s="4">
        <v>1268.8</v>
      </c>
      <c r="I49" s="1">
        <v>45308</v>
      </c>
      <c r="J49" s="2">
        <v>366</v>
      </c>
      <c r="K49" s="6" t="s">
        <v>23</v>
      </c>
      <c r="L49"/>
    </row>
    <row r="50" spans="1:12" x14ac:dyDescent="0.3">
      <c r="A50" s="3">
        <v>12</v>
      </c>
      <c r="B50" s="1">
        <v>44942</v>
      </c>
      <c r="C50" s="5">
        <v>320</v>
      </c>
      <c r="D50" s="6" t="s">
        <v>8</v>
      </c>
      <c r="E50" s="6" t="s">
        <v>15</v>
      </c>
      <c r="F50" s="1">
        <v>45001</v>
      </c>
      <c r="G50" s="4">
        <v>70.400000000000006</v>
      </c>
      <c r="H50" s="4">
        <v>390.4</v>
      </c>
      <c r="I50" s="1">
        <v>45308</v>
      </c>
      <c r="J50" s="2">
        <v>366</v>
      </c>
      <c r="K50" s="6" t="s">
        <v>23</v>
      </c>
      <c r="L50"/>
    </row>
    <row r="51" spans="1:12" x14ac:dyDescent="0.3">
      <c r="A51" s="3">
        <v>29</v>
      </c>
      <c r="B51" s="1">
        <v>44942</v>
      </c>
      <c r="C51" s="5">
        <v>660</v>
      </c>
      <c r="D51" s="6" t="s">
        <v>8</v>
      </c>
      <c r="E51" s="6" t="s">
        <v>15</v>
      </c>
      <c r="F51" s="1">
        <v>45001</v>
      </c>
      <c r="G51" s="4">
        <v>145.19999999999999</v>
      </c>
      <c r="H51" s="4">
        <v>805.2</v>
      </c>
      <c r="I51" s="1">
        <v>45308</v>
      </c>
      <c r="J51" s="2">
        <v>366</v>
      </c>
      <c r="K51" s="6" t="s">
        <v>23</v>
      </c>
      <c r="L51"/>
    </row>
    <row r="52" spans="1:12" x14ac:dyDescent="0.3">
      <c r="A52" s="3">
        <v>453</v>
      </c>
      <c r="B52" s="1">
        <v>44942</v>
      </c>
      <c r="C52" s="5">
        <v>7400</v>
      </c>
      <c r="D52" s="6" t="s">
        <v>24</v>
      </c>
      <c r="E52" s="6" t="s">
        <v>9</v>
      </c>
      <c r="F52" s="1">
        <v>45001</v>
      </c>
      <c r="G52" s="4">
        <v>1628</v>
      </c>
      <c r="H52" s="4">
        <v>9028</v>
      </c>
      <c r="I52" s="1">
        <v>45308</v>
      </c>
      <c r="J52" s="2">
        <v>366</v>
      </c>
      <c r="K52" s="6" t="s">
        <v>23</v>
      </c>
      <c r="L52"/>
    </row>
    <row r="53" spans="1:12" x14ac:dyDescent="0.3">
      <c r="A53" s="3">
        <v>224</v>
      </c>
      <c r="B53" s="1">
        <v>44942</v>
      </c>
      <c r="C53" s="5">
        <v>4560</v>
      </c>
      <c r="D53" s="6" t="s">
        <v>16</v>
      </c>
      <c r="E53" s="6" t="s">
        <v>9</v>
      </c>
      <c r="F53" s="1">
        <v>45001</v>
      </c>
      <c r="G53" s="4">
        <v>1003.2</v>
      </c>
      <c r="H53" s="4">
        <v>5563.2</v>
      </c>
      <c r="I53" s="1">
        <v>45308</v>
      </c>
      <c r="J53" s="2">
        <v>366</v>
      </c>
      <c r="K53" s="6" t="s">
        <v>23</v>
      </c>
      <c r="L53"/>
    </row>
    <row r="54" spans="1:12" x14ac:dyDescent="0.3">
      <c r="A54" s="3">
        <v>28</v>
      </c>
      <c r="B54" s="1">
        <v>44942</v>
      </c>
      <c r="C54" s="5">
        <v>640</v>
      </c>
      <c r="D54" s="6" t="s">
        <v>24</v>
      </c>
      <c r="E54" s="6" t="s">
        <v>9</v>
      </c>
      <c r="F54" s="1">
        <v>45001</v>
      </c>
      <c r="G54" s="4">
        <v>140.80000000000001</v>
      </c>
      <c r="H54" s="4">
        <v>780.8</v>
      </c>
      <c r="I54" s="1">
        <v>45308</v>
      </c>
      <c r="J54" s="2">
        <v>366</v>
      </c>
      <c r="K54" s="6" t="s">
        <v>23</v>
      </c>
      <c r="L54"/>
    </row>
    <row r="55" spans="1:12" x14ac:dyDescent="0.3">
      <c r="A55" s="3">
        <v>457</v>
      </c>
      <c r="B55" s="1">
        <v>44942</v>
      </c>
      <c r="C55" s="5">
        <v>2350</v>
      </c>
      <c r="D55" s="6" t="s">
        <v>8</v>
      </c>
      <c r="E55" s="6" t="s">
        <v>7</v>
      </c>
      <c r="F55" s="1">
        <v>45001</v>
      </c>
      <c r="G55" s="4">
        <v>517</v>
      </c>
      <c r="H55" s="4">
        <v>2867</v>
      </c>
      <c r="I55" s="1">
        <v>45308</v>
      </c>
      <c r="J55" s="2">
        <v>366</v>
      </c>
      <c r="K55" s="6" t="s">
        <v>23</v>
      </c>
      <c r="L55"/>
    </row>
    <row r="56" spans="1:12" x14ac:dyDescent="0.3">
      <c r="A56" s="3">
        <v>499</v>
      </c>
      <c r="B56" s="1">
        <v>44942</v>
      </c>
      <c r="C56" s="5">
        <v>4100</v>
      </c>
      <c r="D56" s="6" t="s">
        <v>13</v>
      </c>
      <c r="E56" s="6" t="s">
        <v>7</v>
      </c>
      <c r="F56" s="1">
        <v>45001</v>
      </c>
      <c r="G56" s="4">
        <v>902</v>
      </c>
      <c r="H56" s="4">
        <v>5002</v>
      </c>
      <c r="I56" s="1">
        <v>45308</v>
      </c>
      <c r="J56" s="2">
        <v>366</v>
      </c>
      <c r="K56" s="6" t="s">
        <v>23</v>
      </c>
      <c r="L56"/>
    </row>
    <row r="57" spans="1:12" x14ac:dyDescent="0.3">
      <c r="A57" s="3">
        <v>188</v>
      </c>
      <c r="B57" s="1">
        <v>44942</v>
      </c>
      <c r="C57" s="5">
        <v>3840</v>
      </c>
      <c r="D57" s="6" t="s">
        <v>6</v>
      </c>
      <c r="E57" s="6" t="s">
        <v>9</v>
      </c>
      <c r="F57" s="1">
        <v>45001</v>
      </c>
      <c r="G57" s="4">
        <v>844.8</v>
      </c>
      <c r="H57" s="4">
        <v>4684.8</v>
      </c>
      <c r="I57" s="1">
        <v>45308</v>
      </c>
      <c r="J57" s="2">
        <v>366</v>
      </c>
      <c r="K57" s="6" t="s">
        <v>23</v>
      </c>
      <c r="L57"/>
    </row>
    <row r="58" spans="1:12" x14ac:dyDescent="0.3">
      <c r="A58" s="3">
        <v>209</v>
      </c>
      <c r="B58" s="1">
        <v>44942</v>
      </c>
      <c r="C58" s="5">
        <v>4260</v>
      </c>
      <c r="D58" s="6" t="s">
        <v>6</v>
      </c>
      <c r="E58" s="6" t="s">
        <v>9</v>
      </c>
      <c r="F58" s="1">
        <v>45001</v>
      </c>
      <c r="G58" s="4">
        <v>937.2</v>
      </c>
      <c r="H58" s="4">
        <v>5197.2</v>
      </c>
      <c r="I58" s="1">
        <v>45308</v>
      </c>
      <c r="J58" s="2">
        <v>366</v>
      </c>
      <c r="K58" s="6" t="s">
        <v>23</v>
      </c>
      <c r="L58"/>
    </row>
    <row r="59" spans="1:12" x14ac:dyDescent="0.3">
      <c r="A59" s="3">
        <v>117</v>
      </c>
      <c r="B59" s="1">
        <v>44941</v>
      </c>
      <c r="C59" s="5">
        <v>2420</v>
      </c>
      <c r="D59" s="6" t="s">
        <v>8</v>
      </c>
      <c r="E59" s="6" t="s">
        <v>9</v>
      </c>
      <c r="F59" s="1">
        <v>45000</v>
      </c>
      <c r="G59" s="4">
        <v>532.4</v>
      </c>
      <c r="H59" s="4">
        <v>2952.4</v>
      </c>
      <c r="I59" s="1">
        <v>45308</v>
      </c>
      <c r="J59" s="2">
        <v>367</v>
      </c>
      <c r="K59" s="6" t="s">
        <v>23</v>
      </c>
      <c r="L59"/>
    </row>
    <row r="60" spans="1:12" x14ac:dyDescent="0.3">
      <c r="A60" s="3">
        <v>411</v>
      </c>
      <c r="B60" s="1">
        <v>44941</v>
      </c>
      <c r="C60" s="5">
        <v>5300</v>
      </c>
      <c r="D60" s="6" t="s">
        <v>16</v>
      </c>
      <c r="E60" s="6" t="s">
        <v>9</v>
      </c>
      <c r="F60" s="1">
        <v>45000</v>
      </c>
      <c r="G60" s="4">
        <v>1166</v>
      </c>
      <c r="H60" s="4">
        <v>6466</v>
      </c>
      <c r="I60" s="1">
        <v>45308</v>
      </c>
      <c r="J60" s="2">
        <v>367</v>
      </c>
      <c r="K60" s="6" t="s">
        <v>23</v>
      </c>
      <c r="L60"/>
    </row>
    <row r="61" spans="1:12" x14ac:dyDescent="0.3">
      <c r="A61" s="3">
        <v>244</v>
      </c>
      <c r="B61" s="1">
        <v>44941</v>
      </c>
      <c r="C61" s="5">
        <v>4960</v>
      </c>
      <c r="D61" s="6" t="s">
        <v>13</v>
      </c>
      <c r="E61" s="6" t="s">
        <v>9</v>
      </c>
      <c r="F61" s="1">
        <v>45000</v>
      </c>
      <c r="G61" s="4">
        <v>1091.2</v>
      </c>
      <c r="H61" s="4">
        <v>6051.2</v>
      </c>
      <c r="I61" s="1">
        <v>45308</v>
      </c>
      <c r="J61" s="2">
        <v>367</v>
      </c>
      <c r="K61" s="6" t="s">
        <v>23</v>
      </c>
      <c r="L61"/>
    </row>
    <row r="62" spans="1:12" x14ac:dyDescent="0.3">
      <c r="A62" s="3">
        <v>483</v>
      </c>
      <c r="B62" s="1">
        <v>44941</v>
      </c>
      <c r="C62" s="5">
        <v>5700</v>
      </c>
      <c r="D62" s="6" t="s">
        <v>6</v>
      </c>
      <c r="E62" s="6" t="s">
        <v>12</v>
      </c>
      <c r="F62" s="1">
        <v>45000</v>
      </c>
      <c r="G62" s="4">
        <v>1254</v>
      </c>
      <c r="H62" s="4">
        <v>6954</v>
      </c>
      <c r="I62" s="1">
        <v>45308</v>
      </c>
      <c r="J62" s="2">
        <v>367</v>
      </c>
      <c r="K62" s="6" t="s">
        <v>23</v>
      </c>
      <c r="L62"/>
    </row>
    <row r="63" spans="1:12" x14ac:dyDescent="0.3">
      <c r="A63" s="3">
        <v>339</v>
      </c>
      <c r="B63" s="1">
        <v>44941</v>
      </c>
      <c r="C63" s="5">
        <v>1700</v>
      </c>
      <c r="D63" s="6" t="s">
        <v>24</v>
      </c>
      <c r="E63" s="6" t="s">
        <v>7</v>
      </c>
      <c r="F63" s="1">
        <v>45000</v>
      </c>
      <c r="G63" s="4">
        <v>374</v>
      </c>
      <c r="H63" s="4">
        <v>2074</v>
      </c>
      <c r="I63" s="1">
        <v>45308</v>
      </c>
      <c r="J63" s="2">
        <v>367</v>
      </c>
      <c r="K63" s="6" t="s">
        <v>23</v>
      </c>
      <c r="L63"/>
    </row>
    <row r="64" spans="1:12" x14ac:dyDescent="0.3">
      <c r="A64" s="3">
        <v>251</v>
      </c>
      <c r="B64" s="1">
        <v>44941</v>
      </c>
      <c r="C64" s="5">
        <v>5100</v>
      </c>
      <c r="D64" s="6" t="s">
        <v>11</v>
      </c>
      <c r="E64" s="6" t="s">
        <v>9</v>
      </c>
      <c r="F64" s="1">
        <v>45000</v>
      </c>
      <c r="G64" s="4">
        <v>1122</v>
      </c>
      <c r="H64" s="4">
        <v>6222</v>
      </c>
      <c r="I64" s="1">
        <v>45308</v>
      </c>
      <c r="J64" s="2">
        <v>367</v>
      </c>
      <c r="K64" s="6" t="s">
        <v>23</v>
      </c>
      <c r="L64"/>
    </row>
    <row r="65" spans="1:12" x14ac:dyDescent="0.3">
      <c r="A65" s="3">
        <v>141</v>
      </c>
      <c r="B65" s="1">
        <v>44941</v>
      </c>
      <c r="C65" s="5">
        <v>2900</v>
      </c>
      <c r="D65" s="6" t="s">
        <v>6</v>
      </c>
      <c r="E65" s="6" t="s">
        <v>15</v>
      </c>
      <c r="F65" s="1">
        <v>45000</v>
      </c>
      <c r="G65" s="4">
        <v>638</v>
      </c>
      <c r="H65" s="4">
        <v>3538</v>
      </c>
      <c r="I65" s="1">
        <v>45308</v>
      </c>
      <c r="J65" s="2">
        <v>367</v>
      </c>
      <c r="K65" s="6" t="s">
        <v>23</v>
      </c>
      <c r="L65"/>
    </row>
    <row r="66" spans="1:12" x14ac:dyDescent="0.3">
      <c r="A66" s="3">
        <v>242</v>
      </c>
      <c r="B66" s="1">
        <v>44941</v>
      </c>
      <c r="C66" s="5">
        <v>4920</v>
      </c>
      <c r="D66" s="6" t="s">
        <v>10</v>
      </c>
      <c r="E66" s="6" t="s">
        <v>12</v>
      </c>
      <c r="F66" s="1">
        <v>45000</v>
      </c>
      <c r="G66" s="4">
        <v>1082.4000000000001</v>
      </c>
      <c r="H66" s="4">
        <v>6002.4</v>
      </c>
      <c r="I66" s="1">
        <v>45308</v>
      </c>
      <c r="J66" s="2">
        <v>367</v>
      </c>
      <c r="K66" s="6" t="s">
        <v>23</v>
      </c>
      <c r="L66"/>
    </row>
    <row r="67" spans="1:12" x14ac:dyDescent="0.3">
      <c r="A67" s="3">
        <v>152</v>
      </c>
      <c r="B67" s="1">
        <v>44941</v>
      </c>
      <c r="C67" s="5">
        <v>3120</v>
      </c>
      <c r="D67" s="6" t="s">
        <v>24</v>
      </c>
      <c r="E67" s="6" t="s">
        <v>15</v>
      </c>
      <c r="F67" s="1">
        <v>45000</v>
      </c>
      <c r="G67" s="4">
        <v>686.4</v>
      </c>
      <c r="H67" s="4">
        <v>3806.4</v>
      </c>
      <c r="I67" s="1">
        <v>45308</v>
      </c>
      <c r="J67" s="2">
        <v>367</v>
      </c>
      <c r="K67" s="6" t="s">
        <v>23</v>
      </c>
      <c r="L67"/>
    </row>
    <row r="68" spans="1:12" x14ac:dyDescent="0.3">
      <c r="A68" s="3">
        <v>223</v>
      </c>
      <c r="B68" s="1">
        <v>44941</v>
      </c>
      <c r="C68" s="5">
        <v>4540</v>
      </c>
      <c r="D68" s="6" t="s">
        <v>11</v>
      </c>
      <c r="E68" s="6" t="s">
        <v>9</v>
      </c>
      <c r="F68" s="1">
        <v>45000</v>
      </c>
      <c r="G68" s="4">
        <v>998.8</v>
      </c>
      <c r="H68" s="4">
        <v>5538.8</v>
      </c>
      <c r="I68" s="1">
        <v>45308</v>
      </c>
      <c r="J68" s="2">
        <v>367</v>
      </c>
      <c r="K68" s="6" t="s">
        <v>23</v>
      </c>
      <c r="L68"/>
    </row>
    <row r="69" spans="1:12" x14ac:dyDescent="0.3">
      <c r="A69" s="3">
        <v>427</v>
      </c>
      <c r="B69" s="1">
        <v>44941</v>
      </c>
      <c r="C69" s="5">
        <v>6100</v>
      </c>
      <c r="D69" s="6" t="s">
        <v>11</v>
      </c>
      <c r="E69" s="6" t="s">
        <v>12</v>
      </c>
      <c r="F69" s="1">
        <v>45000</v>
      </c>
      <c r="G69" s="4">
        <v>1342</v>
      </c>
      <c r="H69" s="4">
        <v>7442</v>
      </c>
      <c r="I69" s="1">
        <v>45308</v>
      </c>
      <c r="J69" s="2">
        <v>367</v>
      </c>
      <c r="K69" s="6" t="s">
        <v>23</v>
      </c>
      <c r="L69"/>
    </row>
    <row r="70" spans="1:12" x14ac:dyDescent="0.3">
      <c r="A70" s="3">
        <v>187</v>
      </c>
      <c r="B70" s="1">
        <v>44941</v>
      </c>
      <c r="C70" s="5">
        <v>3820</v>
      </c>
      <c r="D70" s="6" t="s">
        <v>14</v>
      </c>
      <c r="E70" s="6" t="s">
        <v>9</v>
      </c>
      <c r="F70" s="1">
        <v>45000</v>
      </c>
      <c r="G70" s="4">
        <v>840.4</v>
      </c>
      <c r="H70" s="4">
        <v>4660.3999999999996</v>
      </c>
      <c r="I70" s="1">
        <v>45308</v>
      </c>
      <c r="J70" s="2">
        <v>367</v>
      </c>
      <c r="K70" s="6" t="s">
        <v>23</v>
      </c>
      <c r="L70"/>
    </row>
    <row r="71" spans="1:12" x14ac:dyDescent="0.3">
      <c r="A71" s="3">
        <v>292</v>
      </c>
      <c r="B71" s="1">
        <v>44941</v>
      </c>
      <c r="C71" s="5">
        <v>5920</v>
      </c>
      <c r="D71" s="6" t="s">
        <v>16</v>
      </c>
      <c r="E71" s="6" t="s">
        <v>15</v>
      </c>
      <c r="F71" s="1">
        <v>45000</v>
      </c>
      <c r="G71" s="4">
        <v>1302.4000000000001</v>
      </c>
      <c r="H71" s="4">
        <v>7222.4</v>
      </c>
      <c r="I71" s="1">
        <v>45308</v>
      </c>
      <c r="J71" s="2">
        <v>367</v>
      </c>
      <c r="K71" s="6" t="s">
        <v>23</v>
      </c>
      <c r="L71"/>
    </row>
    <row r="72" spans="1:12" x14ac:dyDescent="0.3">
      <c r="A72" s="3">
        <v>445</v>
      </c>
      <c r="B72" s="1">
        <v>44941</v>
      </c>
      <c r="C72" s="5">
        <v>7000</v>
      </c>
      <c r="D72" s="6" t="s">
        <v>16</v>
      </c>
      <c r="E72" s="6" t="s">
        <v>7</v>
      </c>
      <c r="F72" s="1">
        <v>45000</v>
      </c>
      <c r="G72" s="4">
        <v>1540</v>
      </c>
      <c r="H72" s="4">
        <v>8540</v>
      </c>
      <c r="I72" s="1">
        <v>45308</v>
      </c>
      <c r="J72" s="2">
        <v>367</v>
      </c>
      <c r="K72" s="6" t="s">
        <v>23</v>
      </c>
      <c r="L72"/>
    </row>
    <row r="73" spans="1:12" x14ac:dyDescent="0.3">
      <c r="A73" s="3">
        <v>270</v>
      </c>
      <c r="B73" s="1">
        <v>44941</v>
      </c>
      <c r="C73" s="5">
        <v>5480</v>
      </c>
      <c r="D73" s="6" t="s">
        <v>8</v>
      </c>
      <c r="E73" s="6" t="s">
        <v>12</v>
      </c>
      <c r="F73" s="1">
        <v>45000</v>
      </c>
      <c r="G73" s="4">
        <v>1205.5999999999999</v>
      </c>
      <c r="H73" s="4">
        <v>6685.6</v>
      </c>
      <c r="I73" s="1">
        <v>45308</v>
      </c>
      <c r="J73" s="2">
        <v>367</v>
      </c>
      <c r="K73" s="6" t="s">
        <v>23</v>
      </c>
      <c r="L73"/>
    </row>
    <row r="74" spans="1:12" x14ac:dyDescent="0.3">
      <c r="A74" s="3">
        <v>448</v>
      </c>
      <c r="B74" s="1">
        <v>44941</v>
      </c>
      <c r="C74" s="5">
        <v>7150</v>
      </c>
      <c r="D74" s="6" t="s">
        <v>13</v>
      </c>
      <c r="E74" s="6" t="s">
        <v>9</v>
      </c>
      <c r="F74" s="1">
        <v>45000</v>
      </c>
      <c r="G74" s="4">
        <v>1573</v>
      </c>
      <c r="H74" s="4">
        <v>8723</v>
      </c>
      <c r="I74" s="1">
        <v>45308</v>
      </c>
      <c r="J74" s="2">
        <v>367</v>
      </c>
      <c r="K74" s="6" t="s">
        <v>23</v>
      </c>
      <c r="L74"/>
    </row>
    <row r="75" spans="1:12" x14ac:dyDescent="0.3">
      <c r="A75" s="3">
        <v>9</v>
      </c>
      <c r="B75" s="1">
        <v>44941</v>
      </c>
      <c r="C75" s="5">
        <v>260</v>
      </c>
      <c r="D75" s="6" t="s">
        <v>8</v>
      </c>
      <c r="E75" s="6" t="s">
        <v>7</v>
      </c>
      <c r="F75" s="1">
        <v>45000</v>
      </c>
      <c r="G75" s="4">
        <v>57.2</v>
      </c>
      <c r="H75" s="4">
        <v>317.2</v>
      </c>
      <c r="I75" s="1">
        <v>45308</v>
      </c>
      <c r="J75" s="2">
        <v>367</v>
      </c>
      <c r="K75" s="6" t="s">
        <v>23</v>
      </c>
      <c r="L75"/>
    </row>
    <row r="76" spans="1:12" x14ac:dyDescent="0.3">
      <c r="A76" s="3">
        <v>484</v>
      </c>
      <c r="B76" s="1">
        <v>44941</v>
      </c>
      <c r="C76" s="5">
        <v>5600</v>
      </c>
      <c r="D76" s="6" t="s">
        <v>10</v>
      </c>
      <c r="E76" s="6" t="s">
        <v>15</v>
      </c>
      <c r="F76" s="1">
        <v>45000</v>
      </c>
      <c r="G76" s="4">
        <v>1232</v>
      </c>
      <c r="H76" s="4">
        <v>6832</v>
      </c>
      <c r="I76" s="1">
        <v>45308</v>
      </c>
      <c r="J76" s="2">
        <v>367</v>
      </c>
      <c r="K76" s="6" t="s">
        <v>23</v>
      </c>
      <c r="L76"/>
    </row>
    <row r="77" spans="1:12" x14ac:dyDescent="0.3">
      <c r="A77" s="3">
        <v>374</v>
      </c>
      <c r="B77" s="1">
        <v>44941</v>
      </c>
      <c r="C77" s="5">
        <v>3450</v>
      </c>
      <c r="D77" s="6" t="s">
        <v>14</v>
      </c>
      <c r="E77" s="6" t="s">
        <v>7</v>
      </c>
      <c r="F77" s="1">
        <v>45000</v>
      </c>
      <c r="G77" s="4">
        <v>759</v>
      </c>
      <c r="H77" s="4">
        <v>4209</v>
      </c>
      <c r="I77" s="1">
        <v>45308</v>
      </c>
      <c r="J77" s="2">
        <v>367</v>
      </c>
      <c r="K77" s="6" t="s">
        <v>23</v>
      </c>
      <c r="L77"/>
    </row>
    <row r="78" spans="1:12" x14ac:dyDescent="0.3">
      <c r="A78" s="3">
        <v>285</v>
      </c>
      <c r="B78" s="1">
        <v>44940</v>
      </c>
      <c r="C78" s="5">
        <v>5780</v>
      </c>
      <c r="D78" s="6" t="s">
        <v>11</v>
      </c>
      <c r="E78" s="6" t="s">
        <v>9</v>
      </c>
      <c r="F78" s="1">
        <v>44999</v>
      </c>
      <c r="G78" s="4">
        <v>1271.5999999999999</v>
      </c>
      <c r="H78" s="4">
        <v>7051.6</v>
      </c>
      <c r="I78" s="1">
        <v>45308</v>
      </c>
      <c r="J78" s="2">
        <v>368</v>
      </c>
      <c r="K78" s="6" t="s">
        <v>23</v>
      </c>
      <c r="L78"/>
    </row>
    <row r="79" spans="1:12" x14ac:dyDescent="0.3">
      <c r="A79" s="3">
        <v>231</v>
      </c>
      <c r="B79" s="1">
        <v>44940</v>
      </c>
      <c r="C79" s="5">
        <v>4700</v>
      </c>
      <c r="D79" s="6" t="s">
        <v>24</v>
      </c>
      <c r="E79" s="6" t="s">
        <v>12</v>
      </c>
      <c r="F79" s="1">
        <v>44999</v>
      </c>
      <c r="G79" s="4">
        <v>1034</v>
      </c>
      <c r="H79" s="4">
        <v>5734</v>
      </c>
      <c r="I79" s="1">
        <v>45308</v>
      </c>
      <c r="J79" s="2">
        <v>368</v>
      </c>
      <c r="K79" s="6" t="s">
        <v>23</v>
      </c>
      <c r="L79"/>
    </row>
    <row r="80" spans="1:12" x14ac:dyDescent="0.3">
      <c r="A80" s="3">
        <v>119</v>
      </c>
      <c r="B80" s="1">
        <v>44940</v>
      </c>
      <c r="C80" s="5">
        <v>2460</v>
      </c>
      <c r="D80" s="6" t="s">
        <v>14</v>
      </c>
      <c r="E80" s="6" t="s">
        <v>12</v>
      </c>
      <c r="F80" s="1">
        <v>44999</v>
      </c>
      <c r="G80" s="4">
        <v>541.20000000000005</v>
      </c>
      <c r="H80" s="4">
        <v>3001.2</v>
      </c>
      <c r="I80" s="1">
        <v>45308</v>
      </c>
      <c r="J80" s="2">
        <v>368</v>
      </c>
      <c r="K80" s="6" t="s">
        <v>23</v>
      </c>
      <c r="L80"/>
    </row>
    <row r="81" spans="1:12" x14ac:dyDescent="0.3">
      <c r="A81" s="3">
        <v>233</v>
      </c>
      <c r="B81" s="1">
        <v>44940</v>
      </c>
      <c r="C81" s="5">
        <v>4740</v>
      </c>
      <c r="D81" s="6" t="s">
        <v>8</v>
      </c>
      <c r="E81" s="6" t="s">
        <v>7</v>
      </c>
      <c r="F81" s="1">
        <v>44999</v>
      </c>
      <c r="G81" s="4">
        <v>1042.8</v>
      </c>
      <c r="H81" s="4">
        <v>5782.8</v>
      </c>
      <c r="I81" s="1">
        <v>45308</v>
      </c>
      <c r="J81" s="2">
        <v>368</v>
      </c>
      <c r="K81" s="6" t="s">
        <v>23</v>
      </c>
      <c r="L81"/>
    </row>
    <row r="82" spans="1:12" x14ac:dyDescent="0.3">
      <c r="A82" s="3">
        <v>110</v>
      </c>
      <c r="B82" s="1">
        <v>44940</v>
      </c>
      <c r="C82" s="5">
        <v>2280</v>
      </c>
      <c r="D82" s="6" t="s">
        <v>10</v>
      </c>
      <c r="E82" s="6" t="s">
        <v>15</v>
      </c>
      <c r="F82" s="1">
        <v>44999</v>
      </c>
      <c r="G82" s="4">
        <v>501.6</v>
      </c>
      <c r="H82" s="4">
        <v>2781.6</v>
      </c>
      <c r="I82" s="1">
        <v>45308</v>
      </c>
      <c r="J82" s="2">
        <v>368</v>
      </c>
      <c r="K82" s="6" t="s">
        <v>23</v>
      </c>
      <c r="L82"/>
    </row>
    <row r="83" spans="1:12" x14ac:dyDescent="0.3">
      <c r="A83" s="3">
        <v>361</v>
      </c>
      <c r="B83" s="1">
        <v>44940</v>
      </c>
      <c r="C83" s="5">
        <v>2800</v>
      </c>
      <c r="D83" s="6" t="s">
        <v>10</v>
      </c>
      <c r="E83" s="6" t="s">
        <v>7</v>
      </c>
      <c r="F83" s="1">
        <v>44999</v>
      </c>
      <c r="G83" s="4">
        <v>616</v>
      </c>
      <c r="H83" s="4">
        <v>3416</v>
      </c>
      <c r="I83" s="1">
        <v>45308</v>
      </c>
      <c r="J83" s="2">
        <v>368</v>
      </c>
      <c r="K83" s="6" t="s">
        <v>23</v>
      </c>
      <c r="L83"/>
    </row>
    <row r="84" spans="1:12" x14ac:dyDescent="0.3">
      <c r="A84" s="3">
        <v>222</v>
      </c>
      <c r="B84" s="1">
        <v>44940</v>
      </c>
      <c r="C84" s="5">
        <v>4520</v>
      </c>
      <c r="D84" s="6" t="s">
        <v>6</v>
      </c>
      <c r="E84" s="6" t="s">
        <v>15</v>
      </c>
      <c r="F84" s="1">
        <v>44999</v>
      </c>
      <c r="G84" s="4">
        <v>994.4</v>
      </c>
      <c r="H84" s="4">
        <v>5514.4</v>
      </c>
      <c r="I84" s="1">
        <v>45308</v>
      </c>
      <c r="J84" s="2">
        <v>368</v>
      </c>
      <c r="K84" s="6" t="s">
        <v>23</v>
      </c>
      <c r="L84"/>
    </row>
    <row r="85" spans="1:12" x14ac:dyDescent="0.3">
      <c r="A85" s="3">
        <v>240</v>
      </c>
      <c r="B85" s="1">
        <v>44940</v>
      </c>
      <c r="C85" s="5">
        <v>4880</v>
      </c>
      <c r="D85" s="6" t="s">
        <v>11</v>
      </c>
      <c r="E85" s="6" t="s">
        <v>9</v>
      </c>
      <c r="F85" s="1">
        <v>44999</v>
      </c>
      <c r="G85" s="4">
        <v>1073.5999999999999</v>
      </c>
      <c r="H85" s="4">
        <v>5953.6</v>
      </c>
      <c r="I85" s="1">
        <v>45308</v>
      </c>
      <c r="J85" s="2">
        <v>368</v>
      </c>
      <c r="K85" s="6" t="s">
        <v>23</v>
      </c>
      <c r="L85"/>
    </row>
    <row r="86" spans="1:12" x14ac:dyDescent="0.3">
      <c r="A86" s="3">
        <v>238</v>
      </c>
      <c r="B86" s="1">
        <v>44940</v>
      </c>
      <c r="C86" s="5">
        <v>4840</v>
      </c>
      <c r="D86" s="6" t="s">
        <v>14</v>
      </c>
      <c r="E86" s="6" t="s">
        <v>9</v>
      </c>
      <c r="F86" s="1">
        <v>44999</v>
      </c>
      <c r="G86" s="4">
        <v>1064.8</v>
      </c>
      <c r="H86" s="4">
        <v>5904.8</v>
      </c>
      <c r="I86" s="1">
        <v>45308</v>
      </c>
      <c r="J86" s="2">
        <v>368</v>
      </c>
      <c r="K86" s="6" t="s">
        <v>23</v>
      </c>
      <c r="L86"/>
    </row>
    <row r="87" spans="1:12" x14ac:dyDescent="0.3">
      <c r="A87" s="3">
        <v>162</v>
      </c>
      <c r="B87" s="1">
        <v>44940</v>
      </c>
      <c r="C87" s="5">
        <v>3320</v>
      </c>
      <c r="D87" s="6" t="s">
        <v>8</v>
      </c>
      <c r="E87" s="6" t="s">
        <v>15</v>
      </c>
      <c r="F87" s="1">
        <v>44999</v>
      </c>
      <c r="G87" s="4">
        <v>730.4</v>
      </c>
      <c r="H87" s="4">
        <v>4050.4</v>
      </c>
      <c r="I87" s="1">
        <v>45308</v>
      </c>
      <c r="J87" s="2">
        <v>368</v>
      </c>
      <c r="K87" s="6" t="s">
        <v>23</v>
      </c>
      <c r="L87"/>
    </row>
    <row r="88" spans="1:12" x14ac:dyDescent="0.3">
      <c r="A88" s="3">
        <v>257</v>
      </c>
      <c r="B88" s="1">
        <v>44940</v>
      </c>
      <c r="C88" s="5">
        <v>5220</v>
      </c>
      <c r="D88" s="6" t="s">
        <v>11</v>
      </c>
      <c r="E88" s="6" t="s">
        <v>9</v>
      </c>
      <c r="F88" s="1">
        <v>44999</v>
      </c>
      <c r="G88" s="4">
        <v>1148.4000000000001</v>
      </c>
      <c r="H88" s="4">
        <v>6368.4</v>
      </c>
      <c r="I88" s="1">
        <v>45308</v>
      </c>
      <c r="J88" s="2">
        <v>368</v>
      </c>
      <c r="K88" s="6" t="s">
        <v>23</v>
      </c>
      <c r="L88"/>
    </row>
    <row r="89" spans="1:12" x14ac:dyDescent="0.3">
      <c r="A89" s="3">
        <v>160</v>
      </c>
      <c r="B89" s="1">
        <v>44940</v>
      </c>
      <c r="C89" s="5">
        <v>3280</v>
      </c>
      <c r="D89" s="6" t="s">
        <v>6</v>
      </c>
      <c r="E89" s="6" t="s">
        <v>9</v>
      </c>
      <c r="F89" s="1">
        <v>44999</v>
      </c>
      <c r="G89" s="4">
        <v>721.6</v>
      </c>
      <c r="H89" s="4">
        <v>4001.6</v>
      </c>
      <c r="I89" s="1">
        <v>45308</v>
      </c>
      <c r="J89" s="2">
        <v>368</v>
      </c>
      <c r="K89" s="6" t="s">
        <v>23</v>
      </c>
      <c r="L89"/>
    </row>
    <row r="90" spans="1:12" x14ac:dyDescent="0.3">
      <c r="A90" s="3">
        <v>301</v>
      </c>
      <c r="B90" s="1">
        <v>44940</v>
      </c>
      <c r="C90" s="5">
        <v>1500</v>
      </c>
      <c r="D90" s="6" t="s">
        <v>8</v>
      </c>
      <c r="E90" s="6" t="s">
        <v>12</v>
      </c>
      <c r="F90" s="1">
        <v>44999</v>
      </c>
      <c r="G90" s="4">
        <v>330</v>
      </c>
      <c r="H90" s="4">
        <v>1830</v>
      </c>
      <c r="I90" s="1">
        <v>45308</v>
      </c>
      <c r="J90" s="2">
        <v>368</v>
      </c>
      <c r="K90" s="6" t="s">
        <v>23</v>
      </c>
      <c r="L90"/>
    </row>
    <row r="91" spans="1:12" x14ac:dyDescent="0.3">
      <c r="A91" s="3">
        <v>256</v>
      </c>
      <c r="B91" s="1">
        <v>44940</v>
      </c>
      <c r="C91" s="5">
        <v>5200</v>
      </c>
      <c r="D91" s="6" t="s">
        <v>6</v>
      </c>
      <c r="E91" s="6" t="s">
        <v>12</v>
      </c>
      <c r="F91" s="1">
        <v>44999</v>
      </c>
      <c r="G91" s="4">
        <v>1144</v>
      </c>
      <c r="H91" s="4">
        <v>6344</v>
      </c>
      <c r="I91" s="1">
        <v>45308</v>
      </c>
      <c r="J91" s="2">
        <v>368</v>
      </c>
      <c r="K91" s="6" t="s">
        <v>23</v>
      </c>
      <c r="L91"/>
    </row>
    <row r="92" spans="1:12" x14ac:dyDescent="0.3">
      <c r="A92" s="3">
        <v>192</v>
      </c>
      <c r="B92" s="1">
        <v>44940</v>
      </c>
      <c r="C92" s="5">
        <v>3920</v>
      </c>
      <c r="D92" s="6" t="s">
        <v>6</v>
      </c>
      <c r="E92" s="6" t="s">
        <v>7</v>
      </c>
      <c r="F92" s="1">
        <v>44999</v>
      </c>
      <c r="G92" s="4">
        <v>862.4</v>
      </c>
      <c r="H92" s="4">
        <v>4782.3999999999996</v>
      </c>
      <c r="I92" s="1">
        <v>45308</v>
      </c>
      <c r="J92" s="2">
        <v>368</v>
      </c>
      <c r="K92" s="6" t="s">
        <v>23</v>
      </c>
      <c r="L92"/>
    </row>
    <row r="93" spans="1:12" x14ac:dyDescent="0.3">
      <c r="A93" s="3">
        <v>177</v>
      </c>
      <c r="B93" s="1">
        <v>44940</v>
      </c>
      <c r="C93" s="5">
        <v>3620</v>
      </c>
      <c r="D93" s="6" t="s">
        <v>6</v>
      </c>
      <c r="E93" s="6" t="s">
        <v>7</v>
      </c>
      <c r="F93" s="1">
        <v>44999</v>
      </c>
      <c r="G93" s="4">
        <v>796.4</v>
      </c>
      <c r="H93" s="4">
        <v>4416.3999999999996</v>
      </c>
      <c r="I93" s="1">
        <v>45308</v>
      </c>
      <c r="J93" s="2">
        <v>368</v>
      </c>
      <c r="K93" s="6" t="s">
        <v>23</v>
      </c>
      <c r="L93"/>
    </row>
    <row r="94" spans="1:12" x14ac:dyDescent="0.3">
      <c r="A94" s="3">
        <v>199</v>
      </c>
      <c r="B94" s="1">
        <v>44940</v>
      </c>
      <c r="C94" s="5">
        <v>4060</v>
      </c>
      <c r="D94" s="6" t="s">
        <v>8</v>
      </c>
      <c r="E94" s="6" t="s">
        <v>7</v>
      </c>
      <c r="F94" s="1">
        <v>44999</v>
      </c>
      <c r="G94" s="4">
        <v>893.2</v>
      </c>
      <c r="H94" s="4">
        <v>4953.2</v>
      </c>
      <c r="I94" s="1">
        <v>45308</v>
      </c>
      <c r="J94" s="2">
        <v>368</v>
      </c>
      <c r="K94" s="6" t="s">
        <v>23</v>
      </c>
      <c r="L94"/>
    </row>
    <row r="95" spans="1:12" x14ac:dyDescent="0.3">
      <c r="A95" s="3">
        <v>258</v>
      </c>
      <c r="B95" s="1">
        <v>44940</v>
      </c>
      <c r="C95" s="5">
        <v>5240</v>
      </c>
      <c r="D95" s="6" t="s">
        <v>16</v>
      </c>
      <c r="E95" s="6" t="s">
        <v>9</v>
      </c>
      <c r="F95" s="1">
        <v>44999</v>
      </c>
      <c r="G95" s="4">
        <v>1152.8</v>
      </c>
      <c r="H95" s="4">
        <v>6392.8</v>
      </c>
      <c r="I95" s="1">
        <v>45308</v>
      </c>
      <c r="J95" s="2">
        <v>368</v>
      </c>
      <c r="K95" s="6" t="s">
        <v>23</v>
      </c>
      <c r="L95"/>
    </row>
    <row r="96" spans="1:12" x14ac:dyDescent="0.3">
      <c r="A96" s="3">
        <v>293</v>
      </c>
      <c r="B96" s="1">
        <v>44940</v>
      </c>
      <c r="C96" s="5">
        <v>5940</v>
      </c>
      <c r="D96" s="6" t="s">
        <v>10</v>
      </c>
      <c r="E96" s="6" t="s">
        <v>9</v>
      </c>
      <c r="F96" s="1">
        <v>44999</v>
      </c>
      <c r="G96" s="4">
        <v>1306.8</v>
      </c>
      <c r="H96" s="4">
        <v>7246.8</v>
      </c>
      <c r="I96" s="1">
        <v>45308</v>
      </c>
      <c r="J96" s="2">
        <v>368</v>
      </c>
      <c r="K96" s="6" t="s">
        <v>23</v>
      </c>
      <c r="L96"/>
    </row>
    <row r="97" spans="1:12" x14ac:dyDescent="0.3">
      <c r="A97" s="3">
        <v>139</v>
      </c>
      <c r="B97" s="1">
        <v>44940</v>
      </c>
      <c r="C97" s="5">
        <v>2860</v>
      </c>
      <c r="D97" s="6" t="s">
        <v>16</v>
      </c>
      <c r="E97" s="6" t="s">
        <v>9</v>
      </c>
      <c r="F97" s="1">
        <v>44999</v>
      </c>
      <c r="G97" s="4">
        <v>629.20000000000005</v>
      </c>
      <c r="H97" s="4">
        <v>3489.2</v>
      </c>
      <c r="I97" s="1">
        <v>45308</v>
      </c>
      <c r="J97" s="2">
        <v>368</v>
      </c>
      <c r="K97" s="6" t="s">
        <v>23</v>
      </c>
      <c r="L97"/>
    </row>
    <row r="98" spans="1:12" x14ac:dyDescent="0.3">
      <c r="A98" s="3">
        <v>324</v>
      </c>
      <c r="B98" s="1">
        <v>44940</v>
      </c>
      <c r="C98" s="5">
        <v>950</v>
      </c>
      <c r="D98" s="6" t="s">
        <v>6</v>
      </c>
      <c r="E98" s="6" t="s">
        <v>9</v>
      </c>
      <c r="F98" s="1">
        <v>44999</v>
      </c>
      <c r="G98" s="4">
        <v>209</v>
      </c>
      <c r="H98" s="4">
        <v>1159</v>
      </c>
      <c r="I98" s="1">
        <v>45308</v>
      </c>
      <c r="J98" s="2">
        <v>368</v>
      </c>
      <c r="K98" s="6" t="s">
        <v>23</v>
      </c>
      <c r="L98"/>
    </row>
    <row r="99" spans="1:12" x14ac:dyDescent="0.3">
      <c r="A99" s="3">
        <v>249</v>
      </c>
      <c r="B99" s="1">
        <v>44940</v>
      </c>
      <c r="C99" s="5">
        <v>5060</v>
      </c>
      <c r="D99" s="6" t="s">
        <v>24</v>
      </c>
      <c r="E99" s="6" t="s">
        <v>7</v>
      </c>
      <c r="F99" s="1">
        <v>44999</v>
      </c>
      <c r="G99" s="4">
        <v>1113.2</v>
      </c>
      <c r="H99" s="4">
        <v>6173.2</v>
      </c>
      <c r="I99" s="1">
        <v>45308</v>
      </c>
      <c r="J99" s="2">
        <v>368</v>
      </c>
      <c r="K99" s="6" t="s">
        <v>23</v>
      </c>
      <c r="L99"/>
    </row>
    <row r="100" spans="1:12" x14ac:dyDescent="0.3">
      <c r="A100" s="3">
        <v>347</v>
      </c>
      <c r="B100" s="1">
        <v>44940</v>
      </c>
      <c r="C100" s="5">
        <v>2100</v>
      </c>
      <c r="D100" s="6" t="s">
        <v>6</v>
      </c>
      <c r="E100" s="6" t="s">
        <v>7</v>
      </c>
      <c r="F100" s="1">
        <v>44999</v>
      </c>
      <c r="G100" s="4">
        <v>462</v>
      </c>
      <c r="H100" s="4">
        <v>2562</v>
      </c>
      <c r="I100" s="1">
        <v>45308</v>
      </c>
      <c r="J100" s="2">
        <v>368</v>
      </c>
      <c r="K100" s="6" t="s">
        <v>23</v>
      </c>
      <c r="L100"/>
    </row>
    <row r="101" spans="1:12" x14ac:dyDescent="0.3">
      <c r="A101" s="3">
        <v>248</v>
      </c>
      <c r="B101" s="1">
        <v>44940</v>
      </c>
      <c r="C101" s="5">
        <v>5040</v>
      </c>
      <c r="D101" s="6" t="s">
        <v>24</v>
      </c>
      <c r="E101" s="6" t="s">
        <v>7</v>
      </c>
      <c r="F101" s="1">
        <v>44999</v>
      </c>
      <c r="G101" s="4">
        <v>1108.8</v>
      </c>
      <c r="H101" s="4">
        <v>6148.8</v>
      </c>
      <c r="I101" s="1">
        <v>45308</v>
      </c>
      <c r="J101" s="2">
        <v>368</v>
      </c>
      <c r="K101" s="6" t="s">
        <v>23</v>
      </c>
      <c r="L101"/>
    </row>
    <row r="102" spans="1:12" x14ac:dyDescent="0.3">
      <c r="A102" s="3">
        <v>205</v>
      </c>
      <c r="B102" s="1">
        <v>44940</v>
      </c>
      <c r="C102" s="5">
        <v>4180</v>
      </c>
      <c r="D102" s="6" t="s">
        <v>6</v>
      </c>
      <c r="E102" s="6" t="s">
        <v>7</v>
      </c>
      <c r="F102" s="1">
        <v>44999</v>
      </c>
      <c r="G102" s="4">
        <v>919.6</v>
      </c>
      <c r="H102" s="4">
        <v>5099.6000000000004</v>
      </c>
      <c r="I102" s="1">
        <v>45308</v>
      </c>
      <c r="J102" s="2">
        <v>368</v>
      </c>
      <c r="K102" s="6" t="s">
        <v>23</v>
      </c>
      <c r="L102"/>
    </row>
    <row r="103" spans="1:12" x14ac:dyDescent="0.3">
      <c r="A103" s="3">
        <v>309</v>
      </c>
      <c r="B103" s="1">
        <v>44940</v>
      </c>
      <c r="C103" s="5">
        <v>200</v>
      </c>
      <c r="D103" s="6" t="s">
        <v>16</v>
      </c>
      <c r="E103" s="6" t="s">
        <v>15</v>
      </c>
      <c r="F103" s="1">
        <v>44999</v>
      </c>
      <c r="G103" s="4">
        <v>44</v>
      </c>
      <c r="H103" s="4">
        <v>244</v>
      </c>
      <c r="I103" s="1">
        <v>45308</v>
      </c>
      <c r="J103" s="2">
        <v>368</v>
      </c>
      <c r="K103" s="6" t="s">
        <v>23</v>
      </c>
      <c r="L103"/>
    </row>
    <row r="104" spans="1:12" x14ac:dyDescent="0.3">
      <c r="A104" s="3">
        <v>206</v>
      </c>
      <c r="B104" s="1">
        <v>44940</v>
      </c>
      <c r="C104" s="5">
        <v>4200</v>
      </c>
      <c r="D104" s="6" t="s">
        <v>11</v>
      </c>
      <c r="E104" s="6" t="s">
        <v>7</v>
      </c>
      <c r="F104" s="1">
        <v>44999</v>
      </c>
      <c r="G104" s="4">
        <v>924</v>
      </c>
      <c r="H104" s="4">
        <v>5124</v>
      </c>
      <c r="I104" s="1">
        <v>45308</v>
      </c>
      <c r="J104" s="2">
        <v>368</v>
      </c>
      <c r="K104" s="6" t="s">
        <v>23</v>
      </c>
      <c r="L104"/>
    </row>
    <row r="105" spans="1:12" x14ac:dyDescent="0.3">
      <c r="A105" s="3">
        <v>318</v>
      </c>
      <c r="B105" s="1">
        <v>44940</v>
      </c>
      <c r="C105" s="5">
        <v>650</v>
      </c>
      <c r="D105" s="6" t="s">
        <v>8</v>
      </c>
      <c r="E105" s="6" t="s">
        <v>7</v>
      </c>
      <c r="F105" s="1">
        <v>44999</v>
      </c>
      <c r="G105" s="4">
        <v>143</v>
      </c>
      <c r="H105" s="4">
        <v>793</v>
      </c>
      <c r="I105" s="1">
        <v>45308</v>
      </c>
      <c r="J105" s="2">
        <v>368</v>
      </c>
      <c r="K105" s="6" t="s">
        <v>23</v>
      </c>
      <c r="L105"/>
    </row>
    <row r="106" spans="1:12" x14ac:dyDescent="0.3">
      <c r="A106" s="3">
        <v>254</v>
      </c>
      <c r="B106" s="1">
        <v>44940</v>
      </c>
      <c r="C106" s="5">
        <v>5160</v>
      </c>
      <c r="D106" s="6" t="s">
        <v>24</v>
      </c>
      <c r="E106" s="6" t="s">
        <v>9</v>
      </c>
      <c r="F106" s="1">
        <v>44999</v>
      </c>
      <c r="G106" s="4">
        <v>1135.2</v>
      </c>
      <c r="H106" s="4">
        <v>6295.2</v>
      </c>
      <c r="I106" s="1">
        <v>45308</v>
      </c>
      <c r="J106" s="2">
        <v>368</v>
      </c>
      <c r="K106" s="6" t="s">
        <v>23</v>
      </c>
      <c r="L106"/>
    </row>
    <row r="107" spans="1:12" x14ac:dyDescent="0.3">
      <c r="A107" s="3">
        <v>379</v>
      </c>
      <c r="B107" s="1">
        <v>44940</v>
      </c>
      <c r="C107" s="5">
        <v>3700</v>
      </c>
      <c r="D107" s="6" t="s">
        <v>6</v>
      </c>
      <c r="E107" s="6" t="s">
        <v>15</v>
      </c>
      <c r="F107" s="1">
        <v>44999</v>
      </c>
      <c r="G107" s="4">
        <v>814</v>
      </c>
      <c r="H107" s="4">
        <v>4514</v>
      </c>
      <c r="I107" s="1">
        <v>45308</v>
      </c>
      <c r="J107" s="2">
        <v>368</v>
      </c>
      <c r="K107" s="6" t="s">
        <v>23</v>
      </c>
      <c r="L107"/>
    </row>
    <row r="108" spans="1:12" x14ac:dyDescent="0.3">
      <c r="A108" s="3">
        <v>72</v>
      </c>
      <c r="B108" s="1">
        <v>44940</v>
      </c>
      <c r="C108" s="5">
        <v>1520</v>
      </c>
      <c r="D108" s="6" t="s">
        <v>10</v>
      </c>
      <c r="E108" s="6" t="s">
        <v>9</v>
      </c>
      <c r="F108" s="1">
        <v>44999</v>
      </c>
      <c r="G108" s="4">
        <v>334.4</v>
      </c>
      <c r="H108" s="4">
        <v>1854.4</v>
      </c>
      <c r="I108" s="1">
        <v>45308</v>
      </c>
      <c r="J108" s="2">
        <v>368</v>
      </c>
      <c r="K108" s="6" t="s">
        <v>23</v>
      </c>
      <c r="L108"/>
    </row>
    <row r="109" spans="1:12" x14ac:dyDescent="0.3">
      <c r="A109" s="3">
        <v>406</v>
      </c>
      <c r="B109" s="1">
        <v>44940</v>
      </c>
      <c r="C109" s="5">
        <v>5050</v>
      </c>
      <c r="D109" s="6" t="s">
        <v>8</v>
      </c>
      <c r="E109" s="6" t="s">
        <v>9</v>
      </c>
      <c r="F109" s="1">
        <v>44999</v>
      </c>
      <c r="G109" s="4">
        <v>1111</v>
      </c>
      <c r="H109" s="4">
        <v>6161</v>
      </c>
      <c r="I109" s="1">
        <v>45308</v>
      </c>
      <c r="J109" s="2">
        <v>368</v>
      </c>
      <c r="K109" s="6" t="s">
        <v>23</v>
      </c>
      <c r="L109"/>
    </row>
    <row r="110" spans="1:12" x14ac:dyDescent="0.3">
      <c r="A110" s="3">
        <v>393</v>
      </c>
      <c r="B110" s="1">
        <v>44940</v>
      </c>
      <c r="C110" s="5">
        <v>4400</v>
      </c>
      <c r="D110" s="6" t="s">
        <v>11</v>
      </c>
      <c r="E110" s="6" t="s">
        <v>15</v>
      </c>
      <c r="F110" s="1">
        <v>44999</v>
      </c>
      <c r="G110" s="4">
        <v>968</v>
      </c>
      <c r="H110" s="4">
        <v>5368</v>
      </c>
      <c r="I110" s="1">
        <v>45308</v>
      </c>
      <c r="J110" s="2">
        <v>368</v>
      </c>
      <c r="K110" s="6" t="s">
        <v>23</v>
      </c>
      <c r="L110"/>
    </row>
    <row r="111" spans="1:12" x14ac:dyDescent="0.3">
      <c r="A111" s="3">
        <v>23</v>
      </c>
      <c r="B111" s="1">
        <v>44940</v>
      </c>
      <c r="C111" s="5">
        <v>540</v>
      </c>
      <c r="D111" s="6" t="s">
        <v>13</v>
      </c>
      <c r="E111" s="6" t="s">
        <v>7</v>
      </c>
      <c r="F111" s="1">
        <v>44999</v>
      </c>
      <c r="G111" s="4">
        <v>118.8</v>
      </c>
      <c r="H111" s="4">
        <v>658.8</v>
      </c>
      <c r="I111" s="1">
        <v>45308</v>
      </c>
      <c r="J111" s="2">
        <v>368</v>
      </c>
      <c r="K111" s="6" t="s">
        <v>23</v>
      </c>
      <c r="L111"/>
    </row>
    <row r="112" spans="1:12" x14ac:dyDescent="0.3">
      <c r="A112" s="3">
        <v>401</v>
      </c>
      <c r="B112" s="1">
        <v>44940</v>
      </c>
      <c r="C112" s="5">
        <v>4800</v>
      </c>
      <c r="D112" s="6" t="s">
        <v>24</v>
      </c>
      <c r="E112" s="6" t="s">
        <v>7</v>
      </c>
      <c r="F112" s="1">
        <v>44999</v>
      </c>
      <c r="G112" s="4">
        <v>1056</v>
      </c>
      <c r="H112" s="4">
        <v>5856</v>
      </c>
      <c r="I112" s="1">
        <v>45308</v>
      </c>
      <c r="J112" s="2">
        <v>368</v>
      </c>
      <c r="K112" s="6" t="s">
        <v>23</v>
      </c>
      <c r="L112"/>
    </row>
    <row r="113" spans="1:12" x14ac:dyDescent="0.3">
      <c r="A113" s="3">
        <v>30</v>
      </c>
      <c r="B113" s="1">
        <v>44940</v>
      </c>
      <c r="C113" s="5">
        <v>680</v>
      </c>
      <c r="D113" s="6" t="s">
        <v>11</v>
      </c>
      <c r="E113" s="6" t="s">
        <v>9</v>
      </c>
      <c r="F113" s="1">
        <v>44999</v>
      </c>
      <c r="G113" s="4">
        <v>149.6</v>
      </c>
      <c r="H113" s="4">
        <v>829.6</v>
      </c>
      <c r="I113" s="1">
        <v>45308</v>
      </c>
      <c r="J113" s="2">
        <v>368</v>
      </c>
      <c r="K113" s="6" t="s">
        <v>23</v>
      </c>
      <c r="L113"/>
    </row>
    <row r="114" spans="1:12" x14ac:dyDescent="0.3">
      <c r="A114" s="3">
        <v>385</v>
      </c>
      <c r="B114" s="1">
        <v>44940</v>
      </c>
      <c r="C114" s="5">
        <v>4000</v>
      </c>
      <c r="D114" s="6" t="s">
        <v>24</v>
      </c>
      <c r="E114" s="6" t="s">
        <v>12</v>
      </c>
      <c r="F114" s="1">
        <v>44999</v>
      </c>
      <c r="G114" s="4">
        <v>880</v>
      </c>
      <c r="H114" s="4">
        <v>4880</v>
      </c>
      <c r="I114" s="1">
        <v>45308</v>
      </c>
      <c r="J114" s="2">
        <v>368</v>
      </c>
      <c r="K114" s="6" t="s">
        <v>23</v>
      </c>
      <c r="L114"/>
    </row>
    <row r="115" spans="1:12" x14ac:dyDescent="0.3">
      <c r="A115" s="3">
        <v>51</v>
      </c>
      <c r="B115" s="1">
        <v>44940</v>
      </c>
      <c r="C115" s="5">
        <v>1100</v>
      </c>
      <c r="D115" s="6" t="s">
        <v>14</v>
      </c>
      <c r="E115" s="6" t="s">
        <v>7</v>
      </c>
      <c r="F115" s="1">
        <v>44999</v>
      </c>
      <c r="G115" s="4">
        <v>242</v>
      </c>
      <c r="H115" s="4">
        <v>1342</v>
      </c>
      <c r="I115" s="1">
        <v>45308</v>
      </c>
      <c r="J115" s="2">
        <v>368</v>
      </c>
      <c r="K115" s="6" t="s">
        <v>23</v>
      </c>
      <c r="L115"/>
    </row>
    <row r="116" spans="1:12" x14ac:dyDescent="0.3">
      <c r="A116" s="3">
        <v>95</v>
      </c>
      <c r="B116" s="1">
        <v>44940</v>
      </c>
      <c r="C116" s="5">
        <v>1980</v>
      </c>
      <c r="D116" s="6" t="s">
        <v>24</v>
      </c>
      <c r="E116" s="6" t="s">
        <v>7</v>
      </c>
      <c r="F116" s="1">
        <v>44999</v>
      </c>
      <c r="G116" s="4">
        <v>435.6</v>
      </c>
      <c r="H116" s="4">
        <v>2415.6</v>
      </c>
      <c r="I116" s="1">
        <v>45308</v>
      </c>
      <c r="J116" s="2">
        <v>368</v>
      </c>
      <c r="K116" s="6" t="s">
        <v>23</v>
      </c>
      <c r="L116"/>
    </row>
    <row r="117" spans="1:12" x14ac:dyDescent="0.3">
      <c r="A117" s="3">
        <v>495</v>
      </c>
      <c r="B117" s="1">
        <v>44940</v>
      </c>
      <c r="C117" s="5">
        <v>4500</v>
      </c>
      <c r="D117" s="6" t="s">
        <v>11</v>
      </c>
      <c r="E117" s="6" t="s">
        <v>9</v>
      </c>
      <c r="F117" s="1">
        <v>44999</v>
      </c>
      <c r="G117" s="4">
        <v>990</v>
      </c>
      <c r="H117" s="4">
        <v>5490</v>
      </c>
      <c r="I117" s="1">
        <v>45308</v>
      </c>
      <c r="J117" s="2">
        <v>368</v>
      </c>
      <c r="K117" s="6" t="s">
        <v>23</v>
      </c>
      <c r="L117"/>
    </row>
    <row r="118" spans="1:12" x14ac:dyDescent="0.3">
      <c r="A118" s="3">
        <v>101</v>
      </c>
      <c r="B118" s="1">
        <v>44940</v>
      </c>
      <c r="C118" s="5">
        <v>2100</v>
      </c>
      <c r="D118" s="6" t="s">
        <v>24</v>
      </c>
      <c r="E118" s="6" t="s">
        <v>7</v>
      </c>
      <c r="F118" s="1">
        <v>44999</v>
      </c>
      <c r="G118" s="4">
        <v>462</v>
      </c>
      <c r="H118" s="4">
        <v>2562</v>
      </c>
      <c r="I118" s="1">
        <v>45308</v>
      </c>
      <c r="J118" s="2">
        <v>368</v>
      </c>
      <c r="K118" s="6" t="s">
        <v>23</v>
      </c>
      <c r="L118"/>
    </row>
    <row r="119" spans="1:12" x14ac:dyDescent="0.3">
      <c r="A119" s="3">
        <v>15</v>
      </c>
      <c r="B119" s="1">
        <v>44940</v>
      </c>
      <c r="C119" s="5">
        <v>380</v>
      </c>
      <c r="D119" s="6" t="s">
        <v>8</v>
      </c>
      <c r="E119" s="6" t="s">
        <v>15</v>
      </c>
      <c r="F119" s="1">
        <v>44999</v>
      </c>
      <c r="G119" s="4">
        <v>83.6</v>
      </c>
      <c r="H119" s="4">
        <v>463.6</v>
      </c>
      <c r="I119" s="1">
        <v>45308</v>
      </c>
      <c r="J119" s="2">
        <v>368</v>
      </c>
      <c r="K119" s="6" t="s">
        <v>23</v>
      </c>
      <c r="L119"/>
    </row>
    <row r="120" spans="1:12" x14ac:dyDescent="0.3">
      <c r="A120" s="3">
        <v>3</v>
      </c>
      <c r="B120" s="1">
        <v>44940</v>
      </c>
      <c r="C120" s="5">
        <v>140</v>
      </c>
      <c r="D120" s="6" t="s">
        <v>16</v>
      </c>
      <c r="E120" s="6" t="s">
        <v>7</v>
      </c>
      <c r="F120" s="1">
        <v>44999</v>
      </c>
      <c r="G120" s="4">
        <v>30.8</v>
      </c>
      <c r="H120" s="4">
        <v>170.8</v>
      </c>
      <c r="I120" s="1">
        <v>45308</v>
      </c>
      <c r="J120" s="2">
        <v>368</v>
      </c>
      <c r="K120" s="6" t="s">
        <v>23</v>
      </c>
      <c r="L120"/>
    </row>
    <row r="121" spans="1:12" x14ac:dyDescent="0.3">
      <c r="A121" s="3">
        <v>424</v>
      </c>
      <c r="B121" s="1">
        <v>44940</v>
      </c>
      <c r="C121" s="5">
        <v>5950</v>
      </c>
      <c r="D121" s="6" t="s">
        <v>24</v>
      </c>
      <c r="E121" s="6" t="s">
        <v>12</v>
      </c>
      <c r="F121" s="1">
        <v>44999</v>
      </c>
      <c r="G121" s="4">
        <v>1309</v>
      </c>
      <c r="H121" s="4">
        <v>7259</v>
      </c>
      <c r="I121" s="1">
        <v>45308</v>
      </c>
      <c r="J121" s="2">
        <v>368</v>
      </c>
      <c r="K121" s="6" t="s">
        <v>23</v>
      </c>
      <c r="L121"/>
    </row>
    <row r="122" spans="1:12" x14ac:dyDescent="0.3">
      <c r="A122" s="3">
        <v>43</v>
      </c>
      <c r="B122" s="1">
        <v>44940</v>
      </c>
      <c r="C122" s="5">
        <v>940</v>
      </c>
      <c r="D122" s="6" t="s">
        <v>8</v>
      </c>
      <c r="E122" s="6" t="s">
        <v>15</v>
      </c>
      <c r="F122" s="1">
        <v>44999</v>
      </c>
      <c r="G122" s="4">
        <v>206.8</v>
      </c>
      <c r="H122" s="4">
        <v>1146.8</v>
      </c>
      <c r="I122" s="1">
        <v>45308</v>
      </c>
      <c r="J122" s="2">
        <v>368</v>
      </c>
      <c r="K122" s="6" t="s">
        <v>23</v>
      </c>
      <c r="L122"/>
    </row>
    <row r="123" spans="1:12" x14ac:dyDescent="0.3">
      <c r="A123" s="3">
        <v>376</v>
      </c>
      <c r="B123" s="1">
        <v>44940</v>
      </c>
      <c r="C123" s="5">
        <v>3550</v>
      </c>
      <c r="D123" s="6" t="s">
        <v>11</v>
      </c>
      <c r="E123" s="6" t="s">
        <v>15</v>
      </c>
      <c r="F123" s="1">
        <v>44999</v>
      </c>
      <c r="G123" s="4">
        <v>781</v>
      </c>
      <c r="H123" s="4">
        <v>4331</v>
      </c>
      <c r="I123" s="1">
        <v>45308</v>
      </c>
      <c r="J123" s="2">
        <v>368</v>
      </c>
      <c r="K123" s="6" t="s">
        <v>23</v>
      </c>
      <c r="L123"/>
    </row>
    <row r="124" spans="1:12" x14ac:dyDescent="0.3">
      <c r="A124" s="3">
        <v>329</v>
      </c>
      <c r="B124" s="1">
        <v>44939</v>
      </c>
      <c r="C124" s="5">
        <v>1200</v>
      </c>
      <c r="D124" s="6" t="s">
        <v>13</v>
      </c>
      <c r="E124" s="6" t="s">
        <v>12</v>
      </c>
      <c r="F124" s="1">
        <v>44998</v>
      </c>
      <c r="G124" s="4">
        <v>264</v>
      </c>
      <c r="H124" s="4">
        <v>1464</v>
      </c>
      <c r="I124" s="1">
        <v>45308</v>
      </c>
      <c r="J124" s="2">
        <v>369</v>
      </c>
      <c r="K124" s="6" t="s">
        <v>23</v>
      </c>
      <c r="L124"/>
    </row>
    <row r="125" spans="1:12" x14ac:dyDescent="0.3">
      <c r="A125" s="3">
        <v>84</v>
      </c>
      <c r="B125" s="1">
        <v>44939</v>
      </c>
      <c r="C125" s="5">
        <v>1760</v>
      </c>
      <c r="D125" s="6" t="s">
        <v>24</v>
      </c>
      <c r="E125" s="6" t="s">
        <v>9</v>
      </c>
      <c r="F125" s="1">
        <v>44998</v>
      </c>
      <c r="G125" s="4">
        <v>387.2</v>
      </c>
      <c r="H125" s="4">
        <v>2147.1999999999998</v>
      </c>
      <c r="I125" s="1">
        <v>45308</v>
      </c>
      <c r="J125" s="2">
        <v>369</v>
      </c>
      <c r="K125" s="6" t="s">
        <v>23</v>
      </c>
      <c r="L125"/>
    </row>
    <row r="126" spans="1:12" x14ac:dyDescent="0.3">
      <c r="A126" s="3">
        <v>330</v>
      </c>
      <c r="B126" s="1">
        <v>44939</v>
      </c>
      <c r="C126" s="5">
        <v>1250</v>
      </c>
      <c r="D126" s="6" t="s">
        <v>6</v>
      </c>
      <c r="E126" s="6" t="s">
        <v>15</v>
      </c>
      <c r="F126" s="1">
        <v>44998</v>
      </c>
      <c r="G126" s="4">
        <v>275</v>
      </c>
      <c r="H126" s="4">
        <v>1525</v>
      </c>
      <c r="I126" s="1">
        <v>45308</v>
      </c>
      <c r="J126" s="2">
        <v>369</v>
      </c>
      <c r="K126" s="6" t="s">
        <v>23</v>
      </c>
      <c r="L126"/>
    </row>
    <row r="127" spans="1:12" x14ac:dyDescent="0.3">
      <c r="A127" s="3">
        <v>140</v>
      </c>
      <c r="B127" s="1">
        <v>44939</v>
      </c>
      <c r="C127" s="5">
        <v>2880</v>
      </c>
      <c r="D127" s="6" t="s">
        <v>10</v>
      </c>
      <c r="E127" s="6" t="s">
        <v>9</v>
      </c>
      <c r="F127" s="1">
        <v>44998</v>
      </c>
      <c r="G127" s="4">
        <v>633.6</v>
      </c>
      <c r="H127" s="4">
        <v>3513.6</v>
      </c>
      <c r="I127" s="1">
        <v>45308</v>
      </c>
      <c r="J127" s="2">
        <v>369</v>
      </c>
      <c r="K127" s="6" t="s">
        <v>23</v>
      </c>
      <c r="L127"/>
    </row>
    <row r="128" spans="1:12" x14ac:dyDescent="0.3">
      <c r="A128" s="3">
        <v>78</v>
      </c>
      <c r="B128" s="1">
        <v>44939</v>
      </c>
      <c r="C128" s="5">
        <v>1640</v>
      </c>
      <c r="D128" s="6" t="s">
        <v>24</v>
      </c>
      <c r="E128" s="6" t="s">
        <v>15</v>
      </c>
      <c r="F128" s="1">
        <v>44998</v>
      </c>
      <c r="G128" s="4">
        <v>360.8</v>
      </c>
      <c r="H128" s="4">
        <v>2000.8</v>
      </c>
      <c r="I128" s="1">
        <v>45308</v>
      </c>
      <c r="J128" s="2">
        <v>369</v>
      </c>
      <c r="K128" s="6" t="s">
        <v>23</v>
      </c>
      <c r="L128"/>
    </row>
    <row r="129" spans="1:12" x14ac:dyDescent="0.3">
      <c r="A129" s="3">
        <v>331</v>
      </c>
      <c r="B129" s="1">
        <v>44939</v>
      </c>
      <c r="C129" s="5">
        <v>1300</v>
      </c>
      <c r="D129" s="6" t="s">
        <v>10</v>
      </c>
      <c r="E129" s="6" t="s">
        <v>7</v>
      </c>
      <c r="F129" s="1">
        <v>44998</v>
      </c>
      <c r="G129" s="4">
        <v>286</v>
      </c>
      <c r="H129" s="4">
        <v>1586</v>
      </c>
      <c r="I129" s="1">
        <v>45308</v>
      </c>
      <c r="J129" s="2">
        <v>369</v>
      </c>
      <c r="K129" s="6" t="s">
        <v>23</v>
      </c>
      <c r="L129"/>
    </row>
    <row r="130" spans="1:12" x14ac:dyDescent="0.3">
      <c r="A130" s="3">
        <v>288</v>
      </c>
      <c r="B130" s="1">
        <v>44939</v>
      </c>
      <c r="C130" s="5">
        <v>5840</v>
      </c>
      <c r="D130" s="6" t="s">
        <v>24</v>
      </c>
      <c r="E130" s="6" t="s">
        <v>15</v>
      </c>
      <c r="F130" s="1">
        <v>44998</v>
      </c>
      <c r="G130" s="4">
        <v>1284.8</v>
      </c>
      <c r="H130" s="4">
        <v>7124.8</v>
      </c>
      <c r="I130" s="1">
        <v>45308</v>
      </c>
      <c r="J130" s="2">
        <v>369</v>
      </c>
      <c r="K130" s="6" t="s">
        <v>23</v>
      </c>
      <c r="L130"/>
    </row>
    <row r="131" spans="1:12" x14ac:dyDescent="0.3">
      <c r="A131" s="3">
        <v>287</v>
      </c>
      <c r="B131" s="1">
        <v>44939</v>
      </c>
      <c r="C131" s="5">
        <v>5820</v>
      </c>
      <c r="D131" s="6" t="s">
        <v>8</v>
      </c>
      <c r="E131" s="6" t="s">
        <v>12</v>
      </c>
      <c r="F131" s="1">
        <v>44998</v>
      </c>
      <c r="G131" s="4">
        <v>1280.4000000000001</v>
      </c>
      <c r="H131" s="4">
        <v>7100.4</v>
      </c>
      <c r="I131" s="1">
        <v>45308</v>
      </c>
      <c r="J131" s="2">
        <v>369</v>
      </c>
      <c r="K131" s="6" t="s">
        <v>23</v>
      </c>
      <c r="L131"/>
    </row>
    <row r="132" spans="1:12" x14ac:dyDescent="0.3">
      <c r="A132" s="3">
        <v>60</v>
      </c>
      <c r="B132" s="1">
        <v>44939</v>
      </c>
      <c r="C132" s="5">
        <v>1280</v>
      </c>
      <c r="D132" s="6" t="s">
        <v>8</v>
      </c>
      <c r="E132" s="6" t="s">
        <v>12</v>
      </c>
      <c r="F132" s="1">
        <v>44998</v>
      </c>
      <c r="G132" s="4">
        <v>281.60000000000002</v>
      </c>
      <c r="H132" s="4">
        <v>1561.6</v>
      </c>
      <c r="I132" s="1">
        <v>45308</v>
      </c>
      <c r="J132" s="2">
        <v>369</v>
      </c>
      <c r="K132" s="6" t="s">
        <v>23</v>
      </c>
      <c r="L132"/>
    </row>
    <row r="133" spans="1:12" x14ac:dyDescent="0.3">
      <c r="A133" s="3">
        <v>418</v>
      </c>
      <c r="B133" s="1">
        <v>44939</v>
      </c>
      <c r="C133" s="5">
        <v>5650</v>
      </c>
      <c r="D133" s="6" t="s">
        <v>24</v>
      </c>
      <c r="E133" s="6" t="s">
        <v>15</v>
      </c>
      <c r="F133" s="1">
        <v>44998</v>
      </c>
      <c r="G133" s="4">
        <v>1243</v>
      </c>
      <c r="H133" s="4">
        <v>6893</v>
      </c>
      <c r="I133" s="1">
        <v>45308</v>
      </c>
      <c r="J133" s="2">
        <v>369</v>
      </c>
      <c r="K133" s="6" t="s">
        <v>23</v>
      </c>
      <c r="L133"/>
    </row>
    <row r="134" spans="1:12" x14ac:dyDescent="0.3">
      <c r="A134" s="3">
        <v>439</v>
      </c>
      <c r="B134" s="1">
        <v>44939</v>
      </c>
      <c r="C134" s="5">
        <v>6700</v>
      </c>
      <c r="D134" s="6" t="s">
        <v>16</v>
      </c>
      <c r="E134" s="6" t="s">
        <v>9</v>
      </c>
      <c r="F134" s="1">
        <v>44998</v>
      </c>
      <c r="G134" s="4">
        <v>1474</v>
      </c>
      <c r="H134" s="4">
        <v>8174</v>
      </c>
      <c r="I134" s="1">
        <v>45308</v>
      </c>
      <c r="J134" s="2">
        <v>369</v>
      </c>
      <c r="K134" s="6" t="s">
        <v>23</v>
      </c>
      <c r="L134"/>
    </row>
    <row r="135" spans="1:12" x14ac:dyDescent="0.3">
      <c r="A135" s="3">
        <v>277</v>
      </c>
      <c r="B135" s="1">
        <v>44939</v>
      </c>
      <c r="C135" s="5">
        <v>5620</v>
      </c>
      <c r="D135" s="6" t="s">
        <v>6</v>
      </c>
      <c r="E135" s="6" t="s">
        <v>7</v>
      </c>
      <c r="F135" s="1">
        <v>44998</v>
      </c>
      <c r="G135" s="4">
        <v>1236.4000000000001</v>
      </c>
      <c r="H135" s="4">
        <v>6856.4</v>
      </c>
      <c r="I135" s="1">
        <v>45308</v>
      </c>
      <c r="J135" s="2">
        <v>369</v>
      </c>
      <c r="K135" s="6" t="s">
        <v>23</v>
      </c>
      <c r="L135"/>
    </row>
    <row r="136" spans="1:12" x14ac:dyDescent="0.3">
      <c r="A136" s="3">
        <v>283</v>
      </c>
      <c r="B136" s="1">
        <v>44939</v>
      </c>
      <c r="C136" s="5">
        <v>5740</v>
      </c>
      <c r="D136" s="6" t="s">
        <v>24</v>
      </c>
      <c r="E136" s="6" t="s">
        <v>7</v>
      </c>
      <c r="F136" s="1">
        <v>44998</v>
      </c>
      <c r="G136" s="4">
        <v>1262.8</v>
      </c>
      <c r="H136" s="4">
        <v>7002.8</v>
      </c>
      <c r="I136" s="1">
        <v>45308</v>
      </c>
      <c r="J136" s="2">
        <v>369</v>
      </c>
      <c r="K136" s="6" t="s">
        <v>23</v>
      </c>
      <c r="L136"/>
    </row>
    <row r="137" spans="1:12" x14ac:dyDescent="0.3">
      <c r="A137" s="3">
        <v>151</v>
      </c>
      <c r="B137" s="1">
        <v>44939</v>
      </c>
      <c r="C137" s="5">
        <v>3100</v>
      </c>
      <c r="D137" s="6" t="s">
        <v>8</v>
      </c>
      <c r="E137" s="6" t="s">
        <v>7</v>
      </c>
      <c r="F137" s="1">
        <v>44998</v>
      </c>
      <c r="G137" s="4">
        <v>682</v>
      </c>
      <c r="H137" s="4">
        <v>3782</v>
      </c>
      <c r="I137" s="1">
        <v>45308</v>
      </c>
      <c r="J137" s="2">
        <v>369</v>
      </c>
      <c r="K137" s="6" t="s">
        <v>23</v>
      </c>
      <c r="L137"/>
    </row>
    <row r="138" spans="1:12" x14ac:dyDescent="0.3">
      <c r="A138" s="3">
        <v>123</v>
      </c>
      <c r="B138" s="1">
        <v>44939</v>
      </c>
      <c r="C138" s="5">
        <v>2540</v>
      </c>
      <c r="D138" s="6" t="s">
        <v>10</v>
      </c>
      <c r="E138" s="6" t="s">
        <v>7</v>
      </c>
      <c r="F138" s="1">
        <v>44998</v>
      </c>
      <c r="G138" s="4">
        <v>558.79999999999995</v>
      </c>
      <c r="H138" s="4">
        <v>3098.8</v>
      </c>
      <c r="I138" s="1">
        <v>45308</v>
      </c>
      <c r="J138" s="2">
        <v>369</v>
      </c>
      <c r="K138" s="6" t="s">
        <v>23</v>
      </c>
      <c r="L138"/>
    </row>
    <row r="139" spans="1:12" x14ac:dyDescent="0.3">
      <c r="A139" s="3">
        <v>88</v>
      </c>
      <c r="B139" s="1">
        <v>44939</v>
      </c>
      <c r="C139" s="5">
        <v>1840</v>
      </c>
      <c r="D139" s="6" t="s">
        <v>16</v>
      </c>
      <c r="E139" s="6" t="s">
        <v>12</v>
      </c>
      <c r="F139" s="1">
        <v>44998</v>
      </c>
      <c r="G139" s="4">
        <v>404.8</v>
      </c>
      <c r="H139" s="4">
        <v>2244.8000000000002</v>
      </c>
      <c r="I139" s="1">
        <v>45308</v>
      </c>
      <c r="J139" s="2">
        <v>369</v>
      </c>
      <c r="K139" s="6" t="s">
        <v>23</v>
      </c>
      <c r="L139"/>
    </row>
    <row r="140" spans="1:12" x14ac:dyDescent="0.3">
      <c r="A140" s="3">
        <v>349</v>
      </c>
      <c r="B140" s="1">
        <v>44939</v>
      </c>
      <c r="C140" s="5">
        <v>2200</v>
      </c>
      <c r="D140" s="6" t="s">
        <v>8</v>
      </c>
      <c r="E140" s="6" t="s">
        <v>9</v>
      </c>
      <c r="F140" s="1">
        <v>44998</v>
      </c>
      <c r="G140" s="4">
        <v>484</v>
      </c>
      <c r="H140" s="4">
        <v>2684</v>
      </c>
      <c r="I140" s="1">
        <v>45308</v>
      </c>
      <c r="J140" s="2">
        <v>369</v>
      </c>
      <c r="K140" s="6" t="s">
        <v>23</v>
      </c>
      <c r="L140"/>
    </row>
    <row r="141" spans="1:12" x14ac:dyDescent="0.3">
      <c r="A141" s="3">
        <v>458</v>
      </c>
      <c r="B141" s="1">
        <v>44939</v>
      </c>
      <c r="C141" s="5">
        <v>190</v>
      </c>
      <c r="D141" s="6" t="s">
        <v>24</v>
      </c>
      <c r="E141" s="6" t="s">
        <v>7</v>
      </c>
      <c r="F141" s="1">
        <v>44998</v>
      </c>
      <c r="G141" s="4">
        <v>41.8</v>
      </c>
      <c r="H141" s="4">
        <v>231.8</v>
      </c>
      <c r="I141" s="1">
        <v>45308</v>
      </c>
      <c r="J141" s="2">
        <v>369</v>
      </c>
      <c r="K141" s="6" t="s">
        <v>23</v>
      </c>
      <c r="L141"/>
    </row>
    <row r="142" spans="1:12" x14ac:dyDescent="0.3">
      <c r="A142" s="3">
        <v>14</v>
      </c>
      <c r="B142" s="1">
        <v>44939</v>
      </c>
      <c r="C142" s="5">
        <v>360</v>
      </c>
      <c r="D142" s="6" t="s">
        <v>16</v>
      </c>
      <c r="E142" s="6" t="s">
        <v>9</v>
      </c>
      <c r="F142" s="1">
        <v>44998</v>
      </c>
      <c r="G142" s="4">
        <v>79.2</v>
      </c>
      <c r="H142" s="4">
        <v>439.2</v>
      </c>
      <c r="I142" s="1">
        <v>45308</v>
      </c>
      <c r="J142" s="2">
        <v>369</v>
      </c>
      <c r="K142" s="6" t="s">
        <v>23</v>
      </c>
      <c r="L142"/>
    </row>
    <row r="143" spans="1:12" x14ac:dyDescent="0.3">
      <c r="A143" s="3">
        <v>370</v>
      </c>
      <c r="B143" s="1">
        <v>44939</v>
      </c>
      <c r="C143" s="5">
        <v>3250</v>
      </c>
      <c r="D143" s="6" t="s">
        <v>11</v>
      </c>
      <c r="E143" s="6" t="s">
        <v>9</v>
      </c>
      <c r="F143" s="1">
        <v>44998</v>
      </c>
      <c r="G143" s="4">
        <v>715</v>
      </c>
      <c r="H143" s="4">
        <v>3965</v>
      </c>
      <c r="I143" s="1">
        <v>45308</v>
      </c>
      <c r="J143" s="2">
        <v>369</v>
      </c>
      <c r="K143" s="6" t="s">
        <v>23</v>
      </c>
      <c r="L143"/>
    </row>
    <row r="144" spans="1:12" x14ac:dyDescent="0.3">
      <c r="A144" s="3">
        <v>167</v>
      </c>
      <c r="B144" s="1">
        <v>44939</v>
      </c>
      <c r="C144" s="5">
        <v>3420</v>
      </c>
      <c r="D144" s="6" t="s">
        <v>16</v>
      </c>
      <c r="E144" s="6" t="s">
        <v>9</v>
      </c>
      <c r="F144" s="1">
        <v>44998</v>
      </c>
      <c r="G144" s="4">
        <v>752.4</v>
      </c>
      <c r="H144" s="4">
        <v>4172.3999999999996</v>
      </c>
      <c r="I144" s="1">
        <v>45308</v>
      </c>
      <c r="J144" s="2">
        <v>369</v>
      </c>
      <c r="K144" s="6" t="s">
        <v>23</v>
      </c>
      <c r="L144"/>
    </row>
    <row r="145" spans="1:12" x14ac:dyDescent="0.3">
      <c r="A145" s="3">
        <v>97</v>
      </c>
      <c r="B145" s="1">
        <v>44939</v>
      </c>
      <c r="C145" s="5">
        <v>2020</v>
      </c>
      <c r="D145" s="6" t="s">
        <v>8</v>
      </c>
      <c r="E145" s="6" t="s">
        <v>9</v>
      </c>
      <c r="F145" s="1">
        <v>44998</v>
      </c>
      <c r="G145" s="4">
        <v>444.4</v>
      </c>
      <c r="H145" s="4">
        <v>2464.4</v>
      </c>
      <c r="I145" s="1">
        <v>45308</v>
      </c>
      <c r="J145" s="2">
        <v>369</v>
      </c>
      <c r="K145" s="6" t="s">
        <v>23</v>
      </c>
      <c r="L145"/>
    </row>
    <row r="146" spans="1:12" x14ac:dyDescent="0.3">
      <c r="A146" s="3">
        <v>10</v>
      </c>
      <c r="B146" s="1">
        <v>44939</v>
      </c>
      <c r="C146" s="5">
        <v>280</v>
      </c>
      <c r="D146" s="6" t="s">
        <v>24</v>
      </c>
      <c r="E146" s="6" t="s">
        <v>7</v>
      </c>
      <c r="F146" s="1">
        <v>44998</v>
      </c>
      <c r="G146" s="4">
        <v>61.6</v>
      </c>
      <c r="H146" s="4">
        <v>341.6</v>
      </c>
      <c r="I146" s="1">
        <v>45308</v>
      </c>
      <c r="J146" s="2">
        <v>369</v>
      </c>
      <c r="K146" s="6" t="s">
        <v>23</v>
      </c>
      <c r="L146"/>
    </row>
    <row r="147" spans="1:12" x14ac:dyDescent="0.3">
      <c r="A147" s="3">
        <v>194</v>
      </c>
      <c r="B147" s="1">
        <v>44939</v>
      </c>
      <c r="C147" s="5">
        <v>3960</v>
      </c>
      <c r="D147" s="6" t="s">
        <v>6</v>
      </c>
      <c r="E147" s="6" t="s">
        <v>15</v>
      </c>
      <c r="F147" s="1">
        <v>44998</v>
      </c>
      <c r="G147" s="4">
        <v>871.2</v>
      </c>
      <c r="H147" s="4">
        <v>4831.2</v>
      </c>
      <c r="I147" s="1">
        <v>45308</v>
      </c>
      <c r="J147" s="2">
        <v>369</v>
      </c>
      <c r="K147" s="6" t="s">
        <v>23</v>
      </c>
      <c r="L147"/>
    </row>
    <row r="148" spans="1:12" x14ac:dyDescent="0.3">
      <c r="A148" s="3">
        <v>34</v>
      </c>
      <c r="B148" s="1">
        <v>44939</v>
      </c>
      <c r="C148" s="5">
        <v>760</v>
      </c>
      <c r="D148" s="6" t="s">
        <v>14</v>
      </c>
      <c r="E148" s="6" t="s">
        <v>9</v>
      </c>
      <c r="F148" s="1">
        <v>44998</v>
      </c>
      <c r="G148" s="4">
        <v>167.2</v>
      </c>
      <c r="H148" s="4">
        <v>927.2</v>
      </c>
      <c r="I148" s="1">
        <v>45308</v>
      </c>
      <c r="J148" s="2">
        <v>369</v>
      </c>
      <c r="K148" s="6" t="s">
        <v>23</v>
      </c>
      <c r="L148"/>
    </row>
    <row r="149" spans="1:12" x14ac:dyDescent="0.3">
      <c r="A149" s="3">
        <v>36</v>
      </c>
      <c r="B149" s="1">
        <v>44939</v>
      </c>
      <c r="C149" s="5">
        <v>800</v>
      </c>
      <c r="D149" s="6" t="s">
        <v>11</v>
      </c>
      <c r="E149" s="6" t="s">
        <v>15</v>
      </c>
      <c r="F149" s="1">
        <v>44998</v>
      </c>
      <c r="G149" s="4">
        <v>176</v>
      </c>
      <c r="H149" s="4">
        <v>976</v>
      </c>
      <c r="I149" s="1">
        <v>45308</v>
      </c>
      <c r="J149" s="2">
        <v>369</v>
      </c>
      <c r="K149" s="6" t="s">
        <v>23</v>
      </c>
      <c r="L149"/>
    </row>
    <row r="150" spans="1:12" x14ac:dyDescent="0.3">
      <c r="A150" s="3">
        <v>35</v>
      </c>
      <c r="B150" s="1">
        <v>44939</v>
      </c>
      <c r="C150" s="5">
        <v>780</v>
      </c>
      <c r="D150" s="6" t="s">
        <v>6</v>
      </c>
      <c r="E150" s="6" t="s">
        <v>12</v>
      </c>
      <c r="F150" s="1">
        <v>44998</v>
      </c>
      <c r="G150" s="4">
        <v>171.6</v>
      </c>
      <c r="H150" s="4">
        <v>951.6</v>
      </c>
      <c r="I150" s="1">
        <v>45308</v>
      </c>
      <c r="J150" s="2">
        <v>369</v>
      </c>
      <c r="K150" s="6" t="s">
        <v>23</v>
      </c>
      <c r="L150"/>
    </row>
    <row r="151" spans="1:12" x14ac:dyDescent="0.3">
      <c r="A151" s="3">
        <v>32</v>
      </c>
      <c r="B151" s="1">
        <v>44939</v>
      </c>
      <c r="C151" s="5">
        <v>720</v>
      </c>
      <c r="D151" s="6" t="s">
        <v>8</v>
      </c>
      <c r="E151" s="6" t="s">
        <v>12</v>
      </c>
      <c r="F151" s="1">
        <v>44998</v>
      </c>
      <c r="G151" s="4">
        <v>158.4</v>
      </c>
      <c r="H151" s="4">
        <v>878.4</v>
      </c>
      <c r="I151" s="1">
        <v>45308</v>
      </c>
      <c r="J151" s="2">
        <v>369</v>
      </c>
      <c r="K151" s="6" t="s">
        <v>23</v>
      </c>
      <c r="L151"/>
    </row>
    <row r="152" spans="1:12" x14ac:dyDescent="0.3">
      <c r="A152" s="3">
        <v>197</v>
      </c>
      <c r="B152" s="1">
        <v>44939</v>
      </c>
      <c r="C152" s="5">
        <v>4020</v>
      </c>
      <c r="D152" s="6" t="s">
        <v>24</v>
      </c>
      <c r="E152" s="6" t="s">
        <v>15</v>
      </c>
      <c r="F152" s="1">
        <v>44998</v>
      </c>
      <c r="G152" s="4">
        <v>884.4</v>
      </c>
      <c r="H152" s="4">
        <v>4904.3999999999996</v>
      </c>
      <c r="I152" s="1">
        <v>45308</v>
      </c>
      <c r="J152" s="2">
        <v>369</v>
      </c>
      <c r="K152" s="6" t="s">
        <v>23</v>
      </c>
      <c r="L152"/>
    </row>
    <row r="153" spans="1:12" x14ac:dyDescent="0.3">
      <c r="A153" s="3">
        <v>55</v>
      </c>
      <c r="B153" s="1">
        <v>44938</v>
      </c>
      <c r="C153" s="5">
        <v>1180</v>
      </c>
      <c r="D153" s="6" t="s">
        <v>10</v>
      </c>
      <c r="E153" s="6" t="s">
        <v>9</v>
      </c>
      <c r="F153" s="1">
        <v>44997</v>
      </c>
      <c r="G153" s="4">
        <v>259.60000000000002</v>
      </c>
      <c r="H153" s="4">
        <v>1439.6</v>
      </c>
      <c r="I153" s="1">
        <v>45308</v>
      </c>
      <c r="J153" s="2">
        <v>370</v>
      </c>
      <c r="K153" s="6" t="s">
        <v>23</v>
      </c>
      <c r="L153"/>
    </row>
    <row r="154" spans="1:12" x14ac:dyDescent="0.3">
      <c r="A154" s="3">
        <v>221</v>
      </c>
      <c r="B154" s="1">
        <v>44938</v>
      </c>
      <c r="C154" s="5">
        <v>4500</v>
      </c>
      <c r="D154" s="6" t="s">
        <v>14</v>
      </c>
      <c r="E154" s="6" t="s">
        <v>7</v>
      </c>
      <c r="F154" s="1">
        <v>44997</v>
      </c>
      <c r="G154" s="4">
        <v>990</v>
      </c>
      <c r="H154" s="4">
        <v>5490</v>
      </c>
      <c r="I154" s="1">
        <v>45308</v>
      </c>
      <c r="J154" s="2">
        <v>370</v>
      </c>
      <c r="K154" s="6" t="s">
        <v>23</v>
      </c>
      <c r="L154"/>
    </row>
    <row r="155" spans="1:12" x14ac:dyDescent="0.3">
      <c r="A155" s="3">
        <v>173</v>
      </c>
      <c r="B155" s="1">
        <v>44938</v>
      </c>
      <c r="C155" s="5">
        <v>3540</v>
      </c>
      <c r="D155" s="6" t="s">
        <v>16</v>
      </c>
      <c r="E155" s="6" t="s">
        <v>9</v>
      </c>
      <c r="F155" s="1">
        <v>44997</v>
      </c>
      <c r="G155" s="4">
        <v>778.8</v>
      </c>
      <c r="H155" s="4">
        <v>4318.8</v>
      </c>
      <c r="I155" s="1">
        <v>45308</v>
      </c>
      <c r="J155" s="2">
        <v>370</v>
      </c>
      <c r="K155" s="6" t="s">
        <v>23</v>
      </c>
      <c r="L155"/>
    </row>
    <row r="156" spans="1:12" x14ac:dyDescent="0.3">
      <c r="A156" s="3">
        <v>273</v>
      </c>
      <c r="B156" s="1">
        <v>44938</v>
      </c>
      <c r="C156" s="5">
        <v>5540</v>
      </c>
      <c r="D156" s="6" t="s">
        <v>6</v>
      </c>
      <c r="E156" s="6" t="s">
        <v>12</v>
      </c>
      <c r="F156" s="1">
        <v>44997</v>
      </c>
      <c r="G156" s="4">
        <v>1218.8</v>
      </c>
      <c r="H156" s="4">
        <v>6758.8</v>
      </c>
      <c r="I156" s="1">
        <v>45308</v>
      </c>
      <c r="J156" s="2">
        <v>370</v>
      </c>
      <c r="K156" s="6" t="s">
        <v>23</v>
      </c>
      <c r="L156"/>
    </row>
    <row r="157" spans="1:12" x14ac:dyDescent="0.3">
      <c r="A157" s="3">
        <v>46</v>
      </c>
      <c r="B157" s="1">
        <v>44938</v>
      </c>
      <c r="C157" s="5">
        <v>1000</v>
      </c>
      <c r="D157" s="6" t="s">
        <v>8</v>
      </c>
      <c r="E157" s="6" t="s">
        <v>12</v>
      </c>
      <c r="F157" s="1">
        <v>44997</v>
      </c>
      <c r="G157" s="4">
        <v>220</v>
      </c>
      <c r="H157" s="4">
        <v>1220</v>
      </c>
      <c r="I157" s="1">
        <v>45308</v>
      </c>
      <c r="J157" s="2">
        <v>370</v>
      </c>
      <c r="K157" s="6" t="s">
        <v>23</v>
      </c>
      <c r="L157"/>
    </row>
    <row r="158" spans="1:12" x14ac:dyDescent="0.3">
      <c r="A158" s="3">
        <v>171</v>
      </c>
      <c r="B158" s="1">
        <v>44938</v>
      </c>
      <c r="C158" s="5">
        <v>3500</v>
      </c>
      <c r="D158" s="6" t="s">
        <v>6</v>
      </c>
      <c r="E158" s="6" t="s">
        <v>7</v>
      </c>
      <c r="F158" s="1">
        <v>44997</v>
      </c>
      <c r="G158" s="4">
        <v>770</v>
      </c>
      <c r="H158" s="4">
        <v>4270</v>
      </c>
      <c r="I158" s="1">
        <v>45308</v>
      </c>
      <c r="J158" s="2">
        <v>370</v>
      </c>
      <c r="K158" s="6" t="s">
        <v>23</v>
      </c>
      <c r="L158"/>
    </row>
    <row r="159" spans="1:12" x14ac:dyDescent="0.3">
      <c r="A159" s="3">
        <v>169</v>
      </c>
      <c r="B159" s="1">
        <v>44938</v>
      </c>
      <c r="C159" s="5">
        <v>3460</v>
      </c>
      <c r="D159" s="6" t="s">
        <v>24</v>
      </c>
      <c r="E159" s="6" t="s">
        <v>15</v>
      </c>
      <c r="F159" s="1">
        <v>44997</v>
      </c>
      <c r="G159" s="4">
        <v>761.2</v>
      </c>
      <c r="H159" s="4">
        <v>4221.2</v>
      </c>
      <c r="I159" s="1">
        <v>45308</v>
      </c>
      <c r="J159" s="2">
        <v>370</v>
      </c>
      <c r="K159" s="6" t="s">
        <v>23</v>
      </c>
      <c r="L159"/>
    </row>
    <row r="160" spans="1:12" x14ac:dyDescent="0.3">
      <c r="A160" s="3">
        <v>198</v>
      </c>
      <c r="B160" s="1">
        <v>44938</v>
      </c>
      <c r="C160" s="5">
        <v>4040</v>
      </c>
      <c r="D160" s="6" t="s">
        <v>24</v>
      </c>
      <c r="E160" s="6" t="s">
        <v>9</v>
      </c>
      <c r="F160" s="1">
        <v>44997</v>
      </c>
      <c r="G160" s="4">
        <v>888.8</v>
      </c>
      <c r="H160" s="4">
        <v>4928.8</v>
      </c>
      <c r="I160" s="1">
        <v>45308</v>
      </c>
      <c r="J160" s="2">
        <v>370</v>
      </c>
      <c r="K160" s="6" t="s">
        <v>23</v>
      </c>
      <c r="L160"/>
    </row>
    <row r="161" spans="1:12" x14ac:dyDescent="0.3">
      <c r="A161" s="3">
        <v>210</v>
      </c>
      <c r="B161" s="1">
        <v>44938</v>
      </c>
      <c r="C161" s="5">
        <v>4280</v>
      </c>
      <c r="D161" s="6" t="s">
        <v>13</v>
      </c>
      <c r="E161" s="6" t="s">
        <v>9</v>
      </c>
      <c r="F161" s="1">
        <v>44997</v>
      </c>
      <c r="G161" s="4">
        <v>941.6</v>
      </c>
      <c r="H161" s="4">
        <v>5221.6000000000004</v>
      </c>
      <c r="I161" s="1">
        <v>45308</v>
      </c>
      <c r="J161" s="2">
        <v>370</v>
      </c>
      <c r="K161" s="6" t="s">
        <v>23</v>
      </c>
      <c r="L161"/>
    </row>
    <row r="162" spans="1:12" x14ac:dyDescent="0.3">
      <c r="A162" s="3">
        <v>27</v>
      </c>
      <c r="B162" s="1">
        <v>44938</v>
      </c>
      <c r="C162" s="5">
        <v>620</v>
      </c>
      <c r="D162" s="6" t="s">
        <v>24</v>
      </c>
      <c r="E162" s="6" t="s">
        <v>9</v>
      </c>
      <c r="F162" s="1">
        <v>44997</v>
      </c>
      <c r="G162" s="4">
        <v>136.4</v>
      </c>
      <c r="H162" s="4">
        <v>756.4</v>
      </c>
      <c r="I162" s="1">
        <v>45308</v>
      </c>
      <c r="J162" s="2">
        <v>370</v>
      </c>
      <c r="K162" s="6" t="s">
        <v>23</v>
      </c>
      <c r="L162"/>
    </row>
    <row r="163" spans="1:12" x14ac:dyDescent="0.3">
      <c r="A163" s="3">
        <v>262</v>
      </c>
      <c r="B163" s="1">
        <v>44938</v>
      </c>
      <c r="C163" s="5">
        <v>5320</v>
      </c>
      <c r="D163" s="6" t="s">
        <v>6</v>
      </c>
      <c r="E163" s="6" t="s">
        <v>7</v>
      </c>
      <c r="F163" s="1">
        <v>44997</v>
      </c>
      <c r="G163" s="4">
        <v>1170.4000000000001</v>
      </c>
      <c r="H163" s="4">
        <v>6490.4</v>
      </c>
      <c r="I163" s="1">
        <v>45308</v>
      </c>
      <c r="J163" s="2">
        <v>370</v>
      </c>
      <c r="K163" s="6" t="s">
        <v>23</v>
      </c>
      <c r="L163"/>
    </row>
    <row r="164" spans="1:12" x14ac:dyDescent="0.3">
      <c r="A164" s="3">
        <v>443</v>
      </c>
      <c r="B164" s="1">
        <v>44938</v>
      </c>
      <c r="C164" s="5">
        <v>6900</v>
      </c>
      <c r="D164" s="6" t="s">
        <v>6</v>
      </c>
      <c r="E164" s="6" t="s">
        <v>7</v>
      </c>
      <c r="F164" s="1">
        <v>44997</v>
      </c>
      <c r="G164" s="4">
        <v>1518</v>
      </c>
      <c r="H164" s="4">
        <v>8418</v>
      </c>
      <c r="I164" s="1">
        <v>45308</v>
      </c>
      <c r="J164" s="2">
        <v>370</v>
      </c>
      <c r="K164" s="6" t="s">
        <v>23</v>
      </c>
      <c r="L164"/>
    </row>
    <row r="165" spans="1:12" x14ac:dyDescent="0.3">
      <c r="A165" s="3">
        <v>433</v>
      </c>
      <c r="B165" s="1">
        <v>44938</v>
      </c>
      <c r="C165" s="5">
        <v>6400</v>
      </c>
      <c r="D165" s="6" t="s">
        <v>10</v>
      </c>
      <c r="E165" s="6" t="s">
        <v>9</v>
      </c>
      <c r="F165" s="1">
        <v>44997</v>
      </c>
      <c r="G165" s="4">
        <v>1408</v>
      </c>
      <c r="H165" s="4">
        <v>7808</v>
      </c>
      <c r="I165" s="1">
        <v>45308</v>
      </c>
      <c r="J165" s="2">
        <v>370</v>
      </c>
      <c r="K165" s="6" t="s">
        <v>23</v>
      </c>
      <c r="L165"/>
    </row>
    <row r="166" spans="1:12" x14ac:dyDescent="0.3">
      <c r="A166" s="3">
        <v>19</v>
      </c>
      <c r="B166" s="1">
        <v>44938</v>
      </c>
      <c r="C166" s="5">
        <v>460</v>
      </c>
      <c r="D166" s="6" t="s">
        <v>11</v>
      </c>
      <c r="E166" s="6" t="s">
        <v>9</v>
      </c>
      <c r="F166" s="1">
        <v>44997</v>
      </c>
      <c r="G166" s="4">
        <v>101.2</v>
      </c>
      <c r="H166" s="4">
        <v>561.20000000000005</v>
      </c>
      <c r="I166" s="1">
        <v>45308</v>
      </c>
      <c r="J166" s="2">
        <v>370</v>
      </c>
      <c r="K166" s="6" t="s">
        <v>23</v>
      </c>
      <c r="L166"/>
    </row>
    <row r="167" spans="1:12" x14ac:dyDescent="0.3">
      <c r="A167" s="3">
        <v>53</v>
      </c>
      <c r="B167" s="1">
        <v>44938</v>
      </c>
      <c r="C167" s="5">
        <v>1140</v>
      </c>
      <c r="D167" s="6" t="s">
        <v>11</v>
      </c>
      <c r="E167" s="6" t="s">
        <v>7</v>
      </c>
      <c r="F167" s="1">
        <v>44997</v>
      </c>
      <c r="G167" s="4">
        <v>250.8</v>
      </c>
      <c r="H167" s="4">
        <v>1390.8</v>
      </c>
      <c r="I167" s="1">
        <v>45308</v>
      </c>
      <c r="J167" s="2">
        <v>370</v>
      </c>
      <c r="K167" s="6" t="s">
        <v>23</v>
      </c>
      <c r="L167"/>
    </row>
    <row r="168" spans="1:12" x14ac:dyDescent="0.3">
      <c r="A168" s="3">
        <v>115</v>
      </c>
      <c r="B168" s="1">
        <v>44938</v>
      </c>
      <c r="C168" s="5">
        <v>2380</v>
      </c>
      <c r="D168" s="6" t="s">
        <v>11</v>
      </c>
      <c r="E168" s="6" t="s">
        <v>7</v>
      </c>
      <c r="F168" s="1">
        <v>44997</v>
      </c>
      <c r="G168" s="4">
        <v>523.6</v>
      </c>
      <c r="H168" s="4">
        <v>2903.6</v>
      </c>
      <c r="I168" s="1">
        <v>45308</v>
      </c>
      <c r="J168" s="2">
        <v>370</v>
      </c>
      <c r="K168" s="6" t="s">
        <v>23</v>
      </c>
      <c r="L168"/>
    </row>
    <row r="169" spans="1:12" x14ac:dyDescent="0.3">
      <c r="A169" s="3">
        <v>147</v>
      </c>
      <c r="B169" s="1">
        <v>44938</v>
      </c>
      <c r="C169" s="5">
        <v>3020</v>
      </c>
      <c r="D169" s="6" t="s">
        <v>24</v>
      </c>
      <c r="E169" s="6" t="s">
        <v>12</v>
      </c>
      <c r="F169" s="1">
        <v>44997</v>
      </c>
      <c r="G169" s="4">
        <v>664.4</v>
      </c>
      <c r="H169" s="4">
        <v>3684.4</v>
      </c>
      <c r="I169" s="1">
        <v>45308</v>
      </c>
      <c r="J169" s="2">
        <v>370</v>
      </c>
      <c r="K169" s="6" t="s">
        <v>23</v>
      </c>
      <c r="L169"/>
    </row>
    <row r="170" spans="1:12" x14ac:dyDescent="0.3">
      <c r="A170" s="3">
        <v>351</v>
      </c>
      <c r="B170" s="1">
        <v>44938</v>
      </c>
      <c r="C170" s="5">
        <v>2300</v>
      </c>
      <c r="D170" s="6" t="s">
        <v>24</v>
      </c>
      <c r="E170" s="6" t="s">
        <v>15</v>
      </c>
      <c r="F170" s="1">
        <v>44997</v>
      </c>
      <c r="G170" s="4">
        <v>506</v>
      </c>
      <c r="H170" s="4">
        <v>2806</v>
      </c>
      <c r="I170" s="1">
        <v>45308</v>
      </c>
      <c r="J170" s="2">
        <v>370</v>
      </c>
      <c r="K170" s="6" t="s">
        <v>23</v>
      </c>
      <c r="L170"/>
    </row>
    <row r="171" spans="1:12" x14ac:dyDescent="0.3">
      <c r="A171" s="3">
        <v>380</v>
      </c>
      <c r="B171" s="1">
        <v>44938</v>
      </c>
      <c r="C171" s="5">
        <v>3750</v>
      </c>
      <c r="D171" s="6" t="s">
        <v>13</v>
      </c>
      <c r="E171" s="6" t="s">
        <v>9</v>
      </c>
      <c r="F171" s="1">
        <v>44997</v>
      </c>
      <c r="G171" s="4">
        <v>825</v>
      </c>
      <c r="H171" s="4">
        <v>4575</v>
      </c>
      <c r="I171" s="1">
        <v>45308</v>
      </c>
      <c r="J171" s="2">
        <v>370</v>
      </c>
      <c r="K171" s="6" t="s">
        <v>23</v>
      </c>
      <c r="L171"/>
    </row>
    <row r="172" spans="1:12" x14ac:dyDescent="0.3">
      <c r="A172" s="3">
        <v>402</v>
      </c>
      <c r="B172" s="1">
        <v>44938</v>
      </c>
      <c r="C172" s="5">
        <v>4850</v>
      </c>
      <c r="D172" s="6" t="s">
        <v>24</v>
      </c>
      <c r="E172" s="6" t="s">
        <v>7</v>
      </c>
      <c r="F172" s="1">
        <v>44997</v>
      </c>
      <c r="G172" s="4">
        <v>1067</v>
      </c>
      <c r="H172" s="4">
        <v>5917</v>
      </c>
      <c r="I172" s="1">
        <v>45308</v>
      </c>
      <c r="J172" s="2">
        <v>370</v>
      </c>
      <c r="K172" s="6" t="s">
        <v>23</v>
      </c>
      <c r="L172"/>
    </row>
    <row r="173" spans="1:12" x14ac:dyDescent="0.3">
      <c r="A173" s="3">
        <v>383</v>
      </c>
      <c r="B173" s="1">
        <v>44938</v>
      </c>
      <c r="C173" s="5">
        <v>3900</v>
      </c>
      <c r="D173" s="6" t="s">
        <v>8</v>
      </c>
      <c r="E173" s="6" t="s">
        <v>9</v>
      </c>
      <c r="F173" s="1">
        <v>44997</v>
      </c>
      <c r="G173" s="4">
        <v>858</v>
      </c>
      <c r="H173" s="4">
        <v>4758</v>
      </c>
      <c r="I173" s="1">
        <v>45308</v>
      </c>
      <c r="J173" s="2">
        <v>370</v>
      </c>
      <c r="K173" s="6" t="s">
        <v>23</v>
      </c>
      <c r="L173"/>
    </row>
    <row r="174" spans="1:12" x14ac:dyDescent="0.3">
      <c r="A174" s="3">
        <v>342</v>
      </c>
      <c r="B174" s="1">
        <v>44938</v>
      </c>
      <c r="C174" s="5">
        <v>1850</v>
      </c>
      <c r="D174" s="6" t="s">
        <v>11</v>
      </c>
      <c r="E174" s="6" t="s">
        <v>9</v>
      </c>
      <c r="F174" s="1">
        <v>44997</v>
      </c>
      <c r="G174" s="4">
        <v>407</v>
      </c>
      <c r="H174" s="4">
        <v>2257</v>
      </c>
      <c r="I174" s="1">
        <v>45308</v>
      </c>
      <c r="J174" s="2">
        <v>370</v>
      </c>
      <c r="K174" s="6" t="s">
        <v>23</v>
      </c>
      <c r="L174"/>
    </row>
    <row r="175" spans="1:12" x14ac:dyDescent="0.3">
      <c r="A175" s="3">
        <v>344</v>
      </c>
      <c r="B175" s="1">
        <v>44938</v>
      </c>
      <c r="C175" s="5">
        <v>1950</v>
      </c>
      <c r="D175" s="6" t="s">
        <v>10</v>
      </c>
      <c r="E175" s="6" t="s">
        <v>15</v>
      </c>
      <c r="F175" s="1">
        <v>44997</v>
      </c>
      <c r="G175" s="4">
        <v>429</v>
      </c>
      <c r="H175" s="4">
        <v>2379</v>
      </c>
      <c r="I175" s="1">
        <v>45308</v>
      </c>
      <c r="J175" s="2">
        <v>370</v>
      </c>
      <c r="K175" s="6" t="s">
        <v>23</v>
      </c>
      <c r="L175"/>
    </row>
    <row r="176" spans="1:12" x14ac:dyDescent="0.3">
      <c r="A176" s="3">
        <v>341</v>
      </c>
      <c r="B176" s="1">
        <v>44938</v>
      </c>
      <c r="C176" s="5">
        <v>1800</v>
      </c>
      <c r="D176" s="6" t="s">
        <v>6</v>
      </c>
      <c r="E176" s="6" t="s">
        <v>9</v>
      </c>
      <c r="F176" s="1">
        <v>44997</v>
      </c>
      <c r="G176" s="4">
        <v>396</v>
      </c>
      <c r="H176" s="4">
        <v>2196</v>
      </c>
      <c r="I176" s="1">
        <v>45308</v>
      </c>
      <c r="J176" s="2">
        <v>370</v>
      </c>
      <c r="K176" s="6" t="s">
        <v>23</v>
      </c>
      <c r="L176"/>
    </row>
    <row r="177" spans="1:12" x14ac:dyDescent="0.3">
      <c r="A177" s="3">
        <v>350</v>
      </c>
      <c r="B177" s="1">
        <v>44938</v>
      </c>
      <c r="C177" s="5">
        <v>2250</v>
      </c>
      <c r="D177" s="6" t="s">
        <v>24</v>
      </c>
      <c r="E177" s="6" t="s">
        <v>9</v>
      </c>
      <c r="F177" s="1">
        <v>44997</v>
      </c>
      <c r="G177" s="4">
        <v>495</v>
      </c>
      <c r="H177" s="4">
        <v>2745</v>
      </c>
      <c r="I177" s="1">
        <v>45308</v>
      </c>
      <c r="J177" s="2">
        <v>370</v>
      </c>
      <c r="K177" s="6" t="s">
        <v>23</v>
      </c>
      <c r="L177"/>
    </row>
    <row r="178" spans="1:12" x14ac:dyDescent="0.3">
      <c r="A178" s="3">
        <v>340</v>
      </c>
      <c r="B178" s="1">
        <v>44938</v>
      </c>
      <c r="C178" s="5">
        <v>1750</v>
      </c>
      <c r="D178" s="6" t="s">
        <v>14</v>
      </c>
      <c r="E178" s="6" t="s">
        <v>12</v>
      </c>
      <c r="F178" s="1">
        <v>44997</v>
      </c>
      <c r="G178" s="4">
        <v>385</v>
      </c>
      <c r="H178" s="4">
        <v>2135</v>
      </c>
      <c r="I178" s="1">
        <v>45308</v>
      </c>
      <c r="J178" s="2">
        <v>370</v>
      </c>
      <c r="K178" s="6" t="s">
        <v>23</v>
      </c>
      <c r="L178"/>
    </row>
    <row r="179" spans="1:12" x14ac:dyDescent="0.3">
      <c r="A179" s="3">
        <v>157</v>
      </c>
      <c r="B179" s="1">
        <v>44938</v>
      </c>
      <c r="C179" s="5">
        <v>3220</v>
      </c>
      <c r="D179" s="6" t="s">
        <v>10</v>
      </c>
      <c r="E179" s="6" t="s">
        <v>7</v>
      </c>
      <c r="F179" s="1">
        <v>44997</v>
      </c>
      <c r="G179" s="4">
        <v>708.4</v>
      </c>
      <c r="H179" s="4">
        <v>3928.4</v>
      </c>
      <c r="I179" s="1">
        <v>45308</v>
      </c>
      <c r="J179" s="2">
        <v>370</v>
      </c>
      <c r="K179" s="6" t="s">
        <v>23</v>
      </c>
      <c r="L179"/>
    </row>
    <row r="180" spans="1:12" x14ac:dyDescent="0.3">
      <c r="A180" s="3">
        <v>364</v>
      </c>
      <c r="B180" s="1">
        <v>44938</v>
      </c>
      <c r="C180" s="5">
        <v>2950</v>
      </c>
      <c r="D180" s="6" t="s">
        <v>6</v>
      </c>
      <c r="E180" s="6" t="s">
        <v>9</v>
      </c>
      <c r="F180" s="1">
        <v>44997</v>
      </c>
      <c r="G180" s="4">
        <v>649</v>
      </c>
      <c r="H180" s="4">
        <v>3599</v>
      </c>
      <c r="I180" s="1">
        <v>45308</v>
      </c>
      <c r="J180" s="2">
        <v>370</v>
      </c>
      <c r="K180" s="6" t="s">
        <v>23</v>
      </c>
      <c r="L180"/>
    </row>
    <row r="181" spans="1:12" x14ac:dyDescent="0.3">
      <c r="A181" s="3">
        <v>363</v>
      </c>
      <c r="B181" s="1">
        <v>44938</v>
      </c>
      <c r="C181" s="5">
        <v>2900</v>
      </c>
      <c r="D181" s="6" t="s">
        <v>13</v>
      </c>
      <c r="E181" s="6" t="s">
        <v>9</v>
      </c>
      <c r="F181" s="1">
        <v>44997</v>
      </c>
      <c r="G181" s="4">
        <v>638</v>
      </c>
      <c r="H181" s="4">
        <v>3538</v>
      </c>
      <c r="I181" s="1">
        <v>45308</v>
      </c>
      <c r="J181" s="2">
        <v>370</v>
      </c>
      <c r="K181" s="6" t="s">
        <v>23</v>
      </c>
      <c r="L181"/>
    </row>
    <row r="182" spans="1:12" x14ac:dyDescent="0.3">
      <c r="A182" s="3">
        <v>299</v>
      </c>
      <c r="B182" s="1">
        <v>44938</v>
      </c>
      <c r="C182" s="5">
        <v>1100</v>
      </c>
      <c r="D182" s="6" t="s">
        <v>24</v>
      </c>
      <c r="E182" s="6" t="s">
        <v>9</v>
      </c>
      <c r="F182" s="1">
        <v>44997</v>
      </c>
      <c r="G182" s="4">
        <v>242</v>
      </c>
      <c r="H182" s="4">
        <v>1342</v>
      </c>
      <c r="I182" s="1">
        <v>45308</v>
      </c>
      <c r="J182" s="2">
        <v>370</v>
      </c>
      <c r="K182" s="6" t="s">
        <v>23</v>
      </c>
      <c r="L182"/>
    </row>
    <row r="183" spans="1:12" x14ac:dyDescent="0.3">
      <c r="A183" s="3">
        <v>116</v>
      </c>
      <c r="B183" s="1">
        <v>44938</v>
      </c>
      <c r="C183" s="5">
        <v>2400</v>
      </c>
      <c r="D183" s="6" t="s">
        <v>16</v>
      </c>
      <c r="E183" s="6" t="s">
        <v>12</v>
      </c>
      <c r="F183" s="1">
        <v>44997</v>
      </c>
      <c r="G183" s="4">
        <v>528</v>
      </c>
      <c r="H183" s="4">
        <v>2928</v>
      </c>
      <c r="I183" s="1">
        <v>45308</v>
      </c>
      <c r="J183" s="2">
        <v>370</v>
      </c>
      <c r="K183" s="6" t="s">
        <v>23</v>
      </c>
      <c r="L183"/>
    </row>
    <row r="184" spans="1:12" x14ac:dyDescent="0.3">
      <c r="A184" s="3">
        <v>86</v>
      </c>
      <c r="B184" s="1">
        <v>44938</v>
      </c>
      <c r="C184" s="5">
        <v>1800</v>
      </c>
      <c r="D184" s="6" t="s">
        <v>6</v>
      </c>
      <c r="E184" s="6" t="s">
        <v>9</v>
      </c>
      <c r="F184" s="1">
        <v>44997</v>
      </c>
      <c r="G184" s="4">
        <v>396</v>
      </c>
      <c r="H184" s="4">
        <v>2196</v>
      </c>
      <c r="I184" s="1">
        <v>45308</v>
      </c>
      <c r="J184" s="2">
        <v>370</v>
      </c>
      <c r="K184" s="6" t="s">
        <v>23</v>
      </c>
      <c r="L184"/>
    </row>
    <row r="185" spans="1:12" x14ac:dyDescent="0.3">
      <c r="A185" s="3">
        <v>352</v>
      </c>
      <c r="B185" s="1">
        <v>44937</v>
      </c>
      <c r="C185" s="5">
        <v>2350</v>
      </c>
      <c r="D185" s="6" t="s">
        <v>8</v>
      </c>
      <c r="E185" s="6" t="s">
        <v>9</v>
      </c>
      <c r="F185" s="1">
        <v>44996</v>
      </c>
      <c r="G185" s="4">
        <v>517</v>
      </c>
      <c r="H185" s="4">
        <v>2867</v>
      </c>
      <c r="I185" s="1">
        <v>45308</v>
      </c>
      <c r="J185" s="2">
        <v>371</v>
      </c>
      <c r="K185" s="6" t="s">
        <v>23</v>
      </c>
      <c r="L185"/>
    </row>
    <row r="186" spans="1:12" x14ac:dyDescent="0.3">
      <c r="A186" s="3">
        <v>493</v>
      </c>
      <c r="B186" s="1">
        <v>44937</v>
      </c>
      <c r="C186" s="5">
        <v>4700</v>
      </c>
      <c r="D186" s="6" t="s">
        <v>14</v>
      </c>
      <c r="E186" s="6" t="s">
        <v>7</v>
      </c>
      <c r="F186" s="1">
        <v>44996</v>
      </c>
      <c r="G186" s="4">
        <v>1034</v>
      </c>
      <c r="H186" s="4">
        <v>5734</v>
      </c>
      <c r="I186" s="1">
        <v>45308</v>
      </c>
      <c r="J186" s="2">
        <v>371</v>
      </c>
      <c r="K186" s="6" t="s">
        <v>23</v>
      </c>
      <c r="L186"/>
    </row>
    <row r="187" spans="1:12" x14ac:dyDescent="0.3">
      <c r="A187" s="3">
        <v>5</v>
      </c>
      <c r="B187" s="1">
        <v>44937</v>
      </c>
      <c r="C187" s="5">
        <v>180</v>
      </c>
      <c r="D187" s="6" t="s">
        <v>6</v>
      </c>
      <c r="E187" s="6" t="s">
        <v>9</v>
      </c>
      <c r="F187" s="1">
        <v>44996</v>
      </c>
      <c r="G187" s="4">
        <v>39.6</v>
      </c>
      <c r="H187" s="4">
        <v>219.6</v>
      </c>
      <c r="I187" s="1">
        <v>45308</v>
      </c>
      <c r="J187" s="2">
        <v>371</v>
      </c>
      <c r="K187" s="6" t="s">
        <v>23</v>
      </c>
      <c r="L187"/>
    </row>
    <row r="188" spans="1:12" x14ac:dyDescent="0.3">
      <c r="A188" s="3">
        <v>261</v>
      </c>
      <c r="B188" s="1">
        <v>44937</v>
      </c>
      <c r="C188" s="5">
        <v>5300</v>
      </c>
      <c r="D188" s="6" t="s">
        <v>13</v>
      </c>
      <c r="E188" s="6" t="s">
        <v>7</v>
      </c>
      <c r="F188" s="1">
        <v>44996</v>
      </c>
      <c r="G188" s="4">
        <v>1166</v>
      </c>
      <c r="H188" s="4">
        <v>6466</v>
      </c>
      <c r="I188" s="1">
        <v>45308</v>
      </c>
      <c r="J188" s="2">
        <v>371</v>
      </c>
      <c r="K188" s="6" t="s">
        <v>23</v>
      </c>
      <c r="L188"/>
    </row>
    <row r="189" spans="1:12" x14ac:dyDescent="0.3">
      <c r="A189" s="3">
        <v>246</v>
      </c>
      <c r="B189" s="1">
        <v>44937</v>
      </c>
      <c r="C189" s="5">
        <v>5000</v>
      </c>
      <c r="D189" s="6" t="s">
        <v>10</v>
      </c>
      <c r="E189" s="6" t="s">
        <v>15</v>
      </c>
      <c r="F189" s="1">
        <v>44996</v>
      </c>
      <c r="G189" s="4">
        <v>1100</v>
      </c>
      <c r="H189" s="4">
        <v>6100</v>
      </c>
      <c r="I189" s="1">
        <v>45308</v>
      </c>
      <c r="J189" s="2">
        <v>371</v>
      </c>
      <c r="K189" s="6" t="s">
        <v>23</v>
      </c>
      <c r="L189"/>
    </row>
    <row r="190" spans="1:12" x14ac:dyDescent="0.3">
      <c r="A190" s="3">
        <v>372</v>
      </c>
      <c r="B190" s="1">
        <v>44937</v>
      </c>
      <c r="C190" s="5">
        <v>3350</v>
      </c>
      <c r="D190" s="6" t="s">
        <v>8</v>
      </c>
      <c r="E190" s="6" t="s">
        <v>15</v>
      </c>
      <c r="F190" s="1">
        <v>44996</v>
      </c>
      <c r="G190" s="4">
        <v>737</v>
      </c>
      <c r="H190" s="4">
        <v>4087</v>
      </c>
      <c r="I190" s="1">
        <v>45308</v>
      </c>
      <c r="J190" s="2">
        <v>371</v>
      </c>
      <c r="K190" s="6" t="s">
        <v>23</v>
      </c>
      <c r="L190"/>
    </row>
    <row r="191" spans="1:12" x14ac:dyDescent="0.3">
      <c r="A191" s="3">
        <v>107</v>
      </c>
      <c r="B191" s="1">
        <v>44937</v>
      </c>
      <c r="C191" s="5">
        <v>2220</v>
      </c>
      <c r="D191" s="6" t="s">
        <v>6</v>
      </c>
      <c r="E191" s="6" t="s">
        <v>7</v>
      </c>
      <c r="F191" s="1">
        <v>44996</v>
      </c>
      <c r="G191" s="4">
        <v>488.4</v>
      </c>
      <c r="H191" s="4">
        <v>2708.4</v>
      </c>
      <c r="I191" s="1">
        <v>45308</v>
      </c>
      <c r="J191" s="2">
        <v>371</v>
      </c>
      <c r="K191" s="6" t="s">
        <v>23</v>
      </c>
      <c r="L191"/>
    </row>
    <row r="192" spans="1:12" x14ac:dyDescent="0.3">
      <c r="A192" s="3">
        <v>91</v>
      </c>
      <c r="B192" s="1">
        <v>44937</v>
      </c>
      <c r="C192" s="5">
        <v>1900</v>
      </c>
      <c r="D192" s="6" t="s">
        <v>13</v>
      </c>
      <c r="E192" s="6" t="s">
        <v>12</v>
      </c>
      <c r="F192" s="1">
        <v>44996</v>
      </c>
      <c r="G192" s="4">
        <v>418</v>
      </c>
      <c r="H192" s="4">
        <v>2318</v>
      </c>
      <c r="I192" s="1">
        <v>45308</v>
      </c>
      <c r="J192" s="2">
        <v>371</v>
      </c>
      <c r="K192" s="6" t="s">
        <v>23</v>
      </c>
      <c r="L192"/>
    </row>
    <row r="193" spans="1:12" x14ac:dyDescent="0.3">
      <c r="A193" s="3">
        <v>481</v>
      </c>
      <c r="B193" s="1">
        <v>44937</v>
      </c>
      <c r="C193" s="5">
        <v>5900</v>
      </c>
      <c r="D193" s="6" t="s">
        <v>6</v>
      </c>
      <c r="E193" s="6" t="s">
        <v>9</v>
      </c>
      <c r="F193" s="1">
        <v>44996</v>
      </c>
      <c r="G193" s="4">
        <v>1298</v>
      </c>
      <c r="H193" s="4">
        <v>7198</v>
      </c>
      <c r="I193" s="1">
        <v>45308</v>
      </c>
      <c r="J193" s="2">
        <v>371</v>
      </c>
      <c r="K193" s="6" t="s">
        <v>23</v>
      </c>
      <c r="L193"/>
    </row>
    <row r="194" spans="1:12" x14ac:dyDescent="0.3">
      <c r="A194" s="3">
        <v>219</v>
      </c>
      <c r="B194" s="1">
        <v>44937</v>
      </c>
      <c r="C194" s="5">
        <v>4460</v>
      </c>
      <c r="D194" s="6" t="s">
        <v>8</v>
      </c>
      <c r="E194" s="6" t="s">
        <v>7</v>
      </c>
      <c r="F194" s="1">
        <v>44996</v>
      </c>
      <c r="G194" s="4">
        <v>981.2</v>
      </c>
      <c r="H194" s="4">
        <v>5441.2</v>
      </c>
      <c r="I194" s="1">
        <v>45308</v>
      </c>
      <c r="J194" s="2">
        <v>371</v>
      </c>
      <c r="K194" s="6" t="s">
        <v>23</v>
      </c>
      <c r="L194"/>
    </row>
    <row r="195" spans="1:12" x14ac:dyDescent="0.3">
      <c r="A195" s="3">
        <v>218</v>
      </c>
      <c r="B195" s="1">
        <v>44937</v>
      </c>
      <c r="C195" s="5">
        <v>4440</v>
      </c>
      <c r="D195" s="6" t="s">
        <v>16</v>
      </c>
      <c r="E195" s="6" t="s">
        <v>15</v>
      </c>
      <c r="F195" s="1">
        <v>44996</v>
      </c>
      <c r="G195" s="4">
        <v>976.8</v>
      </c>
      <c r="H195" s="4">
        <v>5416.8</v>
      </c>
      <c r="I195" s="1">
        <v>45308</v>
      </c>
      <c r="J195" s="2">
        <v>371</v>
      </c>
      <c r="K195" s="6" t="s">
        <v>23</v>
      </c>
      <c r="L195"/>
    </row>
    <row r="196" spans="1:12" x14ac:dyDescent="0.3">
      <c r="A196" s="3">
        <v>479</v>
      </c>
      <c r="B196" s="1">
        <v>44937</v>
      </c>
      <c r="C196" s="5">
        <v>6100</v>
      </c>
      <c r="D196" s="6" t="s">
        <v>16</v>
      </c>
      <c r="E196" s="6" t="s">
        <v>7</v>
      </c>
      <c r="F196" s="1">
        <v>44996</v>
      </c>
      <c r="G196" s="4">
        <v>1342</v>
      </c>
      <c r="H196" s="4">
        <v>7442</v>
      </c>
      <c r="I196" s="1">
        <v>45308</v>
      </c>
      <c r="J196" s="2">
        <v>371</v>
      </c>
      <c r="K196" s="6" t="s">
        <v>23</v>
      </c>
      <c r="L196"/>
    </row>
    <row r="197" spans="1:12" x14ac:dyDescent="0.3">
      <c r="A197" s="3">
        <v>463</v>
      </c>
      <c r="B197" s="1">
        <v>44937</v>
      </c>
      <c r="C197" s="5">
        <v>7700</v>
      </c>
      <c r="D197" s="6" t="s">
        <v>10</v>
      </c>
      <c r="E197" s="6" t="s">
        <v>15</v>
      </c>
      <c r="F197" s="1">
        <v>44996</v>
      </c>
      <c r="G197" s="4">
        <v>1694</v>
      </c>
      <c r="H197" s="4">
        <v>9394</v>
      </c>
      <c r="I197" s="1">
        <v>45308</v>
      </c>
      <c r="J197" s="2">
        <v>371</v>
      </c>
      <c r="K197" s="6" t="s">
        <v>23</v>
      </c>
      <c r="L197"/>
    </row>
    <row r="198" spans="1:12" x14ac:dyDescent="0.3">
      <c r="A198" s="3">
        <v>459</v>
      </c>
      <c r="B198" s="1">
        <v>44937</v>
      </c>
      <c r="C198" s="5">
        <v>2345</v>
      </c>
      <c r="D198" s="6" t="s">
        <v>14</v>
      </c>
      <c r="E198" s="6" t="s">
        <v>7</v>
      </c>
      <c r="F198" s="1">
        <v>44996</v>
      </c>
      <c r="G198" s="4">
        <v>515.9</v>
      </c>
      <c r="H198" s="4">
        <v>2860.9</v>
      </c>
      <c r="I198" s="1">
        <v>45308</v>
      </c>
      <c r="J198" s="2">
        <v>371</v>
      </c>
      <c r="K198" s="6" t="s">
        <v>23</v>
      </c>
      <c r="L198"/>
    </row>
    <row r="199" spans="1:12" x14ac:dyDescent="0.3">
      <c r="A199" s="3">
        <v>13</v>
      </c>
      <c r="B199" s="1">
        <v>44937</v>
      </c>
      <c r="C199" s="5">
        <v>340</v>
      </c>
      <c r="D199" s="6" t="s">
        <v>11</v>
      </c>
      <c r="E199" s="6" t="s">
        <v>9</v>
      </c>
      <c r="F199" s="1">
        <v>44996</v>
      </c>
      <c r="G199" s="4">
        <v>74.8</v>
      </c>
      <c r="H199" s="4">
        <v>414.8</v>
      </c>
      <c r="I199" s="1">
        <v>45308</v>
      </c>
      <c r="J199" s="2">
        <v>371</v>
      </c>
      <c r="K199" s="6" t="s">
        <v>23</v>
      </c>
      <c r="L199"/>
    </row>
    <row r="200" spans="1:12" x14ac:dyDescent="0.3">
      <c r="A200" s="3">
        <v>208</v>
      </c>
      <c r="B200" s="1">
        <v>44937</v>
      </c>
      <c r="C200" s="5">
        <v>4240</v>
      </c>
      <c r="D200" s="6" t="s">
        <v>10</v>
      </c>
      <c r="E200" s="6" t="s">
        <v>15</v>
      </c>
      <c r="F200" s="1">
        <v>44996</v>
      </c>
      <c r="G200" s="4">
        <v>932.8</v>
      </c>
      <c r="H200" s="4">
        <v>5172.8</v>
      </c>
      <c r="I200" s="1">
        <v>45308</v>
      </c>
      <c r="J200" s="2">
        <v>371</v>
      </c>
      <c r="K200" s="6" t="s">
        <v>23</v>
      </c>
      <c r="L200"/>
    </row>
    <row r="201" spans="1:12" x14ac:dyDescent="0.3">
      <c r="A201" s="3">
        <v>129</v>
      </c>
      <c r="B201" s="1">
        <v>44937</v>
      </c>
      <c r="C201" s="5">
        <v>2660</v>
      </c>
      <c r="D201" s="6" t="s">
        <v>24</v>
      </c>
      <c r="E201" s="6" t="s">
        <v>7</v>
      </c>
      <c r="F201" s="1">
        <v>44996</v>
      </c>
      <c r="G201" s="4">
        <v>585.20000000000005</v>
      </c>
      <c r="H201" s="4">
        <v>3245.2</v>
      </c>
      <c r="I201" s="1">
        <v>45308</v>
      </c>
      <c r="J201" s="2">
        <v>371</v>
      </c>
      <c r="K201" s="6" t="s">
        <v>23</v>
      </c>
      <c r="L201"/>
    </row>
    <row r="202" spans="1:12" x14ac:dyDescent="0.3">
      <c r="A202" s="3">
        <v>73</v>
      </c>
      <c r="B202" s="1">
        <v>44937</v>
      </c>
      <c r="C202" s="5">
        <v>1540</v>
      </c>
      <c r="D202" s="6" t="s">
        <v>6</v>
      </c>
      <c r="E202" s="6" t="s">
        <v>7</v>
      </c>
      <c r="F202" s="1">
        <v>44996</v>
      </c>
      <c r="G202" s="4">
        <v>338.8</v>
      </c>
      <c r="H202" s="4">
        <v>1878.8</v>
      </c>
      <c r="I202" s="1">
        <v>45308</v>
      </c>
      <c r="J202" s="2">
        <v>371</v>
      </c>
      <c r="K202" s="6" t="s">
        <v>23</v>
      </c>
      <c r="L202"/>
    </row>
    <row r="203" spans="1:12" x14ac:dyDescent="0.3">
      <c r="A203" s="3">
        <v>403</v>
      </c>
      <c r="B203" s="1">
        <v>44937</v>
      </c>
      <c r="C203" s="5">
        <v>4900</v>
      </c>
      <c r="D203" s="6" t="s">
        <v>8</v>
      </c>
      <c r="E203" s="6" t="s">
        <v>7</v>
      </c>
      <c r="F203" s="1">
        <v>44996</v>
      </c>
      <c r="G203" s="4">
        <v>1078</v>
      </c>
      <c r="H203" s="4">
        <v>5978</v>
      </c>
      <c r="I203" s="1">
        <v>45308</v>
      </c>
      <c r="J203" s="2">
        <v>371</v>
      </c>
      <c r="K203" s="6" t="s">
        <v>23</v>
      </c>
      <c r="L203"/>
    </row>
    <row r="204" spans="1:12" x14ac:dyDescent="0.3">
      <c r="A204" s="3">
        <v>68</v>
      </c>
      <c r="B204" s="1">
        <v>44937</v>
      </c>
      <c r="C204" s="5">
        <v>1440</v>
      </c>
      <c r="D204" s="6" t="s">
        <v>14</v>
      </c>
      <c r="E204" s="6" t="s">
        <v>15</v>
      </c>
      <c r="F204" s="1">
        <v>44996</v>
      </c>
      <c r="G204" s="4">
        <v>316.8</v>
      </c>
      <c r="H204" s="4">
        <v>1756.8</v>
      </c>
      <c r="I204" s="1">
        <v>45308</v>
      </c>
      <c r="J204" s="2">
        <v>371</v>
      </c>
      <c r="K204" s="6" t="s">
        <v>23</v>
      </c>
      <c r="L204"/>
    </row>
    <row r="205" spans="1:12" x14ac:dyDescent="0.3">
      <c r="A205" s="3">
        <v>149</v>
      </c>
      <c r="B205" s="1">
        <v>44937</v>
      </c>
      <c r="C205" s="5">
        <v>3060</v>
      </c>
      <c r="D205" s="6" t="s">
        <v>11</v>
      </c>
      <c r="E205" s="6" t="s">
        <v>7</v>
      </c>
      <c r="F205" s="1">
        <v>44996</v>
      </c>
      <c r="G205" s="4">
        <v>673.2</v>
      </c>
      <c r="H205" s="4">
        <v>3733.2</v>
      </c>
      <c r="I205" s="1">
        <v>45308</v>
      </c>
      <c r="J205" s="2">
        <v>371</v>
      </c>
      <c r="K205" s="6" t="s">
        <v>23</v>
      </c>
      <c r="L205"/>
    </row>
    <row r="206" spans="1:12" x14ac:dyDescent="0.3">
      <c r="A206" s="3">
        <v>183</v>
      </c>
      <c r="B206" s="1">
        <v>44937</v>
      </c>
      <c r="C206" s="5">
        <v>3740</v>
      </c>
      <c r="D206" s="6" t="s">
        <v>11</v>
      </c>
      <c r="E206" s="6" t="s">
        <v>15</v>
      </c>
      <c r="F206" s="1">
        <v>44996</v>
      </c>
      <c r="G206" s="4">
        <v>822.8</v>
      </c>
      <c r="H206" s="4">
        <v>4562.8</v>
      </c>
      <c r="I206" s="1">
        <v>45308</v>
      </c>
      <c r="J206" s="2">
        <v>371</v>
      </c>
      <c r="K206" s="6" t="s">
        <v>23</v>
      </c>
      <c r="L206"/>
    </row>
    <row r="207" spans="1:12" x14ac:dyDescent="0.3">
      <c r="A207" s="3">
        <v>181</v>
      </c>
      <c r="B207" s="1">
        <v>44937</v>
      </c>
      <c r="C207" s="5">
        <v>3700</v>
      </c>
      <c r="D207" s="6" t="s">
        <v>24</v>
      </c>
      <c r="E207" s="6" t="s">
        <v>9</v>
      </c>
      <c r="F207" s="1">
        <v>44996</v>
      </c>
      <c r="G207" s="4">
        <v>814</v>
      </c>
      <c r="H207" s="4">
        <v>4514</v>
      </c>
      <c r="I207" s="1">
        <v>45308</v>
      </c>
      <c r="J207" s="2">
        <v>371</v>
      </c>
      <c r="K207" s="6" t="s">
        <v>23</v>
      </c>
      <c r="L207"/>
    </row>
    <row r="208" spans="1:12" x14ac:dyDescent="0.3">
      <c r="A208" s="3">
        <v>415</v>
      </c>
      <c r="B208" s="1">
        <v>44937</v>
      </c>
      <c r="C208" s="5">
        <v>5500</v>
      </c>
      <c r="D208" s="6" t="s">
        <v>6</v>
      </c>
      <c r="E208" s="6" t="s">
        <v>7</v>
      </c>
      <c r="F208" s="1">
        <v>44996</v>
      </c>
      <c r="G208" s="4">
        <v>1210</v>
      </c>
      <c r="H208" s="4">
        <v>6710</v>
      </c>
      <c r="I208" s="1">
        <v>45308</v>
      </c>
      <c r="J208" s="2">
        <v>371</v>
      </c>
      <c r="K208" s="6" t="s">
        <v>23</v>
      </c>
      <c r="L208"/>
    </row>
    <row r="209" spans="1:12" x14ac:dyDescent="0.3">
      <c r="A209" s="3">
        <v>56</v>
      </c>
      <c r="B209" s="1">
        <v>44937</v>
      </c>
      <c r="C209" s="5">
        <v>1200</v>
      </c>
      <c r="D209" s="6" t="s">
        <v>6</v>
      </c>
      <c r="E209" s="6" t="s">
        <v>9</v>
      </c>
      <c r="F209" s="1">
        <v>44996</v>
      </c>
      <c r="G209" s="4">
        <v>264</v>
      </c>
      <c r="H209" s="4">
        <v>1464</v>
      </c>
      <c r="I209" s="1">
        <v>45308</v>
      </c>
      <c r="J209" s="2">
        <v>371</v>
      </c>
      <c r="K209" s="6" t="s">
        <v>23</v>
      </c>
      <c r="L209"/>
    </row>
    <row r="210" spans="1:12" x14ac:dyDescent="0.3">
      <c r="A210" s="3">
        <v>298</v>
      </c>
      <c r="B210" s="1">
        <v>44937</v>
      </c>
      <c r="C210" s="5">
        <v>900</v>
      </c>
      <c r="D210" s="6" t="s">
        <v>8</v>
      </c>
      <c r="E210" s="6" t="s">
        <v>12</v>
      </c>
      <c r="F210" s="1">
        <v>44996</v>
      </c>
      <c r="G210" s="4">
        <v>198</v>
      </c>
      <c r="H210" s="4">
        <v>1098</v>
      </c>
      <c r="I210" s="1">
        <v>45308</v>
      </c>
      <c r="J210" s="2">
        <v>371</v>
      </c>
      <c r="K210" s="6" t="s">
        <v>23</v>
      </c>
      <c r="L210"/>
    </row>
    <row r="211" spans="1:12" x14ac:dyDescent="0.3">
      <c r="A211" s="3">
        <v>412</v>
      </c>
      <c r="B211" s="1">
        <v>44937</v>
      </c>
      <c r="C211" s="5">
        <v>5350</v>
      </c>
      <c r="D211" s="6" t="s">
        <v>10</v>
      </c>
      <c r="E211" s="6" t="s">
        <v>9</v>
      </c>
      <c r="F211" s="1">
        <v>44996</v>
      </c>
      <c r="G211" s="4">
        <v>1177</v>
      </c>
      <c r="H211" s="4">
        <v>6527</v>
      </c>
      <c r="I211" s="1">
        <v>45308</v>
      </c>
      <c r="J211" s="2">
        <v>371</v>
      </c>
      <c r="K211" s="6" t="s">
        <v>23</v>
      </c>
      <c r="L211"/>
    </row>
    <row r="212" spans="1:12" x14ac:dyDescent="0.3">
      <c r="A212" s="3">
        <v>291</v>
      </c>
      <c r="B212" s="1">
        <v>44937</v>
      </c>
      <c r="C212" s="5">
        <v>5900</v>
      </c>
      <c r="D212" s="6" t="s">
        <v>11</v>
      </c>
      <c r="E212" s="6" t="s">
        <v>7</v>
      </c>
      <c r="F212" s="1">
        <v>44996</v>
      </c>
      <c r="G212" s="4">
        <v>1298</v>
      </c>
      <c r="H212" s="4">
        <v>7198</v>
      </c>
      <c r="I212" s="1">
        <v>45308</v>
      </c>
      <c r="J212" s="2">
        <v>371</v>
      </c>
      <c r="K212" s="6" t="s">
        <v>23</v>
      </c>
      <c r="L212"/>
    </row>
    <row r="213" spans="1:12" x14ac:dyDescent="0.3">
      <c r="A213" s="3">
        <v>65</v>
      </c>
      <c r="B213" s="1">
        <v>44937</v>
      </c>
      <c r="C213" s="5">
        <v>1380</v>
      </c>
      <c r="D213" s="6" t="s">
        <v>16</v>
      </c>
      <c r="E213" s="6" t="s">
        <v>7</v>
      </c>
      <c r="F213" s="1">
        <v>44996</v>
      </c>
      <c r="G213" s="4">
        <v>303.60000000000002</v>
      </c>
      <c r="H213" s="4">
        <v>1683.6</v>
      </c>
      <c r="I213" s="1">
        <v>45308</v>
      </c>
      <c r="J213" s="2">
        <v>371</v>
      </c>
      <c r="K213" s="6" t="s">
        <v>23</v>
      </c>
      <c r="L213"/>
    </row>
    <row r="214" spans="1:12" x14ac:dyDescent="0.3">
      <c r="A214" s="3">
        <v>441</v>
      </c>
      <c r="B214" s="1">
        <v>44937</v>
      </c>
      <c r="C214" s="5">
        <v>6800</v>
      </c>
      <c r="D214" s="6" t="s">
        <v>24</v>
      </c>
      <c r="E214" s="6" t="s">
        <v>12</v>
      </c>
      <c r="F214" s="1">
        <v>44996</v>
      </c>
      <c r="G214" s="4">
        <v>1496</v>
      </c>
      <c r="H214" s="4">
        <v>8296</v>
      </c>
      <c r="I214" s="1">
        <v>45308</v>
      </c>
      <c r="J214" s="2">
        <v>371</v>
      </c>
      <c r="K214" s="6" t="s">
        <v>23</v>
      </c>
      <c r="L214"/>
    </row>
    <row r="215" spans="1:12" x14ac:dyDescent="0.3">
      <c r="A215" s="3">
        <v>263</v>
      </c>
      <c r="B215" s="1">
        <v>44937</v>
      </c>
      <c r="C215" s="5">
        <v>5340</v>
      </c>
      <c r="D215" s="6" t="s">
        <v>10</v>
      </c>
      <c r="E215" s="6" t="s">
        <v>7</v>
      </c>
      <c r="F215" s="1">
        <v>44996</v>
      </c>
      <c r="G215" s="4">
        <v>1174.8</v>
      </c>
      <c r="H215" s="4">
        <v>6514.8</v>
      </c>
      <c r="I215" s="1">
        <v>45308</v>
      </c>
      <c r="J215" s="2">
        <v>371</v>
      </c>
      <c r="K215" s="6" t="s">
        <v>23</v>
      </c>
      <c r="L215"/>
    </row>
    <row r="216" spans="1:12" x14ac:dyDescent="0.3">
      <c r="A216" s="3">
        <v>41</v>
      </c>
      <c r="B216" s="1">
        <v>44937</v>
      </c>
      <c r="C216" s="5">
        <v>900</v>
      </c>
      <c r="D216" s="6" t="s">
        <v>6</v>
      </c>
      <c r="E216" s="6" t="s">
        <v>9</v>
      </c>
      <c r="F216" s="1">
        <v>44996</v>
      </c>
      <c r="G216" s="4">
        <v>198</v>
      </c>
      <c r="H216" s="4">
        <v>1098</v>
      </c>
      <c r="I216" s="1">
        <v>45308</v>
      </c>
      <c r="J216" s="2">
        <v>371</v>
      </c>
      <c r="K216" s="6" t="s">
        <v>23</v>
      </c>
      <c r="L216"/>
    </row>
    <row r="217" spans="1:12" x14ac:dyDescent="0.3">
      <c r="A217" s="3">
        <v>39</v>
      </c>
      <c r="B217" s="1">
        <v>44937</v>
      </c>
      <c r="C217" s="5">
        <v>860</v>
      </c>
      <c r="D217" s="6" t="s">
        <v>6</v>
      </c>
      <c r="E217" s="6" t="s">
        <v>7</v>
      </c>
      <c r="F217" s="1">
        <v>44996</v>
      </c>
      <c r="G217" s="4">
        <v>189.2</v>
      </c>
      <c r="H217" s="4">
        <v>1049.2</v>
      </c>
      <c r="I217" s="1">
        <v>45308</v>
      </c>
      <c r="J217" s="2">
        <v>371</v>
      </c>
      <c r="K217" s="6" t="s">
        <v>23</v>
      </c>
      <c r="L217"/>
    </row>
    <row r="218" spans="1:12" x14ac:dyDescent="0.3">
      <c r="A218" s="3">
        <v>79</v>
      </c>
      <c r="B218" s="1">
        <v>44937</v>
      </c>
      <c r="C218" s="5">
        <v>1660</v>
      </c>
      <c r="D218" s="6" t="s">
        <v>24</v>
      </c>
      <c r="E218" s="6" t="s">
        <v>7</v>
      </c>
      <c r="F218" s="1">
        <v>44996</v>
      </c>
      <c r="G218" s="4">
        <v>365.2</v>
      </c>
      <c r="H218" s="4">
        <v>2025.2</v>
      </c>
      <c r="I218" s="1">
        <v>45308</v>
      </c>
      <c r="J218" s="2">
        <v>371</v>
      </c>
      <c r="K218" s="6" t="s">
        <v>23</v>
      </c>
      <c r="L218"/>
    </row>
    <row r="219" spans="1:12" x14ac:dyDescent="0.3">
      <c r="A219" s="3">
        <v>82</v>
      </c>
      <c r="B219" s="1">
        <v>44937</v>
      </c>
      <c r="C219" s="5">
        <v>1720</v>
      </c>
      <c r="D219" s="6" t="s">
        <v>16</v>
      </c>
      <c r="E219" s="6" t="s">
        <v>15</v>
      </c>
      <c r="F219" s="1">
        <v>44996</v>
      </c>
      <c r="G219" s="4">
        <v>378.4</v>
      </c>
      <c r="H219" s="4">
        <v>2098.4</v>
      </c>
      <c r="I219" s="1">
        <v>45308</v>
      </c>
      <c r="J219" s="2">
        <v>371</v>
      </c>
      <c r="K219" s="6" t="s">
        <v>23</v>
      </c>
      <c r="L219"/>
    </row>
    <row r="220" spans="1:12" x14ac:dyDescent="0.3">
      <c r="A220" s="3">
        <v>106</v>
      </c>
      <c r="B220" s="1">
        <v>44937</v>
      </c>
      <c r="C220" s="5">
        <v>2200</v>
      </c>
      <c r="D220" s="6" t="s">
        <v>10</v>
      </c>
      <c r="E220" s="6" t="s">
        <v>15</v>
      </c>
      <c r="F220" s="1">
        <v>44996</v>
      </c>
      <c r="G220" s="4">
        <v>484</v>
      </c>
      <c r="H220" s="4">
        <v>2684</v>
      </c>
      <c r="I220" s="1">
        <v>45308</v>
      </c>
      <c r="J220" s="2">
        <v>371</v>
      </c>
      <c r="K220" s="6" t="s">
        <v>23</v>
      </c>
      <c r="L220"/>
    </row>
    <row r="221" spans="1:12" x14ac:dyDescent="0.3">
      <c r="A221" s="3">
        <v>237</v>
      </c>
      <c r="B221" s="1">
        <v>44936</v>
      </c>
      <c r="C221" s="5">
        <v>4820</v>
      </c>
      <c r="D221" s="6" t="s">
        <v>24</v>
      </c>
      <c r="E221" s="6" t="s">
        <v>9</v>
      </c>
      <c r="F221" s="1">
        <v>44995</v>
      </c>
      <c r="G221" s="4">
        <v>1060.4000000000001</v>
      </c>
      <c r="H221" s="4">
        <v>5880.4</v>
      </c>
      <c r="I221" s="1">
        <v>45308</v>
      </c>
      <c r="J221" s="2">
        <v>372</v>
      </c>
      <c r="K221" s="6" t="s">
        <v>23</v>
      </c>
      <c r="L221"/>
    </row>
    <row r="222" spans="1:12" x14ac:dyDescent="0.3">
      <c r="A222" s="3">
        <v>348</v>
      </c>
      <c r="B222" s="1">
        <v>44936</v>
      </c>
      <c r="C222" s="5">
        <v>2150</v>
      </c>
      <c r="D222" s="6" t="s">
        <v>10</v>
      </c>
      <c r="E222" s="6" t="s">
        <v>15</v>
      </c>
      <c r="F222" s="1">
        <v>44995</v>
      </c>
      <c r="G222" s="4">
        <v>473</v>
      </c>
      <c r="H222" s="4">
        <v>2623</v>
      </c>
      <c r="I222" s="1">
        <v>45308</v>
      </c>
      <c r="J222" s="2">
        <v>372</v>
      </c>
      <c r="K222" s="6" t="s">
        <v>23</v>
      </c>
      <c r="L222"/>
    </row>
    <row r="223" spans="1:12" x14ac:dyDescent="0.3">
      <c r="A223" s="3">
        <v>419</v>
      </c>
      <c r="B223" s="1">
        <v>44936</v>
      </c>
      <c r="C223" s="5">
        <v>5700</v>
      </c>
      <c r="D223" s="6" t="s">
        <v>24</v>
      </c>
      <c r="E223" s="6" t="s">
        <v>9</v>
      </c>
      <c r="F223" s="1">
        <v>44995</v>
      </c>
      <c r="G223" s="4">
        <v>1254</v>
      </c>
      <c r="H223" s="4">
        <v>6954</v>
      </c>
      <c r="I223" s="1">
        <v>45308</v>
      </c>
      <c r="J223" s="2">
        <v>372</v>
      </c>
      <c r="K223" s="6" t="s">
        <v>23</v>
      </c>
      <c r="L223"/>
    </row>
    <row r="224" spans="1:12" x14ac:dyDescent="0.3">
      <c r="A224" s="3">
        <v>378</v>
      </c>
      <c r="B224" s="1">
        <v>44936</v>
      </c>
      <c r="C224" s="5">
        <v>3650</v>
      </c>
      <c r="D224" s="6" t="s">
        <v>10</v>
      </c>
      <c r="E224" s="6" t="s">
        <v>9</v>
      </c>
      <c r="F224" s="1">
        <v>44995</v>
      </c>
      <c r="G224" s="4">
        <v>803</v>
      </c>
      <c r="H224" s="4">
        <v>4453</v>
      </c>
      <c r="I224" s="1">
        <v>45308</v>
      </c>
      <c r="J224" s="2">
        <v>372</v>
      </c>
      <c r="K224" s="6" t="s">
        <v>23</v>
      </c>
      <c r="L224"/>
    </row>
    <row r="225" spans="1:12" x14ac:dyDescent="0.3">
      <c r="A225" s="3">
        <v>357</v>
      </c>
      <c r="B225" s="1">
        <v>44936</v>
      </c>
      <c r="C225" s="5">
        <v>2600</v>
      </c>
      <c r="D225" s="6" t="s">
        <v>14</v>
      </c>
      <c r="E225" s="6" t="s">
        <v>12</v>
      </c>
      <c r="F225" s="1">
        <v>44995</v>
      </c>
      <c r="G225" s="4">
        <v>572</v>
      </c>
      <c r="H225" s="4">
        <v>3172</v>
      </c>
      <c r="I225" s="1">
        <v>45308</v>
      </c>
      <c r="J225" s="2">
        <v>372</v>
      </c>
      <c r="K225" s="6" t="s">
        <v>23</v>
      </c>
      <c r="L225"/>
    </row>
    <row r="226" spans="1:12" x14ac:dyDescent="0.3">
      <c r="A226" s="3">
        <v>395</v>
      </c>
      <c r="B226" s="1">
        <v>44936</v>
      </c>
      <c r="C226" s="5">
        <v>4500</v>
      </c>
      <c r="D226" s="6" t="s">
        <v>10</v>
      </c>
      <c r="E226" s="6" t="s">
        <v>7</v>
      </c>
      <c r="F226" s="1">
        <v>44995</v>
      </c>
      <c r="G226" s="4">
        <v>990</v>
      </c>
      <c r="H226" s="4">
        <v>5490</v>
      </c>
      <c r="I226" s="1">
        <v>45308</v>
      </c>
      <c r="J226" s="2">
        <v>372</v>
      </c>
      <c r="K226" s="6" t="s">
        <v>23</v>
      </c>
      <c r="L226"/>
    </row>
    <row r="227" spans="1:12" x14ac:dyDescent="0.3">
      <c r="A227" s="3">
        <v>464</v>
      </c>
      <c r="B227" s="1">
        <v>44936</v>
      </c>
      <c r="C227" s="5">
        <v>7600</v>
      </c>
      <c r="D227" s="6" t="s">
        <v>6</v>
      </c>
      <c r="E227" s="6" t="s">
        <v>9</v>
      </c>
      <c r="F227" s="1">
        <v>44995</v>
      </c>
      <c r="G227" s="4">
        <v>1672</v>
      </c>
      <c r="H227" s="4">
        <v>9272</v>
      </c>
      <c r="I227" s="1">
        <v>45308</v>
      </c>
      <c r="J227" s="2">
        <v>372</v>
      </c>
      <c r="K227" s="6" t="s">
        <v>23</v>
      </c>
      <c r="L227"/>
    </row>
    <row r="228" spans="1:12" x14ac:dyDescent="0.3">
      <c r="A228" s="3">
        <v>290</v>
      </c>
      <c r="B228" s="1">
        <v>44936</v>
      </c>
      <c r="C228" s="5">
        <v>5880</v>
      </c>
      <c r="D228" s="6" t="s">
        <v>6</v>
      </c>
      <c r="E228" s="6" t="s">
        <v>7</v>
      </c>
      <c r="F228" s="1">
        <v>44995</v>
      </c>
      <c r="G228" s="4">
        <v>1293.5999999999999</v>
      </c>
      <c r="H228" s="4">
        <v>7173.6</v>
      </c>
      <c r="I228" s="1">
        <v>45308</v>
      </c>
      <c r="J228" s="2">
        <v>372</v>
      </c>
      <c r="K228" s="6" t="s">
        <v>23</v>
      </c>
      <c r="L228"/>
    </row>
    <row r="229" spans="1:12" x14ac:dyDescent="0.3">
      <c r="A229" s="3">
        <v>250</v>
      </c>
      <c r="B229" s="1">
        <v>44936</v>
      </c>
      <c r="C229" s="5">
        <v>5080</v>
      </c>
      <c r="D229" s="6" t="s">
        <v>8</v>
      </c>
      <c r="E229" s="6" t="s">
        <v>15</v>
      </c>
      <c r="F229" s="1">
        <v>44995</v>
      </c>
      <c r="G229" s="4">
        <v>1117.5999999999999</v>
      </c>
      <c r="H229" s="4">
        <v>6197.6</v>
      </c>
      <c r="I229" s="1">
        <v>45308</v>
      </c>
      <c r="J229" s="2">
        <v>372</v>
      </c>
      <c r="K229" s="6" t="s">
        <v>23</v>
      </c>
      <c r="L229"/>
    </row>
    <row r="230" spans="1:12" x14ac:dyDescent="0.3">
      <c r="A230" s="3">
        <v>321</v>
      </c>
      <c r="B230" s="1">
        <v>44936</v>
      </c>
      <c r="C230" s="5">
        <v>800</v>
      </c>
      <c r="D230" s="6" t="s">
        <v>8</v>
      </c>
      <c r="E230" s="6" t="s">
        <v>9</v>
      </c>
      <c r="F230" s="1">
        <v>44995</v>
      </c>
      <c r="G230" s="4">
        <v>176</v>
      </c>
      <c r="H230" s="4">
        <v>976</v>
      </c>
      <c r="I230" s="1">
        <v>45308</v>
      </c>
      <c r="J230" s="2">
        <v>372</v>
      </c>
      <c r="K230" s="6" t="s">
        <v>23</v>
      </c>
      <c r="L230"/>
    </row>
    <row r="231" spans="1:12" x14ac:dyDescent="0.3">
      <c r="A231" s="3">
        <v>62</v>
      </c>
      <c r="B231" s="1">
        <v>44936</v>
      </c>
      <c r="C231" s="5">
        <v>1320</v>
      </c>
      <c r="D231" s="6" t="s">
        <v>24</v>
      </c>
      <c r="E231" s="6" t="s">
        <v>9</v>
      </c>
      <c r="F231" s="1">
        <v>44995</v>
      </c>
      <c r="G231" s="4">
        <v>290.39999999999998</v>
      </c>
      <c r="H231" s="4">
        <v>1610.4</v>
      </c>
      <c r="I231" s="1">
        <v>45308</v>
      </c>
      <c r="J231" s="2">
        <v>372</v>
      </c>
      <c r="K231" s="6" t="s">
        <v>23</v>
      </c>
      <c r="L231"/>
    </row>
    <row r="232" spans="1:12" x14ac:dyDescent="0.3">
      <c r="A232" s="3">
        <v>216</v>
      </c>
      <c r="B232" s="1">
        <v>44936</v>
      </c>
      <c r="C232" s="5">
        <v>4400</v>
      </c>
      <c r="D232" s="6" t="s">
        <v>8</v>
      </c>
      <c r="E232" s="6" t="s">
        <v>9</v>
      </c>
      <c r="F232" s="1">
        <v>44995</v>
      </c>
      <c r="G232" s="4">
        <v>968</v>
      </c>
      <c r="H232" s="4">
        <v>5368</v>
      </c>
      <c r="I232" s="1">
        <v>45308</v>
      </c>
      <c r="J232" s="2">
        <v>372</v>
      </c>
      <c r="K232" s="6" t="s">
        <v>23</v>
      </c>
      <c r="L232"/>
    </row>
    <row r="233" spans="1:12" x14ac:dyDescent="0.3">
      <c r="A233" s="3">
        <v>144</v>
      </c>
      <c r="B233" s="1">
        <v>44936</v>
      </c>
      <c r="C233" s="5">
        <v>2960</v>
      </c>
      <c r="D233" s="6" t="s">
        <v>10</v>
      </c>
      <c r="E233" s="6" t="s">
        <v>12</v>
      </c>
      <c r="F233" s="1">
        <v>44995</v>
      </c>
      <c r="G233" s="4">
        <v>651.20000000000005</v>
      </c>
      <c r="H233" s="4">
        <v>3611.2</v>
      </c>
      <c r="I233" s="1">
        <v>45308</v>
      </c>
      <c r="J233" s="2">
        <v>372</v>
      </c>
      <c r="K233" s="6" t="s">
        <v>23</v>
      </c>
      <c r="L233"/>
    </row>
    <row r="234" spans="1:12" x14ac:dyDescent="0.3">
      <c r="A234" s="3">
        <v>31</v>
      </c>
      <c r="B234" s="1">
        <v>44936</v>
      </c>
      <c r="C234" s="5">
        <v>700</v>
      </c>
      <c r="D234" s="6" t="s">
        <v>16</v>
      </c>
      <c r="E234" s="6" t="s">
        <v>7</v>
      </c>
      <c r="F234" s="1">
        <v>44995</v>
      </c>
      <c r="G234" s="4">
        <v>154</v>
      </c>
      <c r="H234" s="4">
        <v>854</v>
      </c>
      <c r="I234" s="1">
        <v>45308</v>
      </c>
      <c r="J234" s="2">
        <v>372</v>
      </c>
      <c r="K234" s="6" t="s">
        <v>23</v>
      </c>
      <c r="L234"/>
    </row>
    <row r="235" spans="1:12" x14ac:dyDescent="0.3">
      <c r="A235" s="3">
        <v>63</v>
      </c>
      <c r="B235" s="1">
        <v>44936</v>
      </c>
      <c r="C235" s="5">
        <v>1340</v>
      </c>
      <c r="D235" s="6" t="s">
        <v>8</v>
      </c>
      <c r="E235" s="6" t="s">
        <v>12</v>
      </c>
      <c r="F235" s="1">
        <v>44995</v>
      </c>
      <c r="G235" s="4">
        <v>294.8</v>
      </c>
      <c r="H235" s="4">
        <v>1634.8</v>
      </c>
      <c r="I235" s="1">
        <v>45308</v>
      </c>
      <c r="J235" s="2">
        <v>372</v>
      </c>
      <c r="K235" s="6" t="s">
        <v>23</v>
      </c>
      <c r="L235"/>
    </row>
    <row r="236" spans="1:12" x14ac:dyDescent="0.3">
      <c r="A236" s="3">
        <v>204</v>
      </c>
      <c r="B236" s="1">
        <v>44936</v>
      </c>
      <c r="C236" s="5">
        <v>4160</v>
      </c>
      <c r="D236" s="6" t="s">
        <v>14</v>
      </c>
      <c r="E236" s="6" t="s">
        <v>15</v>
      </c>
      <c r="F236" s="1">
        <v>44995</v>
      </c>
      <c r="G236" s="4">
        <v>915.2</v>
      </c>
      <c r="H236" s="4">
        <v>5075.2</v>
      </c>
      <c r="I236" s="1">
        <v>45308</v>
      </c>
      <c r="J236" s="2">
        <v>372</v>
      </c>
      <c r="K236" s="6" t="s">
        <v>23</v>
      </c>
      <c r="L236"/>
    </row>
    <row r="237" spans="1:12" x14ac:dyDescent="0.3">
      <c r="A237" s="3">
        <v>81</v>
      </c>
      <c r="B237" s="1">
        <v>44936</v>
      </c>
      <c r="C237" s="5">
        <v>1700</v>
      </c>
      <c r="D237" s="6" t="s">
        <v>11</v>
      </c>
      <c r="E237" s="6" t="s">
        <v>7</v>
      </c>
      <c r="F237" s="1">
        <v>44995</v>
      </c>
      <c r="G237" s="4">
        <v>374</v>
      </c>
      <c r="H237" s="4">
        <v>2074</v>
      </c>
      <c r="I237" s="1">
        <v>45308</v>
      </c>
      <c r="J237" s="2">
        <v>372</v>
      </c>
      <c r="K237" s="6" t="s">
        <v>23</v>
      </c>
      <c r="L237"/>
    </row>
    <row r="238" spans="1:12" x14ac:dyDescent="0.3">
      <c r="A238" s="3">
        <v>134</v>
      </c>
      <c r="B238" s="1">
        <v>44936</v>
      </c>
      <c r="C238" s="5">
        <v>2760</v>
      </c>
      <c r="D238" s="6" t="s">
        <v>8</v>
      </c>
      <c r="E238" s="6" t="s">
        <v>15</v>
      </c>
      <c r="F238" s="1">
        <v>44995</v>
      </c>
      <c r="G238" s="4">
        <v>607.20000000000005</v>
      </c>
      <c r="H238" s="4">
        <v>3367.2</v>
      </c>
      <c r="I238" s="1">
        <v>45308</v>
      </c>
      <c r="J238" s="2">
        <v>372</v>
      </c>
      <c r="K238" s="6" t="s">
        <v>23</v>
      </c>
      <c r="L238"/>
    </row>
    <row r="239" spans="1:12" x14ac:dyDescent="0.3">
      <c r="A239" s="3">
        <v>25</v>
      </c>
      <c r="B239" s="1">
        <v>44936</v>
      </c>
      <c r="C239" s="5">
        <v>580</v>
      </c>
      <c r="D239" s="6" t="s">
        <v>10</v>
      </c>
      <c r="E239" s="6" t="s">
        <v>7</v>
      </c>
      <c r="F239" s="1">
        <v>44995</v>
      </c>
      <c r="G239" s="4">
        <v>127.6</v>
      </c>
      <c r="H239" s="4">
        <v>707.6</v>
      </c>
      <c r="I239" s="1">
        <v>45308</v>
      </c>
      <c r="J239" s="2">
        <v>372</v>
      </c>
      <c r="K239" s="6" t="s">
        <v>23</v>
      </c>
      <c r="L239"/>
    </row>
    <row r="240" spans="1:12" x14ac:dyDescent="0.3">
      <c r="A240" s="3">
        <v>201</v>
      </c>
      <c r="B240" s="1">
        <v>44936</v>
      </c>
      <c r="C240" s="5">
        <v>4100</v>
      </c>
      <c r="D240" s="6" t="s">
        <v>16</v>
      </c>
      <c r="E240" s="6" t="s">
        <v>9</v>
      </c>
      <c r="F240" s="1">
        <v>44995</v>
      </c>
      <c r="G240" s="4">
        <v>902</v>
      </c>
      <c r="H240" s="4">
        <v>5002</v>
      </c>
      <c r="I240" s="1">
        <v>45308</v>
      </c>
      <c r="J240" s="2">
        <v>372</v>
      </c>
      <c r="K240" s="6" t="s">
        <v>23</v>
      </c>
      <c r="L240"/>
    </row>
    <row r="241" spans="1:12" x14ac:dyDescent="0.3">
      <c r="A241" s="3">
        <v>47</v>
      </c>
      <c r="B241" s="1">
        <v>44936</v>
      </c>
      <c r="C241" s="5">
        <v>1020</v>
      </c>
      <c r="D241" s="6" t="s">
        <v>11</v>
      </c>
      <c r="E241" s="6" t="s">
        <v>9</v>
      </c>
      <c r="F241" s="1">
        <v>44995</v>
      </c>
      <c r="G241" s="4">
        <v>224.4</v>
      </c>
      <c r="H241" s="4">
        <v>1244.4000000000001</v>
      </c>
      <c r="I241" s="1">
        <v>45308</v>
      </c>
      <c r="J241" s="2">
        <v>372</v>
      </c>
      <c r="K241" s="6" t="s">
        <v>23</v>
      </c>
      <c r="L241"/>
    </row>
    <row r="242" spans="1:12" x14ac:dyDescent="0.3">
      <c r="A242" s="3">
        <v>168</v>
      </c>
      <c r="B242" s="1">
        <v>44936</v>
      </c>
      <c r="C242" s="5">
        <v>3440</v>
      </c>
      <c r="D242" s="6" t="s">
        <v>8</v>
      </c>
      <c r="E242" s="6" t="s">
        <v>9</v>
      </c>
      <c r="F242" s="1">
        <v>44995</v>
      </c>
      <c r="G242" s="4">
        <v>756.8</v>
      </c>
      <c r="H242" s="4">
        <v>4196.8</v>
      </c>
      <c r="I242" s="1">
        <v>45308</v>
      </c>
      <c r="J242" s="2">
        <v>372</v>
      </c>
      <c r="K242" s="6" t="s">
        <v>23</v>
      </c>
      <c r="L242"/>
    </row>
    <row r="243" spans="1:12" x14ac:dyDescent="0.3">
      <c r="A243" s="3">
        <v>155</v>
      </c>
      <c r="B243" s="1">
        <v>44936</v>
      </c>
      <c r="C243" s="5">
        <v>3180</v>
      </c>
      <c r="D243" s="6" t="s">
        <v>11</v>
      </c>
      <c r="E243" s="6" t="s">
        <v>15</v>
      </c>
      <c r="F243" s="1">
        <v>44995</v>
      </c>
      <c r="G243" s="4">
        <v>699.6</v>
      </c>
      <c r="H243" s="4">
        <v>3879.6</v>
      </c>
      <c r="I243" s="1">
        <v>45308</v>
      </c>
      <c r="J243" s="2">
        <v>372</v>
      </c>
      <c r="K243" s="6" t="s">
        <v>23</v>
      </c>
      <c r="L243"/>
    </row>
    <row r="244" spans="1:12" x14ac:dyDescent="0.3">
      <c r="A244" s="3">
        <v>268</v>
      </c>
      <c r="B244" s="1">
        <v>44935</v>
      </c>
      <c r="C244" s="5">
        <v>5440</v>
      </c>
      <c r="D244" s="6" t="s">
        <v>11</v>
      </c>
      <c r="E244" s="6" t="s">
        <v>9</v>
      </c>
      <c r="F244" s="1">
        <v>44994</v>
      </c>
      <c r="G244" s="4">
        <v>1196.8</v>
      </c>
      <c r="H244" s="4">
        <v>6636.8</v>
      </c>
      <c r="I244" s="1">
        <v>45308</v>
      </c>
      <c r="J244" s="2">
        <v>373</v>
      </c>
      <c r="K244" s="6" t="s">
        <v>23</v>
      </c>
      <c r="L244"/>
    </row>
    <row r="245" spans="1:12" x14ac:dyDescent="0.3">
      <c r="A245" s="3">
        <v>122</v>
      </c>
      <c r="B245" s="1">
        <v>44935</v>
      </c>
      <c r="C245" s="5">
        <v>2520</v>
      </c>
      <c r="D245" s="6" t="s">
        <v>16</v>
      </c>
      <c r="E245" s="6" t="s">
        <v>7</v>
      </c>
      <c r="F245" s="1">
        <v>44994</v>
      </c>
      <c r="G245" s="4">
        <v>554.4</v>
      </c>
      <c r="H245" s="4">
        <v>3074.4</v>
      </c>
      <c r="I245" s="1">
        <v>45308</v>
      </c>
      <c r="J245" s="2">
        <v>373</v>
      </c>
      <c r="K245" s="6" t="s">
        <v>23</v>
      </c>
      <c r="L245"/>
    </row>
    <row r="246" spans="1:12" x14ac:dyDescent="0.3">
      <c r="A246" s="3">
        <v>358</v>
      </c>
      <c r="B246" s="1">
        <v>44935</v>
      </c>
      <c r="C246" s="5">
        <v>2650</v>
      </c>
      <c r="D246" s="6" t="s">
        <v>6</v>
      </c>
      <c r="E246" s="6" t="s">
        <v>15</v>
      </c>
      <c r="F246" s="1">
        <v>44994</v>
      </c>
      <c r="G246" s="4">
        <v>583</v>
      </c>
      <c r="H246" s="4">
        <v>3233</v>
      </c>
      <c r="I246" s="1">
        <v>45308</v>
      </c>
      <c r="J246" s="2">
        <v>373</v>
      </c>
      <c r="K246" s="6" t="s">
        <v>23</v>
      </c>
      <c r="L246"/>
    </row>
    <row r="247" spans="1:12" x14ac:dyDescent="0.3">
      <c r="A247" s="3">
        <v>446</v>
      </c>
      <c r="B247" s="1">
        <v>44935</v>
      </c>
      <c r="C247" s="5">
        <v>7050</v>
      </c>
      <c r="D247" s="6" t="s">
        <v>10</v>
      </c>
      <c r="E247" s="6" t="s">
        <v>15</v>
      </c>
      <c r="F247" s="1">
        <v>44994</v>
      </c>
      <c r="G247" s="4">
        <v>1551</v>
      </c>
      <c r="H247" s="4">
        <v>8601</v>
      </c>
      <c r="I247" s="1">
        <v>45308</v>
      </c>
      <c r="J247" s="2">
        <v>373</v>
      </c>
      <c r="K247" s="6" t="s">
        <v>23</v>
      </c>
      <c r="L247"/>
    </row>
    <row r="248" spans="1:12" x14ac:dyDescent="0.3">
      <c r="A248" s="3">
        <v>317</v>
      </c>
      <c r="B248" s="1">
        <v>44935</v>
      </c>
      <c r="C248" s="5">
        <v>600</v>
      </c>
      <c r="D248" s="6" t="s">
        <v>24</v>
      </c>
      <c r="E248" s="6" t="s">
        <v>7</v>
      </c>
      <c r="F248" s="1">
        <v>44994</v>
      </c>
      <c r="G248" s="4">
        <v>132</v>
      </c>
      <c r="H248" s="4">
        <v>732</v>
      </c>
      <c r="I248" s="1">
        <v>45308</v>
      </c>
      <c r="J248" s="2">
        <v>373</v>
      </c>
      <c r="K248" s="6" t="s">
        <v>23</v>
      </c>
      <c r="L248"/>
    </row>
    <row r="249" spans="1:12" x14ac:dyDescent="0.3">
      <c r="A249" s="3">
        <v>266</v>
      </c>
      <c r="B249" s="1">
        <v>44935</v>
      </c>
      <c r="C249" s="5">
        <v>5400</v>
      </c>
      <c r="D249" s="6" t="s">
        <v>24</v>
      </c>
      <c r="E249" s="6" t="s">
        <v>9</v>
      </c>
      <c r="F249" s="1">
        <v>44994</v>
      </c>
      <c r="G249" s="4">
        <v>1188</v>
      </c>
      <c r="H249" s="4">
        <v>6588</v>
      </c>
      <c r="I249" s="1">
        <v>45308</v>
      </c>
      <c r="J249" s="2">
        <v>373</v>
      </c>
      <c r="K249" s="6" t="s">
        <v>23</v>
      </c>
      <c r="L249"/>
    </row>
    <row r="250" spans="1:12" x14ac:dyDescent="0.3">
      <c r="A250" s="3">
        <v>469</v>
      </c>
      <c r="B250" s="1">
        <v>44935</v>
      </c>
      <c r="C250" s="5">
        <v>7100</v>
      </c>
      <c r="D250" s="6" t="s">
        <v>24</v>
      </c>
      <c r="E250" s="6" t="s">
        <v>12</v>
      </c>
      <c r="F250" s="1">
        <v>44994</v>
      </c>
      <c r="G250" s="4">
        <v>1562</v>
      </c>
      <c r="H250" s="4">
        <v>8662</v>
      </c>
      <c r="I250" s="1">
        <v>45308</v>
      </c>
      <c r="J250" s="2">
        <v>373</v>
      </c>
      <c r="K250" s="6" t="s">
        <v>23</v>
      </c>
      <c r="L250"/>
    </row>
    <row r="251" spans="1:12" x14ac:dyDescent="0.3">
      <c r="A251" s="3">
        <v>166</v>
      </c>
      <c r="B251" s="1">
        <v>44935</v>
      </c>
      <c r="C251" s="5">
        <v>3400</v>
      </c>
      <c r="D251" s="6" t="s">
        <v>11</v>
      </c>
      <c r="E251" s="6" t="s">
        <v>15</v>
      </c>
      <c r="F251" s="1">
        <v>44994</v>
      </c>
      <c r="G251" s="4">
        <v>748</v>
      </c>
      <c r="H251" s="4">
        <v>4148</v>
      </c>
      <c r="I251" s="1">
        <v>45308</v>
      </c>
      <c r="J251" s="2">
        <v>373</v>
      </c>
      <c r="K251" s="6" t="s">
        <v>23</v>
      </c>
      <c r="L251"/>
    </row>
    <row r="252" spans="1:12" x14ac:dyDescent="0.3">
      <c r="A252" s="3">
        <v>17</v>
      </c>
      <c r="B252" s="1">
        <v>44935</v>
      </c>
      <c r="C252" s="5">
        <v>420</v>
      </c>
      <c r="D252" s="6" t="s">
        <v>14</v>
      </c>
      <c r="E252" s="6" t="s">
        <v>7</v>
      </c>
      <c r="F252" s="1">
        <v>44994</v>
      </c>
      <c r="G252" s="4">
        <v>92.4</v>
      </c>
      <c r="H252" s="4">
        <v>512.4</v>
      </c>
      <c r="I252" s="1">
        <v>45308</v>
      </c>
      <c r="J252" s="2">
        <v>373</v>
      </c>
      <c r="K252" s="6" t="s">
        <v>23</v>
      </c>
      <c r="L252"/>
    </row>
    <row r="253" spans="1:12" x14ac:dyDescent="0.3">
      <c r="A253" s="3">
        <v>159</v>
      </c>
      <c r="B253" s="1">
        <v>44935</v>
      </c>
      <c r="C253" s="5">
        <v>3260</v>
      </c>
      <c r="D253" s="6" t="s">
        <v>13</v>
      </c>
      <c r="E253" s="6" t="s">
        <v>9</v>
      </c>
      <c r="F253" s="1">
        <v>44994</v>
      </c>
      <c r="G253" s="4">
        <v>717.2</v>
      </c>
      <c r="H253" s="4">
        <v>3977.2</v>
      </c>
      <c r="I253" s="1">
        <v>45308</v>
      </c>
      <c r="J253" s="2">
        <v>373</v>
      </c>
      <c r="K253" s="6" t="s">
        <v>23</v>
      </c>
      <c r="L253"/>
    </row>
    <row r="254" spans="1:12" x14ac:dyDescent="0.3">
      <c r="A254" s="3">
        <v>143</v>
      </c>
      <c r="B254" s="1">
        <v>44935</v>
      </c>
      <c r="C254" s="5">
        <v>2940</v>
      </c>
      <c r="D254" s="6" t="s">
        <v>6</v>
      </c>
      <c r="E254" s="6" t="s">
        <v>7</v>
      </c>
      <c r="F254" s="1">
        <v>44994</v>
      </c>
      <c r="G254" s="4">
        <v>646.79999999999995</v>
      </c>
      <c r="H254" s="4">
        <v>3586.8</v>
      </c>
      <c r="I254" s="1">
        <v>45308</v>
      </c>
      <c r="J254" s="2">
        <v>373</v>
      </c>
      <c r="K254" s="6" t="s">
        <v>23</v>
      </c>
      <c r="L254"/>
    </row>
    <row r="255" spans="1:12" x14ac:dyDescent="0.3">
      <c r="A255" s="3">
        <v>280</v>
      </c>
      <c r="B255" s="1">
        <v>44935</v>
      </c>
      <c r="C255" s="5">
        <v>5680</v>
      </c>
      <c r="D255" s="6" t="s">
        <v>10</v>
      </c>
      <c r="E255" s="6" t="s">
        <v>9</v>
      </c>
      <c r="F255" s="1">
        <v>44994</v>
      </c>
      <c r="G255" s="4">
        <v>1249.5999999999999</v>
      </c>
      <c r="H255" s="4">
        <v>6929.6</v>
      </c>
      <c r="I255" s="1">
        <v>45308</v>
      </c>
      <c r="J255" s="2">
        <v>373</v>
      </c>
      <c r="K255" s="6" t="s">
        <v>23</v>
      </c>
      <c r="L255"/>
    </row>
    <row r="256" spans="1:12" x14ac:dyDescent="0.3">
      <c r="A256" s="3">
        <v>333</v>
      </c>
      <c r="B256" s="1">
        <v>44935</v>
      </c>
      <c r="C256" s="5">
        <v>1400</v>
      </c>
      <c r="D256" s="6" t="s">
        <v>24</v>
      </c>
      <c r="E256" s="6" t="s">
        <v>7</v>
      </c>
      <c r="F256" s="1">
        <v>44994</v>
      </c>
      <c r="G256" s="4">
        <v>308</v>
      </c>
      <c r="H256" s="4">
        <v>1708</v>
      </c>
      <c r="I256" s="1">
        <v>45308</v>
      </c>
      <c r="J256" s="2">
        <v>373</v>
      </c>
      <c r="K256" s="6" t="s">
        <v>23</v>
      </c>
      <c r="L256"/>
    </row>
    <row r="257" spans="1:12" x14ac:dyDescent="0.3">
      <c r="A257" s="3">
        <v>474</v>
      </c>
      <c r="B257" s="1">
        <v>44935</v>
      </c>
      <c r="C257" s="5">
        <v>6600</v>
      </c>
      <c r="D257" s="6" t="s">
        <v>8</v>
      </c>
      <c r="E257" s="6" t="s">
        <v>15</v>
      </c>
      <c r="F257" s="1">
        <v>44994</v>
      </c>
      <c r="G257" s="4">
        <v>1452</v>
      </c>
      <c r="H257" s="4">
        <v>8052</v>
      </c>
      <c r="I257" s="1">
        <v>45308</v>
      </c>
      <c r="J257" s="2">
        <v>373</v>
      </c>
      <c r="K257" s="6" t="s">
        <v>23</v>
      </c>
      <c r="L257"/>
    </row>
    <row r="258" spans="1:12" x14ac:dyDescent="0.3">
      <c r="A258" s="3">
        <v>126</v>
      </c>
      <c r="B258" s="1">
        <v>44935</v>
      </c>
      <c r="C258" s="5">
        <v>2600</v>
      </c>
      <c r="D258" s="6" t="s">
        <v>6</v>
      </c>
      <c r="E258" s="6" t="s">
        <v>9</v>
      </c>
      <c r="F258" s="1">
        <v>44994</v>
      </c>
      <c r="G258" s="4">
        <v>572</v>
      </c>
      <c r="H258" s="4">
        <v>3172</v>
      </c>
      <c r="I258" s="1">
        <v>45308</v>
      </c>
      <c r="J258" s="2">
        <v>373</v>
      </c>
      <c r="K258" s="6" t="s">
        <v>23</v>
      </c>
      <c r="L258"/>
    </row>
    <row r="259" spans="1:12" x14ac:dyDescent="0.3">
      <c r="A259" s="3">
        <v>161</v>
      </c>
      <c r="B259" s="1">
        <v>44935</v>
      </c>
      <c r="C259" s="5">
        <v>3300</v>
      </c>
      <c r="D259" s="6" t="s">
        <v>10</v>
      </c>
      <c r="E259" s="6" t="s">
        <v>12</v>
      </c>
      <c r="F259" s="1">
        <v>44994</v>
      </c>
      <c r="G259" s="4">
        <v>726</v>
      </c>
      <c r="H259" s="4">
        <v>4026</v>
      </c>
      <c r="I259" s="1">
        <v>45308</v>
      </c>
      <c r="J259" s="2">
        <v>373</v>
      </c>
      <c r="K259" s="6" t="s">
        <v>23</v>
      </c>
      <c r="L259"/>
    </row>
    <row r="260" spans="1:12" x14ac:dyDescent="0.3">
      <c r="A260" s="3">
        <v>278</v>
      </c>
      <c r="B260" s="1">
        <v>44935</v>
      </c>
      <c r="C260" s="5">
        <v>5640</v>
      </c>
      <c r="D260" s="6" t="s">
        <v>13</v>
      </c>
      <c r="E260" s="6" t="s">
        <v>15</v>
      </c>
      <c r="F260" s="1">
        <v>44994</v>
      </c>
      <c r="G260" s="4">
        <v>1240.8</v>
      </c>
      <c r="H260" s="4">
        <v>6880.8</v>
      </c>
      <c r="I260" s="1">
        <v>45308</v>
      </c>
      <c r="J260" s="2">
        <v>373</v>
      </c>
      <c r="K260" s="6" t="s">
        <v>23</v>
      </c>
      <c r="L260"/>
    </row>
    <row r="261" spans="1:12" x14ac:dyDescent="0.3">
      <c r="A261" s="3">
        <v>94</v>
      </c>
      <c r="B261" s="1">
        <v>44935</v>
      </c>
      <c r="C261" s="5">
        <v>1960</v>
      </c>
      <c r="D261" s="6" t="s">
        <v>8</v>
      </c>
      <c r="E261" s="6" t="s">
        <v>7</v>
      </c>
      <c r="F261" s="1">
        <v>44994</v>
      </c>
      <c r="G261" s="4">
        <v>431.2</v>
      </c>
      <c r="H261" s="4">
        <v>2391.1999999999998</v>
      </c>
      <c r="I261" s="1">
        <v>45308</v>
      </c>
      <c r="J261" s="2">
        <v>373</v>
      </c>
      <c r="K261" s="6" t="s">
        <v>23</v>
      </c>
      <c r="L261"/>
    </row>
    <row r="262" spans="1:12" x14ac:dyDescent="0.3">
      <c r="A262" s="3">
        <v>217</v>
      </c>
      <c r="B262" s="1">
        <v>44935</v>
      </c>
      <c r="C262" s="5">
        <v>4420</v>
      </c>
      <c r="D262" s="6" t="s">
        <v>11</v>
      </c>
      <c r="E262" s="6" t="s">
        <v>12</v>
      </c>
      <c r="F262" s="1">
        <v>44994</v>
      </c>
      <c r="G262" s="4">
        <v>972.4</v>
      </c>
      <c r="H262" s="4">
        <v>5392.4</v>
      </c>
      <c r="I262" s="1">
        <v>45308</v>
      </c>
      <c r="J262" s="2">
        <v>373</v>
      </c>
      <c r="K262" s="6" t="s">
        <v>23</v>
      </c>
      <c r="L262"/>
    </row>
    <row r="263" spans="1:12" x14ac:dyDescent="0.3">
      <c r="A263" s="3">
        <v>404</v>
      </c>
      <c r="B263" s="1">
        <v>44935</v>
      </c>
      <c r="C263" s="5">
        <v>4950</v>
      </c>
      <c r="D263" s="6" t="s">
        <v>11</v>
      </c>
      <c r="E263" s="6" t="s">
        <v>15</v>
      </c>
      <c r="F263" s="1">
        <v>44994</v>
      </c>
      <c r="G263" s="4">
        <v>1089</v>
      </c>
      <c r="H263" s="4">
        <v>6039</v>
      </c>
      <c r="I263" s="1">
        <v>45308</v>
      </c>
      <c r="J263" s="2">
        <v>373</v>
      </c>
      <c r="K263" s="6" t="s">
        <v>23</v>
      </c>
      <c r="L263"/>
    </row>
    <row r="264" spans="1:12" x14ac:dyDescent="0.3">
      <c r="A264" s="3">
        <v>498</v>
      </c>
      <c r="B264" s="1">
        <v>44935</v>
      </c>
      <c r="C264" s="5">
        <v>4200</v>
      </c>
      <c r="D264" s="6" t="s">
        <v>6</v>
      </c>
      <c r="E264" s="6" t="s">
        <v>15</v>
      </c>
      <c r="F264" s="1">
        <v>44994</v>
      </c>
      <c r="G264" s="4">
        <v>924</v>
      </c>
      <c r="H264" s="4">
        <v>5124</v>
      </c>
      <c r="I264" s="1">
        <v>45308</v>
      </c>
      <c r="J264" s="2">
        <v>373</v>
      </c>
      <c r="K264" s="6" t="s">
        <v>23</v>
      </c>
      <c r="L264"/>
    </row>
    <row r="265" spans="1:12" x14ac:dyDescent="0.3">
      <c r="A265" s="3">
        <v>460</v>
      </c>
      <c r="B265" s="1">
        <v>44935</v>
      </c>
      <c r="C265" s="5">
        <v>8000</v>
      </c>
      <c r="D265" s="6" t="s">
        <v>6</v>
      </c>
      <c r="E265" s="6" t="s">
        <v>15</v>
      </c>
      <c r="F265" s="1">
        <v>44994</v>
      </c>
      <c r="G265" s="4">
        <v>1760</v>
      </c>
      <c r="H265" s="4">
        <v>9760</v>
      </c>
      <c r="I265" s="1">
        <v>45308</v>
      </c>
      <c r="J265" s="2">
        <v>373</v>
      </c>
      <c r="K265" s="6" t="s">
        <v>23</v>
      </c>
      <c r="L265"/>
    </row>
    <row r="266" spans="1:12" x14ac:dyDescent="0.3">
      <c r="A266" s="3">
        <v>245</v>
      </c>
      <c r="B266" s="1">
        <v>44935</v>
      </c>
      <c r="C266" s="5">
        <v>4980</v>
      </c>
      <c r="D266" s="6" t="s">
        <v>6</v>
      </c>
      <c r="E266" s="6" t="s">
        <v>12</v>
      </c>
      <c r="F266" s="1">
        <v>44994</v>
      </c>
      <c r="G266" s="4">
        <v>1095.5999999999999</v>
      </c>
      <c r="H266" s="4">
        <v>6075.6</v>
      </c>
      <c r="I266" s="1">
        <v>45308</v>
      </c>
      <c r="J266" s="2">
        <v>373</v>
      </c>
      <c r="K266" s="6" t="s">
        <v>23</v>
      </c>
      <c r="L266"/>
    </row>
    <row r="267" spans="1:12" x14ac:dyDescent="0.3">
      <c r="A267" s="3">
        <v>26</v>
      </c>
      <c r="B267" s="1">
        <v>44935</v>
      </c>
      <c r="C267" s="5">
        <v>600</v>
      </c>
      <c r="D267" s="6" t="s">
        <v>8</v>
      </c>
      <c r="E267" s="6" t="s">
        <v>15</v>
      </c>
      <c r="F267" s="1">
        <v>44994</v>
      </c>
      <c r="G267" s="4">
        <v>132</v>
      </c>
      <c r="H267" s="4">
        <v>732</v>
      </c>
      <c r="I267" s="1">
        <v>45308</v>
      </c>
      <c r="J267" s="2">
        <v>373</v>
      </c>
      <c r="K267" s="6" t="s">
        <v>23</v>
      </c>
      <c r="L267"/>
    </row>
    <row r="268" spans="1:12" x14ac:dyDescent="0.3">
      <c r="A268" s="3">
        <v>410</v>
      </c>
      <c r="B268" s="1">
        <v>44935</v>
      </c>
      <c r="C268" s="5">
        <v>5250</v>
      </c>
      <c r="D268" s="6" t="s">
        <v>11</v>
      </c>
      <c r="E268" s="6" t="s">
        <v>12</v>
      </c>
      <c r="F268" s="1">
        <v>44994</v>
      </c>
      <c r="G268" s="4">
        <v>1155</v>
      </c>
      <c r="H268" s="4">
        <v>6405</v>
      </c>
      <c r="I268" s="1">
        <v>45308</v>
      </c>
      <c r="J268" s="2">
        <v>373</v>
      </c>
      <c r="K268" s="6" t="s">
        <v>23</v>
      </c>
      <c r="L268"/>
    </row>
    <row r="269" spans="1:12" x14ac:dyDescent="0.3">
      <c r="A269" s="3">
        <v>416</v>
      </c>
      <c r="B269" s="1">
        <v>44935</v>
      </c>
      <c r="C269" s="5">
        <v>5550</v>
      </c>
      <c r="D269" s="6" t="s">
        <v>10</v>
      </c>
      <c r="E269" s="6" t="s">
        <v>7</v>
      </c>
      <c r="F269" s="1">
        <v>44994</v>
      </c>
      <c r="G269" s="4">
        <v>1221</v>
      </c>
      <c r="H269" s="4">
        <v>6771</v>
      </c>
      <c r="I269" s="1">
        <v>45308</v>
      </c>
      <c r="J269" s="2">
        <v>373</v>
      </c>
      <c r="K269" s="6" t="s">
        <v>23</v>
      </c>
      <c r="L269"/>
    </row>
    <row r="270" spans="1:12" x14ac:dyDescent="0.3">
      <c r="A270" s="3">
        <v>450</v>
      </c>
      <c r="B270" s="1">
        <v>44935</v>
      </c>
      <c r="C270" s="5">
        <v>7250</v>
      </c>
      <c r="D270" s="6" t="s">
        <v>10</v>
      </c>
      <c r="E270" s="6" t="s">
        <v>9</v>
      </c>
      <c r="F270" s="1">
        <v>44994</v>
      </c>
      <c r="G270" s="4">
        <v>1595</v>
      </c>
      <c r="H270" s="4">
        <v>8845</v>
      </c>
      <c r="I270" s="1">
        <v>45308</v>
      </c>
      <c r="J270" s="2">
        <v>373</v>
      </c>
      <c r="K270" s="6" t="s">
        <v>23</v>
      </c>
      <c r="L270"/>
    </row>
    <row r="271" spans="1:12" x14ac:dyDescent="0.3">
      <c r="A271" s="3">
        <v>50</v>
      </c>
      <c r="B271" s="1">
        <v>44935</v>
      </c>
      <c r="C271" s="5">
        <v>1080</v>
      </c>
      <c r="D271" s="6" t="s">
        <v>24</v>
      </c>
      <c r="E271" s="6" t="s">
        <v>15</v>
      </c>
      <c r="F271" s="1">
        <v>44994</v>
      </c>
      <c r="G271" s="4">
        <v>237.6</v>
      </c>
      <c r="H271" s="4">
        <v>1317.6</v>
      </c>
      <c r="I271" s="1">
        <v>45308</v>
      </c>
      <c r="J271" s="2">
        <v>373</v>
      </c>
      <c r="K271" s="6" t="s">
        <v>23</v>
      </c>
      <c r="L271"/>
    </row>
    <row r="272" spans="1:12" x14ac:dyDescent="0.3">
      <c r="A272" s="3">
        <v>423</v>
      </c>
      <c r="B272" s="1">
        <v>44934</v>
      </c>
      <c r="C272" s="5">
        <v>5900</v>
      </c>
      <c r="D272" s="6" t="s">
        <v>8</v>
      </c>
      <c r="E272" s="6" t="s">
        <v>7</v>
      </c>
      <c r="F272" s="1">
        <v>44993</v>
      </c>
      <c r="G272" s="4">
        <v>1298</v>
      </c>
      <c r="H272" s="4">
        <v>7198</v>
      </c>
      <c r="I272" s="1">
        <v>45308</v>
      </c>
      <c r="J272" s="2">
        <v>374</v>
      </c>
      <c r="K272" s="6" t="s">
        <v>23</v>
      </c>
      <c r="L272"/>
    </row>
    <row r="273" spans="1:12" x14ac:dyDescent="0.3">
      <c r="A273" s="3">
        <v>444</v>
      </c>
      <c r="B273" s="1">
        <v>44934</v>
      </c>
      <c r="C273" s="5">
        <v>6950</v>
      </c>
      <c r="D273" s="6" t="s">
        <v>11</v>
      </c>
      <c r="E273" s="6" t="s">
        <v>7</v>
      </c>
      <c r="F273" s="1">
        <v>44993</v>
      </c>
      <c r="G273" s="4">
        <v>1529</v>
      </c>
      <c r="H273" s="4">
        <v>8479</v>
      </c>
      <c r="I273" s="1">
        <v>45308</v>
      </c>
      <c r="J273" s="2">
        <v>374</v>
      </c>
      <c r="K273" s="6" t="s">
        <v>23</v>
      </c>
      <c r="L273"/>
    </row>
    <row r="274" spans="1:12" x14ac:dyDescent="0.3">
      <c r="A274" s="3">
        <v>158</v>
      </c>
      <c r="B274" s="1">
        <v>44934</v>
      </c>
      <c r="C274" s="5">
        <v>3240</v>
      </c>
      <c r="D274" s="6" t="s">
        <v>6</v>
      </c>
      <c r="E274" s="6" t="s">
        <v>12</v>
      </c>
      <c r="F274" s="1">
        <v>44993</v>
      </c>
      <c r="G274" s="4">
        <v>712.8</v>
      </c>
      <c r="H274" s="4">
        <v>3952.8</v>
      </c>
      <c r="I274" s="1">
        <v>45308</v>
      </c>
      <c r="J274" s="2">
        <v>374</v>
      </c>
      <c r="K274" s="6" t="s">
        <v>23</v>
      </c>
      <c r="L274"/>
    </row>
    <row r="275" spans="1:12" x14ac:dyDescent="0.3">
      <c r="A275" s="3">
        <v>476</v>
      </c>
      <c r="B275" s="1">
        <v>44934</v>
      </c>
      <c r="C275" s="5">
        <v>6400</v>
      </c>
      <c r="D275" s="6" t="s">
        <v>14</v>
      </c>
      <c r="E275" s="6" t="s">
        <v>9</v>
      </c>
      <c r="F275" s="1">
        <v>44993</v>
      </c>
      <c r="G275" s="4">
        <v>1408</v>
      </c>
      <c r="H275" s="4">
        <v>7808</v>
      </c>
      <c r="I275" s="1">
        <v>45308</v>
      </c>
      <c r="J275" s="2">
        <v>374</v>
      </c>
      <c r="K275" s="6" t="s">
        <v>23</v>
      </c>
      <c r="L275"/>
    </row>
    <row r="276" spans="1:12" x14ac:dyDescent="0.3">
      <c r="A276" s="3">
        <v>428</v>
      </c>
      <c r="B276" s="1">
        <v>44934</v>
      </c>
      <c r="C276" s="5">
        <v>6150</v>
      </c>
      <c r="D276" s="6" t="s">
        <v>16</v>
      </c>
      <c r="E276" s="6" t="s">
        <v>15</v>
      </c>
      <c r="F276" s="1">
        <v>44993</v>
      </c>
      <c r="G276" s="4">
        <v>1353</v>
      </c>
      <c r="H276" s="4">
        <v>7503</v>
      </c>
      <c r="I276" s="1">
        <v>45308</v>
      </c>
      <c r="J276" s="2">
        <v>374</v>
      </c>
      <c r="K276" s="6" t="s">
        <v>23</v>
      </c>
      <c r="L276"/>
    </row>
    <row r="277" spans="1:12" x14ac:dyDescent="0.3">
      <c r="A277" s="3">
        <v>480</v>
      </c>
      <c r="B277" s="1">
        <v>44934</v>
      </c>
      <c r="C277" s="5">
        <v>6000</v>
      </c>
      <c r="D277" s="6" t="s">
        <v>10</v>
      </c>
      <c r="E277" s="6" t="s">
        <v>12</v>
      </c>
      <c r="F277" s="1">
        <v>44993</v>
      </c>
      <c r="G277" s="4">
        <v>1320</v>
      </c>
      <c r="H277" s="4">
        <v>7320</v>
      </c>
      <c r="I277" s="1">
        <v>45308</v>
      </c>
      <c r="J277" s="2">
        <v>374</v>
      </c>
      <c r="K277" s="6" t="s">
        <v>23</v>
      </c>
      <c r="L277"/>
    </row>
    <row r="278" spans="1:12" x14ac:dyDescent="0.3">
      <c r="A278" s="3">
        <v>451</v>
      </c>
      <c r="B278" s="1">
        <v>44934</v>
      </c>
      <c r="C278" s="5">
        <v>7300</v>
      </c>
      <c r="D278" s="6" t="s">
        <v>8</v>
      </c>
      <c r="E278" s="6" t="s">
        <v>7</v>
      </c>
      <c r="F278" s="1">
        <v>44993</v>
      </c>
      <c r="G278" s="4">
        <v>1606</v>
      </c>
      <c r="H278" s="4">
        <v>8906</v>
      </c>
      <c r="I278" s="1">
        <v>45308</v>
      </c>
      <c r="J278" s="2">
        <v>374</v>
      </c>
      <c r="K278" s="6" t="s">
        <v>23</v>
      </c>
      <c r="L278"/>
    </row>
    <row r="279" spans="1:12" x14ac:dyDescent="0.3">
      <c r="A279" s="3">
        <v>425</v>
      </c>
      <c r="B279" s="1">
        <v>44934</v>
      </c>
      <c r="C279" s="5">
        <v>6000</v>
      </c>
      <c r="D279" s="6" t="s">
        <v>14</v>
      </c>
      <c r="E279" s="6" t="s">
        <v>9</v>
      </c>
      <c r="F279" s="1">
        <v>44993</v>
      </c>
      <c r="G279" s="4">
        <v>1320</v>
      </c>
      <c r="H279" s="4">
        <v>7320</v>
      </c>
      <c r="I279" s="1">
        <v>45308</v>
      </c>
      <c r="J279" s="2">
        <v>374</v>
      </c>
      <c r="K279" s="6" t="s">
        <v>23</v>
      </c>
      <c r="L279"/>
    </row>
    <row r="280" spans="1:12" x14ac:dyDescent="0.3">
      <c r="A280" s="3">
        <v>426</v>
      </c>
      <c r="B280" s="1">
        <v>44934</v>
      </c>
      <c r="C280" s="5">
        <v>6050</v>
      </c>
      <c r="D280" s="6" t="s">
        <v>6</v>
      </c>
      <c r="E280" s="6" t="s">
        <v>9</v>
      </c>
      <c r="F280" s="1">
        <v>44993</v>
      </c>
      <c r="G280" s="4">
        <v>1331</v>
      </c>
      <c r="H280" s="4">
        <v>7381</v>
      </c>
      <c r="I280" s="1">
        <v>45308</v>
      </c>
      <c r="J280" s="2">
        <v>374</v>
      </c>
      <c r="K280" s="6" t="s">
        <v>23</v>
      </c>
      <c r="L280"/>
    </row>
    <row r="281" spans="1:12" x14ac:dyDescent="0.3">
      <c r="A281" s="3">
        <v>20</v>
      </c>
      <c r="B281" s="1">
        <v>44934</v>
      </c>
      <c r="C281" s="5">
        <v>480</v>
      </c>
      <c r="D281" s="6" t="s">
        <v>16</v>
      </c>
      <c r="E281" s="6" t="s">
        <v>9</v>
      </c>
      <c r="F281" s="1">
        <v>44993</v>
      </c>
      <c r="G281" s="4">
        <v>105.6</v>
      </c>
      <c r="H281" s="4">
        <v>585.6</v>
      </c>
      <c r="I281" s="1">
        <v>45308</v>
      </c>
      <c r="J281" s="2">
        <v>374</v>
      </c>
      <c r="K281" s="6" t="s">
        <v>23</v>
      </c>
      <c r="L281"/>
    </row>
    <row r="282" spans="1:12" x14ac:dyDescent="0.3">
      <c r="A282" s="3">
        <v>365</v>
      </c>
      <c r="B282" s="1">
        <v>44934</v>
      </c>
      <c r="C282" s="5">
        <v>3000</v>
      </c>
      <c r="D282" s="6" t="s">
        <v>10</v>
      </c>
      <c r="E282" s="6" t="s">
        <v>15</v>
      </c>
      <c r="F282" s="1">
        <v>44993</v>
      </c>
      <c r="G282" s="4">
        <v>660</v>
      </c>
      <c r="H282" s="4">
        <v>3660</v>
      </c>
      <c r="I282" s="1">
        <v>45308</v>
      </c>
      <c r="J282" s="2">
        <v>374</v>
      </c>
      <c r="K282" s="6" t="s">
        <v>23</v>
      </c>
      <c r="L282"/>
    </row>
    <row r="283" spans="1:12" x14ac:dyDescent="0.3">
      <c r="A283" s="3">
        <v>76</v>
      </c>
      <c r="B283" s="1">
        <v>44934</v>
      </c>
      <c r="C283" s="5">
        <v>1600</v>
      </c>
      <c r="D283" s="6" t="s">
        <v>10</v>
      </c>
      <c r="E283" s="6" t="s">
        <v>9</v>
      </c>
      <c r="F283" s="1">
        <v>44993</v>
      </c>
      <c r="G283" s="4">
        <v>352</v>
      </c>
      <c r="H283" s="4">
        <v>1952</v>
      </c>
      <c r="I283" s="1">
        <v>45308</v>
      </c>
      <c r="J283" s="2">
        <v>374</v>
      </c>
      <c r="K283" s="6" t="s">
        <v>23</v>
      </c>
      <c r="L283"/>
    </row>
    <row r="284" spans="1:12" x14ac:dyDescent="0.3">
      <c r="A284" s="3">
        <v>399</v>
      </c>
      <c r="B284" s="1">
        <v>44934</v>
      </c>
      <c r="C284" s="5">
        <v>4700</v>
      </c>
      <c r="D284" s="6" t="s">
        <v>10</v>
      </c>
      <c r="E284" s="6" t="s">
        <v>12</v>
      </c>
      <c r="F284" s="1">
        <v>44993</v>
      </c>
      <c r="G284" s="4">
        <v>1034</v>
      </c>
      <c r="H284" s="4">
        <v>5734</v>
      </c>
      <c r="I284" s="1">
        <v>45308</v>
      </c>
      <c r="J284" s="2">
        <v>374</v>
      </c>
      <c r="K284" s="6" t="s">
        <v>23</v>
      </c>
      <c r="L284"/>
    </row>
    <row r="285" spans="1:12" x14ac:dyDescent="0.3">
      <c r="A285" s="3">
        <v>371</v>
      </c>
      <c r="B285" s="1">
        <v>44934</v>
      </c>
      <c r="C285" s="5">
        <v>3300</v>
      </c>
      <c r="D285" s="6" t="s">
        <v>16</v>
      </c>
      <c r="E285" s="6" t="s">
        <v>12</v>
      </c>
      <c r="F285" s="1">
        <v>44993</v>
      </c>
      <c r="G285" s="4">
        <v>726</v>
      </c>
      <c r="H285" s="4">
        <v>4026</v>
      </c>
      <c r="I285" s="1">
        <v>45308</v>
      </c>
      <c r="J285" s="2">
        <v>374</v>
      </c>
      <c r="K285" s="6" t="s">
        <v>23</v>
      </c>
      <c r="L285"/>
    </row>
    <row r="286" spans="1:12" x14ac:dyDescent="0.3">
      <c r="A286" s="3">
        <v>465</v>
      </c>
      <c r="B286" s="1">
        <v>44934</v>
      </c>
      <c r="C286" s="5">
        <v>7500</v>
      </c>
      <c r="D286" s="6" t="s">
        <v>13</v>
      </c>
      <c r="E286" s="6" t="s">
        <v>7</v>
      </c>
      <c r="F286" s="1">
        <v>44993</v>
      </c>
      <c r="G286" s="4">
        <v>1650</v>
      </c>
      <c r="H286" s="4">
        <v>9150</v>
      </c>
      <c r="I286" s="1">
        <v>45308</v>
      </c>
      <c r="J286" s="2">
        <v>374</v>
      </c>
      <c r="K286" s="6" t="s">
        <v>23</v>
      </c>
      <c r="L286"/>
    </row>
    <row r="287" spans="1:12" x14ac:dyDescent="0.3">
      <c r="A287" s="3">
        <v>466</v>
      </c>
      <c r="B287" s="1">
        <v>44934</v>
      </c>
      <c r="C287" s="5">
        <v>7400</v>
      </c>
      <c r="D287" s="6" t="s">
        <v>6</v>
      </c>
      <c r="E287" s="6" t="s">
        <v>12</v>
      </c>
      <c r="F287" s="1">
        <v>44993</v>
      </c>
      <c r="G287" s="4">
        <v>1628</v>
      </c>
      <c r="H287" s="4">
        <v>9028</v>
      </c>
      <c r="I287" s="1">
        <v>45308</v>
      </c>
      <c r="J287" s="2">
        <v>374</v>
      </c>
      <c r="K287" s="6" t="s">
        <v>23</v>
      </c>
      <c r="L287"/>
    </row>
    <row r="288" spans="1:12" x14ac:dyDescent="0.3">
      <c r="A288" s="3">
        <v>400</v>
      </c>
      <c r="B288" s="1">
        <v>44934</v>
      </c>
      <c r="C288" s="5">
        <v>4750</v>
      </c>
      <c r="D288" s="6" t="s">
        <v>8</v>
      </c>
      <c r="E288" s="6" t="s">
        <v>15</v>
      </c>
      <c r="F288" s="1">
        <v>44993</v>
      </c>
      <c r="G288" s="4">
        <v>1045</v>
      </c>
      <c r="H288" s="4">
        <v>5795</v>
      </c>
      <c r="I288" s="1">
        <v>45308</v>
      </c>
      <c r="J288" s="2">
        <v>374</v>
      </c>
      <c r="K288" s="6" t="s">
        <v>23</v>
      </c>
      <c r="L288"/>
    </row>
    <row r="289" spans="1:12" x14ac:dyDescent="0.3">
      <c r="A289" s="3">
        <v>343</v>
      </c>
      <c r="B289" s="1">
        <v>44934</v>
      </c>
      <c r="C289" s="5">
        <v>1900</v>
      </c>
      <c r="D289" s="6" t="s">
        <v>16</v>
      </c>
      <c r="E289" s="6" t="s">
        <v>12</v>
      </c>
      <c r="F289" s="1">
        <v>44993</v>
      </c>
      <c r="G289" s="4">
        <v>418</v>
      </c>
      <c r="H289" s="4">
        <v>2318</v>
      </c>
      <c r="I289" s="1">
        <v>45308</v>
      </c>
      <c r="J289" s="2">
        <v>374</v>
      </c>
      <c r="K289" s="6" t="s">
        <v>23</v>
      </c>
      <c r="L289"/>
    </row>
    <row r="290" spans="1:12" x14ac:dyDescent="0.3">
      <c r="A290" s="3">
        <v>138</v>
      </c>
      <c r="B290" s="1">
        <v>44934</v>
      </c>
      <c r="C290" s="5">
        <v>2840</v>
      </c>
      <c r="D290" s="6" t="s">
        <v>11</v>
      </c>
      <c r="E290" s="6" t="s">
        <v>15</v>
      </c>
      <c r="F290" s="1">
        <v>44993</v>
      </c>
      <c r="G290" s="4">
        <v>624.79999999999995</v>
      </c>
      <c r="H290" s="4">
        <v>3464.8</v>
      </c>
      <c r="I290" s="1">
        <v>45308</v>
      </c>
      <c r="J290" s="2">
        <v>374</v>
      </c>
      <c r="K290" s="6" t="s">
        <v>23</v>
      </c>
      <c r="L290"/>
    </row>
    <row r="291" spans="1:12" x14ac:dyDescent="0.3">
      <c r="A291" s="3">
        <v>24</v>
      </c>
      <c r="B291" s="1">
        <v>44934</v>
      </c>
      <c r="C291" s="5">
        <v>560</v>
      </c>
      <c r="D291" s="6" t="s">
        <v>6</v>
      </c>
      <c r="E291" s="6" t="s">
        <v>7</v>
      </c>
      <c r="F291" s="1">
        <v>44993</v>
      </c>
      <c r="G291" s="4">
        <v>123.2</v>
      </c>
      <c r="H291" s="4">
        <v>683.2</v>
      </c>
      <c r="I291" s="1">
        <v>45308</v>
      </c>
      <c r="J291" s="2">
        <v>374</v>
      </c>
      <c r="K291" s="6" t="s">
        <v>23</v>
      </c>
      <c r="L291"/>
    </row>
    <row r="292" spans="1:12" x14ac:dyDescent="0.3">
      <c r="A292" s="3">
        <v>405</v>
      </c>
      <c r="B292" s="1">
        <v>44934</v>
      </c>
      <c r="C292" s="5">
        <v>5000</v>
      </c>
      <c r="D292" s="6" t="s">
        <v>16</v>
      </c>
      <c r="E292" s="6" t="s">
        <v>9</v>
      </c>
      <c r="F292" s="1">
        <v>44993</v>
      </c>
      <c r="G292" s="4">
        <v>1100</v>
      </c>
      <c r="H292" s="4">
        <v>6100</v>
      </c>
      <c r="I292" s="1">
        <v>45308</v>
      </c>
      <c r="J292" s="2">
        <v>374</v>
      </c>
      <c r="K292" s="6" t="s">
        <v>23</v>
      </c>
      <c r="L292"/>
    </row>
    <row r="293" spans="1:12" x14ac:dyDescent="0.3">
      <c r="A293" s="3">
        <v>125</v>
      </c>
      <c r="B293" s="1">
        <v>44934</v>
      </c>
      <c r="C293" s="5">
        <v>2580</v>
      </c>
      <c r="D293" s="6" t="s">
        <v>13</v>
      </c>
      <c r="E293" s="6" t="s">
        <v>9</v>
      </c>
      <c r="F293" s="1">
        <v>44993</v>
      </c>
      <c r="G293" s="4">
        <v>567.6</v>
      </c>
      <c r="H293" s="4">
        <v>3147.6</v>
      </c>
      <c r="I293" s="1">
        <v>45308</v>
      </c>
      <c r="J293" s="2">
        <v>374</v>
      </c>
      <c r="K293" s="6" t="s">
        <v>23</v>
      </c>
      <c r="L293"/>
    </row>
    <row r="294" spans="1:12" x14ac:dyDescent="0.3">
      <c r="A294" s="3">
        <v>133</v>
      </c>
      <c r="B294" s="1">
        <v>44934</v>
      </c>
      <c r="C294" s="5">
        <v>2740</v>
      </c>
      <c r="D294" s="6" t="s">
        <v>16</v>
      </c>
      <c r="E294" s="6" t="s">
        <v>12</v>
      </c>
      <c r="F294" s="1">
        <v>44993</v>
      </c>
      <c r="G294" s="4">
        <v>602.79999999999995</v>
      </c>
      <c r="H294" s="4">
        <v>3342.8</v>
      </c>
      <c r="I294" s="1">
        <v>45308</v>
      </c>
      <c r="J294" s="2">
        <v>374</v>
      </c>
      <c r="K294" s="6" t="s">
        <v>23</v>
      </c>
      <c r="L294"/>
    </row>
    <row r="295" spans="1:12" x14ac:dyDescent="0.3">
      <c r="A295" s="3">
        <v>494</v>
      </c>
      <c r="B295" s="1">
        <v>44934</v>
      </c>
      <c r="C295" s="5">
        <v>4600</v>
      </c>
      <c r="D295" s="6" t="s">
        <v>6</v>
      </c>
      <c r="E295" s="6" t="s">
        <v>12</v>
      </c>
      <c r="F295" s="1">
        <v>44993</v>
      </c>
      <c r="G295" s="4">
        <v>1012</v>
      </c>
      <c r="H295" s="4">
        <v>5612</v>
      </c>
      <c r="I295" s="1">
        <v>45308</v>
      </c>
      <c r="J295" s="2">
        <v>374</v>
      </c>
      <c r="K295" s="6" t="s">
        <v>23</v>
      </c>
      <c r="L295"/>
    </row>
    <row r="296" spans="1:12" x14ac:dyDescent="0.3">
      <c r="A296" s="3">
        <v>289</v>
      </c>
      <c r="B296" s="1">
        <v>44934</v>
      </c>
      <c r="C296" s="5">
        <v>5860</v>
      </c>
      <c r="D296" s="6" t="s">
        <v>14</v>
      </c>
      <c r="E296" s="6" t="s">
        <v>7</v>
      </c>
      <c r="F296" s="1">
        <v>44993</v>
      </c>
      <c r="G296" s="4">
        <v>1289.2</v>
      </c>
      <c r="H296" s="4">
        <v>7149.2</v>
      </c>
      <c r="I296" s="1">
        <v>45308</v>
      </c>
      <c r="J296" s="2">
        <v>374</v>
      </c>
      <c r="K296" s="6" t="s">
        <v>23</v>
      </c>
      <c r="L296"/>
    </row>
    <row r="297" spans="1:12" x14ac:dyDescent="0.3">
      <c r="A297" s="3">
        <v>232</v>
      </c>
      <c r="B297" s="1">
        <v>44934</v>
      </c>
      <c r="C297" s="5">
        <v>4720</v>
      </c>
      <c r="D297" s="6" t="s">
        <v>24</v>
      </c>
      <c r="E297" s="6" t="s">
        <v>15</v>
      </c>
      <c r="F297" s="1">
        <v>44993</v>
      </c>
      <c r="G297" s="4">
        <v>1038.4000000000001</v>
      </c>
      <c r="H297" s="4">
        <v>5758.4</v>
      </c>
      <c r="I297" s="1">
        <v>45308</v>
      </c>
      <c r="J297" s="2">
        <v>374</v>
      </c>
      <c r="K297" s="6" t="s">
        <v>23</v>
      </c>
      <c r="L297"/>
    </row>
    <row r="298" spans="1:12" x14ac:dyDescent="0.3">
      <c r="A298" s="3">
        <v>286</v>
      </c>
      <c r="B298" s="1">
        <v>44934</v>
      </c>
      <c r="C298" s="5">
        <v>5800</v>
      </c>
      <c r="D298" s="6" t="s">
        <v>16</v>
      </c>
      <c r="E298" s="6" t="s">
        <v>9</v>
      </c>
      <c r="F298" s="1">
        <v>44993</v>
      </c>
      <c r="G298" s="4">
        <v>1276</v>
      </c>
      <c r="H298" s="4">
        <v>7076</v>
      </c>
      <c r="I298" s="1">
        <v>45308</v>
      </c>
      <c r="J298" s="2">
        <v>374</v>
      </c>
      <c r="K298" s="6" t="s">
        <v>23</v>
      </c>
      <c r="L298"/>
    </row>
    <row r="299" spans="1:12" x14ac:dyDescent="0.3">
      <c r="A299" s="3">
        <v>203</v>
      </c>
      <c r="B299" s="1">
        <v>44934</v>
      </c>
      <c r="C299" s="5">
        <v>4140</v>
      </c>
      <c r="D299" s="6" t="s">
        <v>24</v>
      </c>
      <c r="E299" s="6" t="s">
        <v>12</v>
      </c>
      <c r="F299" s="1">
        <v>44993</v>
      </c>
      <c r="G299" s="4">
        <v>910.8</v>
      </c>
      <c r="H299" s="4">
        <v>5050.8</v>
      </c>
      <c r="I299" s="1">
        <v>45308</v>
      </c>
      <c r="J299" s="2">
        <v>374</v>
      </c>
      <c r="K299" s="6" t="s">
        <v>23</v>
      </c>
      <c r="L299"/>
    </row>
    <row r="300" spans="1:12" x14ac:dyDescent="0.3">
      <c r="A300" s="3">
        <v>112</v>
      </c>
      <c r="B300" s="1">
        <v>44934</v>
      </c>
      <c r="C300" s="5">
        <v>2320</v>
      </c>
      <c r="D300" s="6" t="s">
        <v>24</v>
      </c>
      <c r="E300" s="6" t="s">
        <v>9</v>
      </c>
      <c r="F300" s="1">
        <v>44993</v>
      </c>
      <c r="G300" s="4">
        <v>510.4</v>
      </c>
      <c r="H300" s="4">
        <v>2830.4</v>
      </c>
      <c r="I300" s="1">
        <v>45308</v>
      </c>
      <c r="J300" s="2">
        <v>374</v>
      </c>
      <c r="K300" s="6" t="s">
        <v>23</v>
      </c>
      <c r="L300"/>
    </row>
    <row r="301" spans="1:12" x14ac:dyDescent="0.3">
      <c r="A301" s="3">
        <v>212</v>
      </c>
      <c r="B301" s="1">
        <v>44934</v>
      </c>
      <c r="C301" s="5">
        <v>4320</v>
      </c>
      <c r="D301" s="6" t="s">
        <v>10</v>
      </c>
      <c r="E301" s="6" t="s">
        <v>9</v>
      </c>
      <c r="F301" s="1">
        <v>44993</v>
      </c>
      <c r="G301" s="4">
        <v>950.4</v>
      </c>
      <c r="H301" s="4">
        <v>5270.4</v>
      </c>
      <c r="I301" s="1">
        <v>45308</v>
      </c>
      <c r="J301" s="2">
        <v>374</v>
      </c>
      <c r="K301" s="6" t="s">
        <v>23</v>
      </c>
      <c r="L301"/>
    </row>
    <row r="302" spans="1:12" x14ac:dyDescent="0.3">
      <c r="A302" s="3">
        <v>373</v>
      </c>
      <c r="B302" s="1">
        <v>44933</v>
      </c>
      <c r="C302" s="5">
        <v>3400</v>
      </c>
      <c r="D302" s="6" t="s">
        <v>24</v>
      </c>
      <c r="E302" s="6" t="s">
        <v>7</v>
      </c>
      <c r="F302" s="1">
        <v>44992</v>
      </c>
      <c r="G302" s="4">
        <v>748</v>
      </c>
      <c r="H302" s="4">
        <v>4148</v>
      </c>
      <c r="I302" s="1">
        <v>45308</v>
      </c>
      <c r="J302" s="2">
        <v>375</v>
      </c>
      <c r="K302" s="6" t="s">
        <v>23</v>
      </c>
      <c r="L302"/>
    </row>
    <row r="303" spans="1:12" x14ac:dyDescent="0.3">
      <c r="A303" s="3">
        <v>470</v>
      </c>
      <c r="B303" s="1">
        <v>44933</v>
      </c>
      <c r="C303" s="5">
        <v>7000</v>
      </c>
      <c r="D303" s="6" t="s">
        <v>24</v>
      </c>
      <c r="E303" s="6" t="s">
        <v>15</v>
      </c>
      <c r="F303" s="1">
        <v>44992</v>
      </c>
      <c r="G303" s="4">
        <v>1540</v>
      </c>
      <c r="H303" s="4">
        <v>8540</v>
      </c>
      <c r="I303" s="1">
        <v>45308</v>
      </c>
      <c r="J303" s="2">
        <v>375</v>
      </c>
      <c r="K303" s="6" t="s">
        <v>23</v>
      </c>
      <c r="L303"/>
    </row>
    <row r="304" spans="1:12" x14ac:dyDescent="0.3">
      <c r="A304" s="3">
        <v>103</v>
      </c>
      <c r="B304" s="1">
        <v>44933</v>
      </c>
      <c r="C304" s="5">
        <v>2140</v>
      </c>
      <c r="D304" s="6" t="s">
        <v>6</v>
      </c>
      <c r="E304" s="6" t="s">
        <v>9</v>
      </c>
      <c r="F304" s="1">
        <v>44992</v>
      </c>
      <c r="G304" s="4">
        <v>470.8</v>
      </c>
      <c r="H304" s="4">
        <v>2610.8000000000002</v>
      </c>
      <c r="I304" s="1">
        <v>45308</v>
      </c>
      <c r="J304" s="2">
        <v>375</v>
      </c>
      <c r="K304" s="6" t="s">
        <v>23</v>
      </c>
      <c r="L304"/>
    </row>
    <row r="305" spans="1:12" x14ac:dyDescent="0.3">
      <c r="A305" s="3">
        <v>269</v>
      </c>
      <c r="B305" s="1">
        <v>44933</v>
      </c>
      <c r="C305" s="5">
        <v>5460</v>
      </c>
      <c r="D305" s="6" t="s">
        <v>16</v>
      </c>
      <c r="E305" s="6" t="s">
        <v>7</v>
      </c>
      <c r="F305" s="1">
        <v>44992</v>
      </c>
      <c r="G305" s="4">
        <v>1201.2</v>
      </c>
      <c r="H305" s="4">
        <v>6661.2</v>
      </c>
      <c r="I305" s="1">
        <v>45308</v>
      </c>
      <c r="J305" s="2">
        <v>375</v>
      </c>
      <c r="K305" s="6" t="s">
        <v>23</v>
      </c>
      <c r="L305"/>
    </row>
    <row r="306" spans="1:12" x14ac:dyDescent="0.3">
      <c r="A306" s="3">
        <v>191</v>
      </c>
      <c r="B306" s="1">
        <v>44933</v>
      </c>
      <c r="C306" s="5">
        <v>3900</v>
      </c>
      <c r="D306" s="6" t="s">
        <v>10</v>
      </c>
      <c r="E306" s="6" t="s">
        <v>7</v>
      </c>
      <c r="F306" s="1">
        <v>44992</v>
      </c>
      <c r="G306" s="4">
        <v>858</v>
      </c>
      <c r="H306" s="4">
        <v>4758</v>
      </c>
      <c r="I306" s="1">
        <v>45308</v>
      </c>
      <c r="J306" s="2">
        <v>375</v>
      </c>
      <c r="K306" s="6" t="s">
        <v>23</v>
      </c>
      <c r="L306"/>
    </row>
    <row r="307" spans="1:12" x14ac:dyDescent="0.3">
      <c r="A307" s="3">
        <v>276</v>
      </c>
      <c r="B307" s="1">
        <v>44933</v>
      </c>
      <c r="C307" s="5">
        <v>5600</v>
      </c>
      <c r="D307" s="6" t="s">
        <v>10</v>
      </c>
      <c r="E307" s="6" t="s">
        <v>7</v>
      </c>
      <c r="F307" s="1">
        <v>44992</v>
      </c>
      <c r="G307" s="4">
        <v>1232</v>
      </c>
      <c r="H307" s="4">
        <v>6832</v>
      </c>
      <c r="I307" s="1">
        <v>45308</v>
      </c>
      <c r="J307" s="2">
        <v>375</v>
      </c>
      <c r="K307" s="6" t="s">
        <v>23</v>
      </c>
      <c r="L307"/>
    </row>
    <row r="308" spans="1:12" x14ac:dyDescent="0.3">
      <c r="A308" s="3">
        <v>336</v>
      </c>
      <c r="B308" s="1">
        <v>44933</v>
      </c>
      <c r="C308" s="5">
        <v>1550</v>
      </c>
      <c r="D308" s="6" t="s">
        <v>11</v>
      </c>
      <c r="E308" s="6" t="s">
        <v>9</v>
      </c>
      <c r="F308" s="1">
        <v>44992</v>
      </c>
      <c r="G308" s="4">
        <v>341</v>
      </c>
      <c r="H308" s="4">
        <v>1891</v>
      </c>
      <c r="I308" s="1">
        <v>45308</v>
      </c>
      <c r="J308" s="2">
        <v>375</v>
      </c>
      <c r="K308" s="6" t="s">
        <v>23</v>
      </c>
      <c r="L308"/>
    </row>
    <row r="309" spans="1:12" x14ac:dyDescent="0.3">
      <c r="A309" s="3">
        <v>180</v>
      </c>
      <c r="B309" s="1">
        <v>44933</v>
      </c>
      <c r="C309" s="5">
        <v>3680</v>
      </c>
      <c r="D309" s="6" t="s">
        <v>24</v>
      </c>
      <c r="E309" s="6" t="s">
        <v>15</v>
      </c>
      <c r="F309" s="1">
        <v>44992</v>
      </c>
      <c r="G309" s="4">
        <v>809.6</v>
      </c>
      <c r="H309" s="4">
        <v>4489.6000000000004</v>
      </c>
      <c r="I309" s="1">
        <v>45308</v>
      </c>
      <c r="J309" s="2">
        <v>375</v>
      </c>
      <c r="K309" s="6" t="s">
        <v>23</v>
      </c>
      <c r="L309"/>
    </row>
    <row r="310" spans="1:12" x14ac:dyDescent="0.3">
      <c r="A310" s="3">
        <v>471</v>
      </c>
      <c r="B310" s="1">
        <v>44933</v>
      </c>
      <c r="C310" s="5">
        <v>6900</v>
      </c>
      <c r="D310" s="6" t="s">
        <v>8</v>
      </c>
      <c r="E310" s="6" t="s">
        <v>7</v>
      </c>
      <c r="F310" s="1">
        <v>44992</v>
      </c>
      <c r="G310" s="4">
        <v>1518</v>
      </c>
      <c r="H310" s="4">
        <v>8418</v>
      </c>
      <c r="I310" s="1">
        <v>45308</v>
      </c>
      <c r="J310" s="2">
        <v>375</v>
      </c>
      <c r="K310" s="6" t="s">
        <v>23</v>
      </c>
      <c r="L310"/>
    </row>
    <row r="311" spans="1:12" x14ac:dyDescent="0.3">
      <c r="A311" s="3">
        <v>42</v>
      </c>
      <c r="B311" s="1">
        <v>44933</v>
      </c>
      <c r="C311" s="5">
        <v>920</v>
      </c>
      <c r="D311" s="6" t="s">
        <v>10</v>
      </c>
      <c r="E311" s="6" t="s">
        <v>9</v>
      </c>
      <c r="F311" s="1">
        <v>44992</v>
      </c>
      <c r="G311" s="4">
        <v>202.4</v>
      </c>
      <c r="H311" s="4">
        <v>1122.4000000000001</v>
      </c>
      <c r="I311" s="1">
        <v>45308</v>
      </c>
      <c r="J311" s="2">
        <v>375</v>
      </c>
      <c r="K311" s="6" t="s">
        <v>23</v>
      </c>
      <c r="L311"/>
    </row>
    <row r="312" spans="1:12" x14ac:dyDescent="0.3">
      <c r="A312" s="3">
        <v>135</v>
      </c>
      <c r="B312" s="1">
        <v>44933</v>
      </c>
      <c r="C312" s="5">
        <v>2780</v>
      </c>
      <c r="D312" s="6" t="s">
        <v>24</v>
      </c>
      <c r="E312" s="6" t="s">
        <v>7</v>
      </c>
      <c r="F312" s="1">
        <v>44992</v>
      </c>
      <c r="G312" s="4">
        <v>611.6</v>
      </c>
      <c r="H312" s="4">
        <v>3391.6</v>
      </c>
      <c r="I312" s="1">
        <v>45308</v>
      </c>
      <c r="J312" s="2">
        <v>375</v>
      </c>
      <c r="K312" s="6" t="s">
        <v>23</v>
      </c>
      <c r="L312"/>
    </row>
    <row r="313" spans="1:12" x14ac:dyDescent="0.3">
      <c r="A313" s="3">
        <v>64</v>
      </c>
      <c r="B313" s="1">
        <v>44933</v>
      </c>
      <c r="C313" s="5">
        <v>1360</v>
      </c>
      <c r="D313" s="6" t="s">
        <v>11</v>
      </c>
      <c r="E313" s="6" t="s">
        <v>15</v>
      </c>
      <c r="F313" s="1">
        <v>44992</v>
      </c>
      <c r="G313" s="4">
        <v>299.2</v>
      </c>
      <c r="H313" s="4">
        <v>1659.2</v>
      </c>
      <c r="I313" s="1">
        <v>45308</v>
      </c>
      <c r="J313" s="2">
        <v>375</v>
      </c>
      <c r="K313" s="6" t="s">
        <v>23</v>
      </c>
      <c r="L313"/>
    </row>
    <row r="314" spans="1:12" x14ac:dyDescent="0.3">
      <c r="A314" s="3">
        <v>57</v>
      </c>
      <c r="B314" s="1">
        <v>44933</v>
      </c>
      <c r="C314" s="5">
        <v>1220</v>
      </c>
      <c r="D314" s="6" t="s">
        <v>13</v>
      </c>
      <c r="E314" s="6" t="s">
        <v>15</v>
      </c>
      <c r="F314" s="1">
        <v>44992</v>
      </c>
      <c r="G314" s="4">
        <v>268.39999999999998</v>
      </c>
      <c r="H314" s="4">
        <v>1488.4</v>
      </c>
      <c r="I314" s="1">
        <v>45308</v>
      </c>
      <c r="J314" s="2">
        <v>375</v>
      </c>
      <c r="K314" s="6" t="s">
        <v>23</v>
      </c>
      <c r="L314"/>
    </row>
    <row r="315" spans="1:12" x14ac:dyDescent="0.3">
      <c r="A315" s="3">
        <v>409</v>
      </c>
      <c r="B315" s="1">
        <v>44933</v>
      </c>
      <c r="C315" s="5">
        <v>5200</v>
      </c>
      <c r="D315" s="6" t="s">
        <v>6</v>
      </c>
      <c r="E315" s="6" t="s">
        <v>7</v>
      </c>
      <c r="F315" s="1">
        <v>44992</v>
      </c>
      <c r="G315" s="4">
        <v>1144</v>
      </c>
      <c r="H315" s="4">
        <v>6344</v>
      </c>
      <c r="I315" s="1">
        <v>45308</v>
      </c>
      <c r="J315" s="2">
        <v>375</v>
      </c>
      <c r="K315" s="6" t="s">
        <v>23</v>
      </c>
      <c r="L315"/>
    </row>
    <row r="316" spans="1:12" x14ac:dyDescent="0.3">
      <c r="A316" s="3">
        <v>220</v>
      </c>
      <c r="B316" s="1">
        <v>44933</v>
      </c>
      <c r="C316" s="5">
        <v>4480</v>
      </c>
      <c r="D316" s="6" t="s">
        <v>24</v>
      </c>
      <c r="E316" s="6" t="s">
        <v>7</v>
      </c>
      <c r="F316" s="1">
        <v>44992</v>
      </c>
      <c r="G316" s="4">
        <v>985.6</v>
      </c>
      <c r="H316" s="4">
        <v>5465.6</v>
      </c>
      <c r="I316" s="1">
        <v>45308</v>
      </c>
      <c r="J316" s="2">
        <v>375</v>
      </c>
      <c r="K316" s="6" t="s">
        <v>23</v>
      </c>
      <c r="L316"/>
    </row>
    <row r="317" spans="1:12" x14ac:dyDescent="0.3">
      <c r="A317" s="3">
        <v>33</v>
      </c>
      <c r="B317" s="1">
        <v>44933</v>
      </c>
      <c r="C317" s="5">
        <v>740</v>
      </c>
      <c r="D317" s="6" t="s">
        <v>24</v>
      </c>
      <c r="E317" s="6" t="s">
        <v>9</v>
      </c>
      <c r="F317" s="1">
        <v>44992</v>
      </c>
      <c r="G317" s="4">
        <v>162.80000000000001</v>
      </c>
      <c r="H317" s="4">
        <v>902.8</v>
      </c>
      <c r="I317" s="1">
        <v>45308</v>
      </c>
      <c r="J317" s="2">
        <v>375</v>
      </c>
      <c r="K317" s="6" t="s">
        <v>23</v>
      </c>
      <c r="L317"/>
    </row>
    <row r="318" spans="1:12" x14ac:dyDescent="0.3">
      <c r="A318" s="3">
        <v>431</v>
      </c>
      <c r="B318" s="1">
        <v>44933</v>
      </c>
      <c r="C318" s="5">
        <v>6300</v>
      </c>
      <c r="D318" s="6" t="s">
        <v>13</v>
      </c>
      <c r="E318" s="6" t="s">
        <v>7</v>
      </c>
      <c r="F318" s="1">
        <v>44992</v>
      </c>
      <c r="G318" s="4">
        <v>1386</v>
      </c>
      <c r="H318" s="4">
        <v>7686</v>
      </c>
      <c r="I318" s="1">
        <v>45308</v>
      </c>
      <c r="J318" s="2">
        <v>375</v>
      </c>
      <c r="K318" s="6" t="s">
        <v>23</v>
      </c>
      <c r="L318"/>
    </row>
    <row r="319" spans="1:12" x14ac:dyDescent="0.3">
      <c r="A319" s="3">
        <v>255</v>
      </c>
      <c r="B319" s="1">
        <v>44933</v>
      </c>
      <c r="C319" s="5">
        <v>5180</v>
      </c>
      <c r="D319" s="6" t="s">
        <v>14</v>
      </c>
      <c r="E319" s="6" t="s">
        <v>7</v>
      </c>
      <c r="F319" s="1">
        <v>44992</v>
      </c>
      <c r="G319" s="4">
        <v>1139.5999999999999</v>
      </c>
      <c r="H319" s="4">
        <v>6319.6</v>
      </c>
      <c r="I319" s="1">
        <v>45308</v>
      </c>
      <c r="J319" s="2">
        <v>375</v>
      </c>
      <c r="K319" s="6" t="s">
        <v>23</v>
      </c>
      <c r="L319"/>
    </row>
    <row r="320" spans="1:12" x14ac:dyDescent="0.3">
      <c r="A320" s="3">
        <v>384</v>
      </c>
      <c r="B320" s="1">
        <v>44933</v>
      </c>
      <c r="C320" s="5">
        <v>3950</v>
      </c>
      <c r="D320" s="6" t="s">
        <v>24</v>
      </c>
      <c r="E320" s="6" t="s">
        <v>9</v>
      </c>
      <c r="F320" s="1">
        <v>44992</v>
      </c>
      <c r="G320" s="4">
        <v>869</v>
      </c>
      <c r="H320" s="4">
        <v>4819</v>
      </c>
      <c r="I320" s="1">
        <v>45308</v>
      </c>
      <c r="J320" s="2">
        <v>375</v>
      </c>
      <c r="K320" s="6" t="s">
        <v>23</v>
      </c>
      <c r="L320"/>
    </row>
    <row r="321" spans="1:12" x14ac:dyDescent="0.3">
      <c r="A321" s="3">
        <v>90</v>
      </c>
      <c r="B321" s="1">
        <v>44933</v>
      </c>
      <c r="C321" s="5">
        <v>1880</v>
      </c>
      <c r="D321" s="6" t="s">
        <v>6</v>
      </c>
      <c r="E321" s="6" t="s">
        <v>9</v>
      </c>
      <c r="F321" s="1">
        <v>44992</v>
      </c>
      <c r="G321" s="4">
        <v>413.6</v>
      </c>
      <c r="H321" s="4">
        <v>2293.6</v>
      </c>
      <c r="I321" s="1">
        <v>45308</v>
      </c>
      <c r="J321" s="2">
        <v>375</v>
      </c>
      <c r="K321" s="6" t="s">
        <v>23</v>
      </c>
      <c r="L321"/>
    </row>
    <row r="322" spans="1:12" x14ac:dyDescent="0.3">
      <c r="A322" s="3">
        <v>452</v>
      </c>
      <c r="B322" s="1">
        <v>44933</v>
      </c>
      <c r="C322" s="5">
        <v>7350</v>
      </c>
      <c r="D322" s="6" t="s">
        <v>24</v>
      </c>
      <c r="E322" s="6" t="s">
        <v>12</v>
      </c>
      <c r="F322" s="1">
        <v>44992</v>
      </c>
      <c r="G322" s="4">
        <v>1617</v>
      </c>
      <c r="H322" s="4">
        <v>8967</v>
      </c>
      <c r="I322" s="1">
        <v>45308</v>
      </c>
      <c r="J322" s="2">
        <v>375</v>
      </c>
      <c r="K322" s="6" t="s">
        <v>23</v>
      </c>
      <c r="L322"/>
    </row>
    <row r="323" spans="1:12" x14ac:dyDescent="0.3">
      <c r="A323" s="3">
        <v>398</v>
      </c>
      <c r="B323" s="1">
        <v>44933</v>
      </c>
      <c r="C323" s="5">
        <v>4650</v>
      </c>
      <c r="D323" s="6" t="s">
        <v>6</v>
      </c>
      <c r="E323" s="6" t="s">
        <v>9</v>
      </c>
      <c r="F323" s="1">
        <v>44992</v>
      </c>
      <c r="G323" s="4">
        <v>1023</v>
      </c>
      <c r="H323" s="4">
        <v>5673</v>
      </c>
      <c r="I323" s="1">
        <v>45308</v>
      </c>
      <c r="J323" s="2">
        <v>375</v>
      </c>
      <c r="K323" s="6" t="s">
        <v>23</v>
      </c>
      <c r="L323"/>
    </row>
    <row r="324" spans="1:12" x14ac:dyDescent="0.3">
      <c r="A324" s="3">
        <v>389</v>
      </c>
      <c r="B324" s="1">
        <v>44933</v>
      </c>
      <c r="C324" s="5">
        <v>4200</v>
      </c>
      <c r="D324" s="6" t="s">
        <v>8</v>
      </c>
      <c r="E324" s="6" t="s">
        <v>7</v>
      </c>
      <c r="F324" s="1">
        <v>44992</v>
      </c>
      <c r="G324" s="4">
        <v>924</v>
      </c>
      <c r="H324" s="4">
        <v>5124</v>
      </c>
      <c r="I324" s="1">
        <v>45308</v>
      </c>
      <c r="J324" s="2">
        <v>375</v>
      </c>
      <c r="K324" s="6" t="s">
        <v>23</v>
      </c>
      <c r="L324"/>
    </row>
    <row r="325" spans="1:12" x14ac:dyDescent="0.3">
      <c r="A325" s="3">
        <v>386</v>
      </c>
      <c r="B325" s="1">
        <v>44933</v>
      </c>
      <c r="C325" s="5">
        <v>4050</v>
      </c>
      <c r="D325" s="6" t="s">
        <v>8</v>
      </c>
      <c r="E325" s="6" t="s">
        <v>15</v>
      </c>
      <c r="F325" s="1">
        <v>44992</v>
      </c>
      <c r="G325" s="4">
        <v>891</v>
      </c>
      <c r="H325" s="4">
        <v>4941</v>
      </c>
      <c r="I325" s="1">
        <v>45308</v>
      </c>
      <c r="J325" s="2">
        <v>375</v>
      </c>
      <c r="K325" s="6" t="s">
        <v>23</v>
      </c>
      <c r="L325"/>
    </row>
    <row r="326" spans="1:12" x14ac:dyDescent="0.3">
      <c r="A326" s="3">
        <v>179</v>
      </c>
      <c r="B326" s="1">
        <v>44933</v>
      </c>
      <c r="C326" s="5">
        <v>3660</v>
      </c>
      <c r="D326" s="6" t="s">
        <v>8</v>
      </c>
      <c r="E326" s="6" t="s">
        <v>7</v>
      </c>
      <c r="F326" s="1">
        <v>44992</v>
      </c>
      <c r="G326" s="4">
        <v>805.2</v>
      </c>
      <c r="H326" s="4">
        <v>4465.2</v>
      </c>
      <c r="I326" s="1">
        <v>45308</v>
      </c>
      <c r="J326" s="2">
        <v>375</v>
      </c>
      <c r="K326" s="6" t="s">
        <v>23</v>
      </c>
      <c r="L326"/>
    </row>
    <row r="327" spans="1:12" x14ac:dyDescent="0.3">
      <c r="A327" s="3">
        <v>307</v>
      </c>
      <c r="B327" s="1">
        <v>44933</v>
      </c>
      <c r="C327" s="5">
        <v>2700</v>
      </c>
      <c r="D327" s="6" t="s">
        <v>6</v>
      </c>
      <c r="E327" s="6" t="s">
        <v>9</v>
      </c>
      <c r="F327" s="1">
        <v>44992</v>
      </c>
      <c r="G327" s="4">
        <v>594</v>
      </c>
      <c r="H327" s="4">
        <v>3294</v>
      </c>
      <c r="I327" s="1">
        <v>45308</v>
      </c>
      <c r="J327" s="2">
        <v>375</v>
      </c>
      <c r="K327" s="6" t="s">
        <v>23</v>
      </c>
      <c r="L327"/>
    </row>
    <row r="328" spans="1:12" x14ac:dyDescent="0.3">
      <c r="A328" s="3">
        <v>319</v>
      </c>
      <c r="B328" s="1">
        <v>44933</v>
      </c>
      <c r="C328" s="5">
        <v>700</v>
      </c>
      <c r="D328" s="6" t="s">
        <v>11</v>
      </c>
      <c r="E328" s="6" t="s">
        <v>7</v>
      </c>
      <c r="F328" s="1">
        <v>44992</v>
      </c>
      <c r="G328" s="4">
        <v>154</v>
      </c>
      <c r="H328" s="4">
        <v>854</v>
      </c>
      <c r="I328" s="1">
        <v>45308</v>
      </c>
      <c r="J328" s="2">
        <v>375</v>
      </c>
      <c r="K328" s="6" t="s">
        <v>23</v>
      </c>
      <c r="L328"/>
    </row>
    <row r="329" spans="1:12" x14ac:dyDescent="0.3">
      <c r="A329" s="3">
        <v>174</v>
      </c>
      <c r="B329" s="1">
        <v>44933</v>
      </c>
      <c r="C329" s="5">
        <v>3560</v>
      </c>
      <c r="D329" s="6" t="s">
        <v>10</v>
      </c>
      <c r="E329" s="6" t="s">
        <v>9</v>
      </c>
      <c r="F329" s="1">
        <v>44992</v>
      </c>
      <c r="G329" s="4">
        <v>783.2</v>
      </c>
      <c r="H329" s="4">
        <v>4343.2</v>
      </c>
      <c r="I329" s="1">
        <v>45308</v>
      </c>
      <c r="J329" s="2">
        <v>375</v>
      </c>
      <c r="K329" s="6" t="s">
        <v>23</v>
      </c>
      <c r="L329"/>
    </row>
    <row r="330" spans="1:12" x14ac:dyDescent="0.3">
      <c r="A330" s="3">
        <v>303</v>
      </c>
      <c r="B330" s="1">
        <v>44933</v>
      </c>
      <c r="C330" s="5">
        <v>1900</v>
      </c>
      <c r="D330" s="6" t="s">
        <v>16</v>
      </c>
      <c r="E330" s="6" t="s">
        <v>7</v>
      </c>
      <c r="F330" s="1">
        <v>44992</v>
      </c>
      <c r="G330" s="4">
        <v>418</v>
      </c>
      <c r="H330" s="4">
        <v>2318</v>
      </c>
      <c r="I330" s="1">
        <v>45308</v>
      </c>
      <c r="J330" s="2">
        <v>375</v>
      </c>
      <c r="K330" s="6" t="s">
        <v>23</v>
      </c>
      <c r="L330"/>
    </row>
    <row r="331" spans="1:12" x14ac:dyDescent="0.3">
      <c r="A331" s="3">
        <v>40</v>
      </c>
      <c r="B331" s="1">
        <v>44933</v>
      </c>
      <c r="C331" s="5">
        <v>880</v>
      </c>
      <c r="D331" s="6" t="s">
        <v>13</v>
      </c>
      <c r="E331" s="6" t="s">
        <v>15</v>
      </c>
      <c r="F331" s="1">
        <v>44992</v>
      </c>
      <c r="G331" s="4">
        <v>193.6</v>
      </c>
      <c r="H331" s="4">
        <v>1073.5999999999999</v>
      </c>
      <c r="I331" s="1">
        <v>45308</v>
      </c>
      <c r="J331" s="2">
        <v>375</v>
      </c>
      <c r="K331" s="6" t="s">
        <v>23</v>
      </c>
      <c r="L331"/>
    </row>
    <row r="332" spans="1:12" x14ac:dyDescent="0.3">
      <c r="A332" s="3">
        <v>449</v>
      </c>
      <c r="B332" s="1">
        <v>44933</v>
      </c>
      <c r="C332" s="5">
        <v>7200</v>
      </c>
      <c r="D332" s="6" t="s">
        <v>6</v>
      </c>
      <c r="E332" s="6" t="s">
        <v>15</v>
      </c>
      <c r="F332" s="1">
        <v>44992</v>
      </c>
      <c r="G332" s="4">
        <v>1584</v>
      </c>
      <c r="H332" s="4">
        <v>8784</v>
      </c>
      <c r="I332" s="1">
        <v>45308</v>
      </c>
      <c r="J332" s="2">
        <v>375</v>
      </c>
      <c r="K332" s="6" t="s">
        <v>23</v>
      </c>
      <c r="L332"/>
    </row>
    <row r="333" spans="1:12" x14ac:dyDescent="0.3">
      <c r="A333" s="3">
        <v>308</v>
      </c>
      <c r="B333" s="1">
        <v>44932</v>
      </c>
      <c r="C333" s="5">
        <v>2900</v>
      </c>
      <c r="D333" s="6" t="s">
        <v>11</v>
      </c>
      <c r="E333" s="6" t="s">
        <v>9</v>
      </c>
      <c r="F333" s="1">
        <v>44991</v>
      </c>
      <c r="G333" s="4">
        <v>638</v>
      </c>
      <c r="H333" s="4">
        <v>3538</v>
      </c>
      <c r="I333" s="1">
        <v>45308</v>
      </c>
      <c r="J333" s="2">
        <v>376</v>
      </c>
      <c r="K333" s="6" t="s">
        <v>23</v>
      </c>
      <c r="L333"/>
    </row>
    <row r="334" spans="1:12" x14ac:dyDescent="0.3">
      <c r="A334" s="3">
        <v>121</v>
      </c>
      <c r="B334" s="1">
        <v>44932</v>
      </c>
      <c r="C334" s="5">
        <v>2500</v>
      </c>
      <c r="D334" s="6" t="s">
        <v>11</v>
      </c>
      <c r="E334" s="6" t="s">
        <v>7</v>
      </c>
      <c r="F334" s="1">
        <v>44991</v>
      </c>
      <c r="G334" s="4">
        <v>550</v>
      </c>
      <c r="H334" s="4">
        <v>3050</v>
      </c>
      <c r="I334" s="1">
        <v>45308</v>
      </c>
      <c r="J334" s="2">
        <v>376</v>
      </c>
      <c r="K334" s="6" t="s">
        <v>23</v>
      </c>
      <c r="L334"/>
    </row>
    <row r="335" spans="1:12" x14ac:dyDescent="0.3">
      <c r="A335" s="3">
        <v>489</v>
      </c>
      <c r="B335" s="1">
        <v>44932</v>
      </c>
      <c r="C335" s="5">
        <v>5100</v>
      </c>
      <c r="D335" s="6" t="s">
        <v>11</v>
      </c>
      <c r="E335" s="6" t="s">
        <v>9</v>
      </c>
      <c r="F335" s="1">
        <v>44991</v>
      </c>
      <c r="G335" s="4">
        <v>1122</v>
      </c>
      <c r="H335" s="4">
        <v>6222</v>
      </c>
      <c r="I335" s="1">
        <v>45308</v>
      </c>
      <c r="J335" s="2">
        <v>376</v>
      </c>
      <c r="K335" s="6" t="s">
        <v>23</v>
      </c>
      <c r="L335"/>
    </row>
    <row r="336" spans="1:12" x14ac:dyDescent="0.3">
      <c r="A336" s="3">
        <v>99</v>
      </c>
      <c r="B336" s="1">
        <v>44932</v>
      </c>
      <c r="C336" s="5">
        <v>2060</v>
      </c>
      <c r="D336" s="6" t="s">
        <v>16</v>
      </c>
      <c r="E336" s="6" t="s">
        <v>15</v>
      </c>
      <c r="F336" s="1">
        <v>44991</v>
      </c>
      <c r="G336" s="4">
        <v>453.2</v>
      </c>
      <c r="H336" s="4">
        <v>2513.1999999999998</v>
      </c>
      <c r="I336" s="1">
        <v>45308</v>
      </c>
      <c r="J336" s="2">
        <v>376</v>
      </c>
      <c r="K336" s="6" t="s">
        <v>23</v>
      </c>
      <c r="L336"/>
    </row>
    <row r="337" spans="1:12" x14ac:dyDescent="0.3">
      <c r="A337" s="3">
        <v>392</v>
      </c>
      <c r="B337" s="1">
        <v>44932</v>
      </c>
      <c r="C337" s="5">
        <v>4350</v>
      </c>
      <c r="D337" s="6" t="s">
        <v>6</v>
      </c>
      <c r="E337" s="6" t="s">
        <v>9</v>
      </c>
      <c r="F337" s="1">
        <v>44991</v>
      </c>
      <c r="G337" s="4">
        <v>957</v>
      </c>
      <c r="H337" s="4">
        <v>5307</v>
      </c>
      <c r="I337" s="1">
        <v>45308</v>
      </c>
      <c r="J337" s="2">
        <v>376</v>
      </c>
      <c r="K337" s="6" t="s">
        <v>23</v>
      </c>
      <c r="L337"/>
    </row>
    <row r="338" spans="1:12" x14ac:dyDescent="0.3">
      <c r="A338" s="3">
        <v>124</v>
      </c>
      <c r="B338" s="1">
        <v>44932</v>
      </c>
      <c r="C338" s="5">
        <v>2560</v>
      </c>
      <c r="D338" s="6" t="s">
        <v>6</v>
      </c>
      <c r="E338" s="6" t="s">
        <v>15</v>
      </c>
      <c r="F338" s="1">
        <v>44991</v>
      </c>
      <c r="G338" s="4">
        <v>563.20000000000005</v>
      </c>
      <c r="H338" s="4">
        <v>3123.2</v>
      </c>
      <c r="I338" s="1">
        <v>45308</v>
      </c>
      <c r="J338" s="2">
        <v>376</v>
      </c>
      <c r="K338" s="6" t="s">
        <v>23</v>
      </c>
      <c r="L338"/>
    </row>
    <row r="339" spans="1:12" x14ac:dyDescent="0.3">
      <c r="A339" s="3">
        <v>118</v>
      </c>
      <c r="B339" s="1">
        <v>44932</v>
      </c>
      <c r="C339" s="5">
        <v>2440</v>
      </c>
      <c r="D339" s="6" t="s">
        <v>24</v>
      </c>
      <c r="E339" s="6" t="s">
        <v>9</v>
      </c>
      <c r="F339" s="1">
        <v>44991</v>
      </c>
      <c r="G339" s="4">
        <v>536.79999999999995</v>
      </c>
      <c r="H339" s="4">
        <v>2976.8</v>
      </c>
      <c r="I339" s="1">
        <v>45308</v>
      </c>
      <c r="J339" s="2">
        <v>376</v>
      </c>
      <c r="K339" s="6" t="s">
        <v>23</v>
      </c>
      <c r="L339"/>
    </row>
    <row r="340" spans="1:12" x14ac:dyDescent="0.3">
      <c r="A340" s="3">
        <v>369</v>
      </c>
      <c r="B340" s="1">
        <v>44932</v>
      </c>
      <c r="C340" s="5">
        <v>3200</v>
      </c>
      <c r="D340" s="6" t="s">
        <v>8</v>
      </c>
      <c r="E340" s="6" t="s">
        <v>9</v>
      </c>
      <c r="F340" s="1">
        <v>44991</v>
      </c>
      <c r="G340" s="4">
        <v>704</v>
      </c>
      <c r="H340" s="4">
        <v>3904</v>
      </c>
      <c r="I340" s="1">
        <v>45308</v>
      </c>
      <c r="J340" s="2">
        <v>376</v>
      </c>
      <c r="K340" s="6" t="s">
        <v>23</v>
      </c>
      <c r="L340"/>
    </row>
    <row r="341" spans="1:12" x14ac:dyDescent="0.3">
      <c r="A341" s="3">
        <v>193</v>
      </c>
      <c r="B341" s="1">
        <v>44932</v>
      </c>
      <c r="C341" s="5">
        <v>3940</v>
      </c>
      <c r="D341" s="6" t="s">
        <v>13</v>
      </c>
      <c r="E341" s="6" t="s">
        <v>7</v>
      </c>
      <c r="F341" s="1">
        <v>44991</v>
      </c>
      <c r="G341" s="4">
        <v>866.8</v>
      </c>
      <c r="H341" s="4">
        <v>4806.8</v>
      </c>
      <c r="I341" s="1">
        <v>45308</v>
      </c>
      <c r="J341" s="2">
        <v>376</v>
      </c>
      <c r="K341" s="6" t="s">
        <v>23</v>
      </c>
      <c r="L341"/>
    </row>
    <row r="342" spans="1:12" x14ac:dyDescent="0.3">
      <c r="A342" s="3">
        <v>102</v>
      </c>
      <c r="B342" s="1">
        <v>44932</v>
      </c>
      <c r="C342" s="5">
        <v>2120</v>
      </c>
      <c r="D342" s="6" t="s">
        <v>14</v>
      </c>
      <c r="E342" s="6" t="s">
        <v>12</v>
      </c>
      <c r="F342" s="1">
        <v>44991</v>
      </c>
      <c r="G342" s="4">
        <v>466.4</v>
      </c>
      <c r="H342" s="4">
        <v>2586.4</v>
      </c>
      <c r="I342" s="1">
        <v>45308</v>
      </c>
      <c r="J342" s="2">
        <v>376</v>
      </c>
      <c r="K342" s="6" t="s">
        <v>23</v>
      </c>
      <c r="L342"/>
    </row>
    <row r="343" spans="1:12" x14ac:dyDescent="0.3">
      <c r="A343" s="3">
        <v>260</v>
      </c>
      <c r="B343" s="1">
        <v>44932</v>
      </c>
      <c r="C343" s="5">
        <v>5280</v>
      </c>
      <c r="D343" s="6" t="s">
        <v>6</v>
      </c>
      <c r="E343" s="6" t="s">
        <v>15</v>
      </c>
      <c r="F343" s="1">
        <v>44991</v>
      </c>
      <c r="G343" s="4">
        <v>1161.5999999999999</v>
      </c>
      <c r="H343" s="4">
        <v>6441.6</v>
      </c>
      <c r="I343" s="1">
        <v>45308</v>
      </c>
      <c r="J343" s="2">
        <v>376</v>
      </c>
      <c r="K343" s="6" t="s">
        <v>23</v>
      </c>
      <c r="L343"/>
    </row>
    <row r="344" spans="1:12" x14ac:dyDescent="0.3">
      <c r="A344" s="3">
        <v>367</v>
      </c>
      <c r="B344" s="1">
        <v>44932</v>
      </c>
      <c r="C344" s="5">
        <v>3100</v>
      </c>
      <c r="D344" s="6" t="s">
        <v>24</v>
      </c>
      <c r="E344" s="6" t="s">
        <v>7</v>
      </c>
      <c r="F344" s="1">
        <v>44991</v>
      </c>
      <c r="G344" s="4">
        <v>682</v>
      </c>
      <c r="H344" s="4">
        <v>3782</v>
      </c>
      <c r="I344" s="1">
        <v>45308</v>
      </c>
      <c r="J344" s="2">
        <v>376</v>
      </c>
      <c r="K344" s="6" t="s">
        <v>23</v>
      </c>
      <c r="L344"/>
    </row>
    <row r="345" spans="1:12" x14ac:dyDescent="0.3">
      <c r="A345" s="3">
        <v>468</v>
      </c>
      <c r="B345" s="1">
        <v>44932</v>
      </c>
      <c r="C345" s="5">
        <v>7200</v>
      </c>
      <c r="D345" s="6" t="s">
        <v>8</v>
      </c>
      <c r="E345" s="6" t="s">
        <v>9</v>
      </c>
      <c r="F345" s="1">
        <v>44991</v>
      </c>
      <c r="G345" s="4">
        <v>1584</v>
      </c>
      <c r="H345" s="4">
        <v>8784</v>
      </c>
      <c r="I345" s="1">
        <v>45308</v>
      </c>
      <c r="J345" s="2">
        <v>376</v>
      </c>
      <c r="K345" s="6" t="s">
        <v>23</v>
      </c>
      <c r="L345"/>
    </row>
    <row r="346" spans="1:12" x14ac:dyDescent="0.3">
      <c r="A346" s="3">
        <v>267</v>
      </c>
      <c r="B346" s="1">
        <v>44932</v>
      </c>
      <c r="C346" s="5">
        <v>5420</v>
      </c>
      <c r="D346" s="6" t="s">
        <v>8</v>
      </c>
      <c r="E346" s="6" t="s">
        <v>15</v>
      </c>
      <c r="F346" s="1">
        <v>44991</v>
      </c>
      <c r="G346" s="4">
        <v>1192.4000000000001</v>
      </c>
      <c r="H346" s="4">
        <v>6612.4</v>
      </c>
      <c r="I346" s="1">
        <v>45308</v>
      </c>
      <c r="J346" s="2">
        <v>376</v>
      </c>
      <c r="K346" s="6" t="s">
        <v>23</v>
      </c>
      <c r="L346"/>
    </row>
    <row r="347" spans="1:12" x14ac:dyDescent="0.3">
      <c r="A347" s="3">
        <v>264</v>
      </c>
      <c r="B347" s="1">
        <v>44932</v>
      </c>
      <c r="C347" s="5">
        <v>5360</v>
      </c>
      <c r="D347" s="6" t="s">
        <v>8</v>
      </c>
      <c r="E347" s="6" t="s">
        <v>15</v>
      </c>
      <c r="F347" s="1">
        <v>44991</v>
      </c>
      <c r="G347" s="4">
        <v>1179.2</v>
      </c>
      <c r="H347" s="4">
        <v>6539.2</v>
      </c>
      <c r="I347" s="1">
        <v>45308</v>
      </c>
      <c r="J347" s="2">
        <v>376</v>
      </c>
      <c r="K347" s="6" t="s">
        <v>23</v>
      </c>
      <c r="L347"/>
    </row>
    <row r="348" spans="1:12" x14ac:dyDescent="0.3">
      <c r="A348" s="3">
        <v>437</v>
      </c>
      <c r="B348" s="1">
        <v>44932</v>
      </c>
      <c r="C348" s="5">
        <v>6600</v>
      </c>
      <c r="D348" s="6" t="s">
        <v>8</v>
      </c>
      <c r="E348" s="6" t="s">
        <v>7</v>
      </c>
      <c r="F348" s="1">
        <v>44991</v>
      </c>
      <c r="G348" s="4">
        <v>1452</v>
      </c>
      <c r="H348" s="4">
        <v>8052</v>
      </c>
      <c r="I348" s="1">
        <v>45308</v>
      </c>
      <c r="J348" s="2">
        <v>376</v>
      </c>
      <c r="K348" s="6" t="s">
        <v>23</v>
      </c>
      <c r="L348"/>
    </row>
    <row r="349" spans="1:12" x14ac:dyDescent="0.3">
      <c r="A349" s="3">
        <v>128</v>
      </c>
      <c r="B349" s="1">
        <v>44932</v>
      </c>
      <c r="C349" s="5">
        <v>2640</v>
      </c>
      <c r="D349" s="6" t="s">
        <v>8</v>
      </c>
      <c r="E349" s="6" t="s">
        <v>9</v>
      </c>
      <c r="F349" s="1">
        <v>44991</v>
      </c>
      <c r="G349" s="4">
        <v>580.79999999999995</v>
      </c>
      <c r="H349" s="4">
        <v>3220.8</v>
      </c>
      <c r="I349" s="1">
        <v>45308</v>
      </c>
      <c r="J349" s="2">
        <v>376</v>
      </c>
      <c r="K349" s="6" t="s">
        <v>23</v>
      </c>
      <c r="L349"/>
    </row>
    <row r="350" spans="1:12" x14ac:dyDescent="0.3">
      <c r="A350" s="3">
        <v>322</v>
      </c>
      <c r="B350" s="1">
        <v>44932</v>
      </c>
      <c r="C350" s="5">
        <v>850</v>
      </c>
      <c r="D350" s="6" t="s">
        <v>24</v>
      </c>
      <c r="E350" s="6" t="s">
        <v>9</v>
      </c>
      <c r="F350" s="1">
        <v>44991</v>
      </c>
      <c r="G350" s="4">
        <v>187</v>
      </c>
      <c r="H350" s="4">
        <v>1037</v>
      </c>
      <c r="I350" s="1">
        <v>45308</v>
      </c>
      <c r="J350" s="2">
        <v>376</v>
      </c>
      <c r="K350" s="6" t="s">
        <v>23</v>
      </c>
      <c r="L350"/>
    </row>
    <row r="351" spans="1:12" x14ac:dyDescent="0.3">
      <c r="A351" s="3">
        <v>7</v>
      </c>
      <c r="B351" s="1">
        <v>44932</v>
      </c>
      <c r="C351" s="5">
        <v>220</v>
      </c>
      <c r="D351" s="6" t="s">
        <v>6</v>
      </c>
      <c r="E351" s="6" t="s">
        <v>12</v>
      </c>
      <c r="F351" s="1">
        <v>44991</v>
      </c>
      <c r="G351" s="4">
        <v>48.4</v>
      </c>
      <c r="H351" s="4">
        <v>268.39999999999998</v>
      </c>
      <c r="I351" s="1">
        <v>45308</v>
      </c>
      <c r="J351" s="2">
        <v>376</v>
      </c>
      <c r="K351" s="6" t="s">
        <v>23</v>
      </c>
      <c r="L351"/>
    </row>
    <row r="352" spans="1:12" x14ac:dyDescent="0.3">
      <c r="A352" s="3">
        <v>145</v>
      </c>
      <c r="B352" s="1">
        <v>44932</v>
      </c>
      <c r="C352" s="5">
        <v>2980</v>
      </c>
      <c r="D352" s="6" t="s">
        <v>8</v>
      </c>
      <c r="E352" s="6" t="s">
        <v>9</v>
      </c>
      <c r="F352" s="1">
        <v>44991</v>
      </c>
      <c r="G352" s="4">
        <v>655.6</v>
      </c>
      <c r="H352" s="4">
        <v>3635.6</v>
      </c>
      <c r="I352" s="1">
        <v>45308</v>
      </c>
      <c r="J352" s="2">
        <v>376</v>
      </c>
      <c r="K352" s="6" t="s">
        <v>23</v>
      </c>
      <c r="L352"/>
    </row>
    <row r="353" spans="1:12" x14ac:dyDescent="0.3">
      <c r="A353" s="3">
        <v>295</v>
      </c>
      <c r="B353" s="1">
        <v>44932</v>
      </c>
      <c r="C353" s="5">
        <v>300</v>
      </c>
      <c r="D353" s="6" t="s">
        <v>13</v>
      </c>
      <c r="E353" s="6" t="s">
        <v>15</v>
      </c>
      <c r="F353" s="1">
        <v>44991</v>
      </c>
      <c r="G353" s="4">
        <v>66</v>
      </c>
      <c r="H353" s="4">
        <v>366</v>
      </c>
      <c r="I353" s="1">
        <v>45308</v>
      </c>
      <c r="J353" s="2">
        <v>376</v>
      </c>
      <c r="K353" s="6" t="s">
        <v>23</v>
      </c>
      <c r="L353"/>
    </row>
    <row r="354" spans="1:12" x14ac:dyDescent="0.3">
      <c r="A354" s="3">
        <v>4</v>
      </c>
      <c r="B354" s="1">
        <v>44932</v>
      </c>
      <c r="C354" s="5">
        <v>160</v>
      </c>
      <c r="D354" s="6" t="s">
        <v>10</v>
      </c>
      <c r="E354" s="6" t="s">
        <v>12</v>
      </c>
      <c r="F354" s="1">
        <v>44991</v>
      </c>
      <c r="G354" s="4">
        <v>35.200000000000003</v>
      </c>
      <c r="H354" s="4">
        <v>195.2</v>
      </c>
      <c r="I354" s="1">
        <v>45308</v>
      </c>
      <c r="J354" s="2">
        <v>376</v>
      </c>
      <c r="K354" s="6" t="s">
        <v>23</v>
      </c>
      <c r="L354"/>
    </row>
    <row r="355" spans="1:12" x14ac:dyDescent="0.3">
      <c r="A355" s="3">
        <v>243</v>
      </c>
      <c r="B355" s="1">
        <v>44932</v>
      </c>
      <c r="C355" s="5">
        <v>4940</v>
      </c>
      <c r="D355" s="6" t="s">
        <v>6</v>
      </c>
      <c r="E355" s="6" t="s">
        <v>9</v>
      </c>
      <c r="F355" s="1">
        <v>44991</v>
      </c>
      <c r="G355" s="4">
        <v>1086.8</v>
      </c>
      <c r="H355" s="4">
        <v>6026.8</v>
      </c>
      <c r="I355" s="1">
        <v>45308</v>
      </c>
      <c r="J355" s="2">
        <v>376</v>
      </c>
      <c r="K355" s="6" t="s">
        <v>23</v>
      </c>
      <c r="L355"/>
    </row>
    <row r="356" spans="1:12" x14ac:dyDescent="0.3">
      <c r="A356" s="3">
        <v>252</v>
      </c>
      <c r="B356" s="1">
        <v>44932</v>
      </c>
      <c r="C356" s="5">
        <v>5120</v>
      </c>
      <c r="D356" s="6" t="s">
        <v>16</v>
      </c>
      <c r="E356" s="6" t="s">
        <v>9</v>
      </c>
      <c r="F356" s="1">
        <v>44991</v>
      </c>
      <c r="G356" s="4">
        <v>1126.4000000000001</v>
      </c>
      <c r="H356" s="4">
        <v>6246.4</v>
      </c>
      <c r="I356" s="1">
        <v>45308</v>
      </c>
      <c r="J356" s="2">
        <v>376</v>
      </c>
      <c r="K356" s="6" t="s">
        <v>23</v>
      </c>
      <c r="L356"/>
    </row>
    <row r="357" spans="1:12" x14ac:dyDescent="0.3">
      <c r="A357" s="3">
        <v>337</v>
      </c>
      <c r="B357" s="1">
        <v>44932</v>
      </c>
      <c r="C357" s="5">
        <v>1600</v>
      </c>
      <c r="D357" s="6" t="s">
        <v>16</v>
      </c>
      <c r="E357" s="6" t="s">
        <v>15</v>
      </c>
      <c r="F357" s="1">
        <v>44991</v>
      </c>
      <c r="G357" s="4">
        <v>352</v>
      </c>
      <c r="H357" s="4">
        <v>1952</v>
      </c>
      <c r="I357" s="1">
        <v>45308</v>
      </c>
      <c r="J357" s="2">
        <v>376</v>
      </c>
      <c r="K357" s="6" t="s">
        <v>23</v>
      </c>
      <c r="L357"/>
    </row>
    <row r="358" spans="1:12" x14ac:dyDescent="0.3">
      <c r="A358" s="3">
        <v>345</v>
      </c>
      <c r="B358" s="1">
        <v>44932</v>
      </c>
      <c r="C358" s="5">
        <v>2000</v>
      </c>
      <c r="D358" s="6" t="s">
        <v>6</v>
      </c>
      <c r="E358" s="6" t="s">
        <v>7</v>
      </c>
      <c r="F358" s="1">
        <v>44991</v>
      </c>
      <c r="G358" s="4">
        <v>440</v>
      </c>
      <c r="H358" s="4">
        <v>2440</v>
      </c>
      <c r="I358" s="1">
        <v>45308</v>
      </c>
      <c r="J358" s="2">
        <v>376</v>
      </c>
      <c r="K358" s="6" t="s">
        <v>23</v>
      </c>
      <c r="L358"/>
    </row>
    <row r="359" spans="1:12" x14ac:dyDescent="0.3">
      <c r="A359" s="3">
        <v>304</v>
      </c>
      <c r="B359" s="1">
        <v>44932</v>
      </c>
      <c r="C359" s="5">
        <v>2100</v>
      </c>
      <c r="D359" s="6" t="s">
        <v>8</v>
      </c>
      <c r="E359" s="6" t="s">
        <v>7</v>
      </c>
      <c r="F359" s="1">
        <v>44991</v>
      </c>
      <c r="G359" s="4">
        <v>462</v>
      </c>
      <c r="H359" s="4">
        <v>2562</v>
      </c>
      <c r="I359" s="1">
        <v>45308</v>
      </c>
      <c r="J359" s="2">
        <v>376</v>
      </c>
      <c r="K359" s="6" t="s">
        <v>23</v>
      </c>
      <c r="L359"/>
    </row>
    <row r="360" spans="1:12" x14ac:dyDescent="0.3">
      <c r="A360" s="3">
        <v>207</v>
      </c>
      <c r="B360" s="1">
        <v>44932</v>
      </c>
      <c r="C360" s="5">
        <v>4220</v>
      </c>
      <c r="D360" s="6" t="s">
        <v>16</v>
      </c>
      <c r="E360" s="6" t="s">
        <v>7</v>
      </c>
      <c r="F360" s="1">
        <v>44991</v>
      </c>
      <c r="G360" s="4">
        <v>928.4</v>
      </c>
      <c r="H360" s="4">
        <v>5148.3999999999996</v>
      </c>
      <c r="I360" s="1">
        <v>45308</v>
      </c>
      <c r="J360" s="2">
        <v>376</v>
      </c>
      <c r="K360" s="6" t="s">
        <v>23</v>
      </c>
      <c r="L360"/>
    </row>
    <row r="361" spans="1:12" x14ac:dyDescent="0.3">
      <c r="A361" s="3">
        <v>375</v>
      </c>
      <c r="B361" s="1">
        <v>44932</v>
      </c>
      <c r="C361" s="5">
        <v>3500</v>
      </c>
      <c r="D361" s="6" t="s">
        <v>6</v>
      </c>
      <c r="E361" s="6" t="s">
        <v>7</v>
      </c>
      <c r="F361" s="1">
        <v>44991</v>
      </c>
      <c r="G361" s="4">
        <v>770</v>
      </c>
      <c r="H361" s="4">
        <v>4270</v>
      </c>
      <c r="I361" s="1">
        <v>45308</v>
      </c>
      <c r="J361" s="2">
        <v>376</v>
      </c>
      <c r="K361" s="6" t="s">
        <v>23</v>
      </c>
      <c r="L361"/>
    </row>
    <row r="362" spans="1:12" x14ac:dyDescent="0.3">
      <c r="A362" s="3">
        <v>311</v>
      </c>
      <c r="B362" s="1">
        <v>44931</v>
      </c>
      <c r="C362" s="5">
        <v>300</v>
      </c>
      <c r="D362" s="6" t="s">
        <v>6</v>
      </c>
      <c r="E362" s="6" t="s">
        <v>7</v>
      </c>
      <c r="F362" s="1">
        <v>44990</v>
      </c>
      <c r="G362" s="4">
        <v>66</v>
      </c>
      <c r="H362" s="4">
        <v>366</v>
      </c>
      <c r="I362" s="1">
        <v>45308</v>
      </c>
      <c r="J362" s="2">
        <v>377</v>
      </c>
      <c r="K362" s="6" t="s">
        <v>23</v>
      </c>
      <c r="L362"/>
    </row>
    <row r="363" spans="1:12" x14ac:dyDescent="0.3">
      <c r="A363" s="3">
        <v>430</v>
      </c>
      <c r="B363" s="1">
        <v>44931</v>
      </c>
      <c r="C363" s="5">
        <v>6250</v>
      </c>
      <c r="D363" s="6" t="s">
        <v>6</v>
      </c>
      <c r="E363" s="6" t="s">
        <v>7</v>
      </c>
      <c r="F363" s="1">
        <v>44990</v>
      </c>
      <c r="G363" s="4">
        <v>1375</v>
      </c>
      <c r="H363" s="4">
        <v>7625</v>
      </c>
      <c r="I363" s="1">
        <v>45308</v>
      </c>
      <c r="J363" s="2">
        <v>377</v>
      </c>
      <c r="K363" s="6" t="s">
        <v>23</v>
      </c>
      <c r="L363"/>
    </row>
    <row r="364" spans="1:12" x14ac:dyDescent="0.3">
      <c r="A364" s="3">
        <v>421</v>
      </c>
      <c r="B364" s="1">
        <v>44931</v>
      </c>
      <c r="C364" s="5">
        <v>5800</v>
      </c>
      <c r="D364" s="6" t="s">
        <v>11</v>
      </c>
      <c r="E364" s="6" t="s">
        <v>15</v>
      </c>
      <c r="F364" s="1">
        <v>44990</v>
      </c>
      <c r="G364" s="4">
        <v>1276</v>
      </c>
      <c r="H364" s="4">
        <v>7076</v>
      </c>
      <c r="I364" s="1">
        <v>45308</v>
      </c>
      <c r="J364" s="2">
        <v>377</v>
      </c>
      <c r="K364" s="6" t="s">
        <v>23</v>
      </c>
      <c r="L364"/>
    </row>
    <row r="365" spans="1:12" x14ac:dyDescent="0.3">
      <c r="A365" s="3">
        <v>306</v>
      </c>
      <c r="B365" s="1">
        <v>44931</v>
      </c>
      <c r="C365" s="5">
        <v>2500</v>
      </c>
      <c r="D365" s="6" t="s">
        <v>14</v>
      </c>
      <c r="E365" s="6" t="s">
        <v>15</v>
      </c>
      <c r="F365" s="1">
        <v>44990</v>
      </c>
      <c r="G365" s="4">
        <v>550</v>
      </c>
      <c r="H365" s="4">
        <v>3050</v>
      </c>
      <c r="I365" s="1">
        <v>45308</v>
      </c>
      <c r="J365" s="2">
        <v>377</v>
      </c>
      <c r="K365" s="6" t="s">
        <v>23</v>
      </c>
      <c r="L365"/>
    </row>
    <row r="366" spans="1:12" x14ac:dyDescent="0.3">
      <c r="A366" s="3">
        <v>18</v>
      </c>
      <c r="B366" s="1">
        <v>44931</v>
      </c>
      <c r="C366" s="5">
        <v>440</v>
      </c>
      <c r="D366" s="6" t="s">
        <v>6</v>
      </c>
      <c r="E366" s="6" t="s">
        <v>12</v>
      </c>
      <c r="F366" s="1">
        <v>44990</v>
      </c>
      <c r="G366" s="4">
        <v>96.8</v>
      </c>
      <c r="H366" s="4">
        <v>536.79999999999995</v>
      </c>
      <c r="I366" s="1">
        <v>45308</v>
      </c>
      <c r="J366" s="2">
        <v>377</v>
      </c>
      <c r="K366" s="6" t="s">
        <v>23</v>
      </c>
      <c r="L366"/>
    </row>
    <row r="367" spans="1:12" x14ac:dyDescent="0.3">
      <c r="A367" s="3">
        <v>390</v>
      </c>
      <c r="B367" s="1">
        <v>44931</v>
      </c>
      <c r="C367" s="5">
        <v>4250</v>
      </c>
      <c r="D367" s="6" t="s">
        <v>24</v>
      </c>
      <c r="E367" s="6" t="s">
        <v>15</v>
      </c>
      <c r="F367" s="1">
        <v>44990</v>
      </c>
      <c r="G367" s="4">
        <v>935</v>
      </c>
      <c r="H367" s="4">
        <v>5185</v>
      </c>
      <c r="I367" s="1">
        <v>45308</v>
      </c>
      <c r="J367" s="2">
        <v>377</v>
      </c>
      <c r="K367" s="6" t="s">
        <v>23</v>
      </c>
      <c r="L367"/>
    </row>
    <row r="368" spans="1:12" x14ac:dyDescent="0.3">
      <c r="A368" s="3">
        <v>74</v>
      </c>
      <c r="B368" s="1">
        <v>44931</v>
      </c>
      <c r="C368" s="5">
        <v>1560</v>
      </c>
      <c r="D368" s="6" t="s">
        <v>13</v>
      </c>
      <c r="E368" s="6" t="s">
        <v>12</v>
      </c>
      <c r="F368" s="1">
        <v>44990</v>
      </c>
      <c r="G368" s="4">
        <v>343.2</v>
      </c>
      <c r="H368" s="4">
        <v>1903.2</v>
      </c>
      <c r="I368" s="1">
        <v>45308</v>
      </c>
      <c r="J368" s="2">
        <v>377</v>
      </c>
      <c r="K368" s="6" t="s">
        <v>23</v>
      </c>
      <c r="L368"/>
    </row>
    <row r="369" spans="1:12" x14ac:dyDescent="0.3">
      <c r="A369" s="3">
        <v>75</v>
      </c>
      <c r="B369" s="1">
        <v>44931</v>
      </c>
      <c r="C369" s="5">
        <v>1580</v>
      </c>
      <c r="D369" s="6" t="s">
        <v>6</v>
      </c>
      <c r="E369" s="6" t="s">
        <v>9</v>
      </c>
      <c r="F369" s="1">
        <v>44990</v>
      </c>
      <c r="G369" s="4">
        <v>347.6</v>
      </c>
      <c r="H369" s="4">
        <v>1927.6</v>
      </c>
      <c r="I369" s="1">
        <v>45308</v>
      </c>
      <c r="J369" s="2">
        <v>377</v>
      </c>
      <c r="K369" s="6" t="s">
        <v>23</v>
      </c>
      <c r="L369"/>
    </row>
    <row r="370" spans="1:12" x14ac:dyDescent="0.3">
      <c r="A370" s="3">
        <v>394</v>
      </c>
      <c r="B370" s="1">
        <v>44931</v>
      </c>
      <c r="C370" s="5">
        <v>4450</v>
      </c>
      <c r="D370" s="6" t="s">
        <v>16</v>
      </c>
      <c r="E370" s="6" t="s">
        <v>9</v>
      </c>
      <c r="F370" s="1">
        <v>44990</v>
      </c>
      <c r="G370" s="4">
        <v>979</v>
      </c>
      <c r="H370" s="4">
        <v>5429</v>
      </c>
      <c r="I370" s="1">
        <v>45308</v>
      </c>
      <c r="J370" s="2">
        <v>377</v>
      </c>
      <c r="K370" s="6" t="s">
        <v>23</v>
      </c>
      <c r="L370"/>
    </row>
    <row r="371" spans="1:12" x14ac:dyDescent="0.3">
      <c r="A371" s="3">
        <v>77</v>
      </c>
      <c r="B371" s="1">
        <v>44931</v>
      </c>
      <c r="C371" s="5">
        <v>1620</v>
      </c>
      <c r="D371" s="6" t="s">
        <v>8</v>
      </c>
      <c r="E371" s="6" t="s">
        <v>12</v>
      </c>
      <c r="F371" s="1">
        <v>44990</v>
      </c>
      <c r="G371" s="4">
        <v>356.4</v>
      </c>
      <c r="H371" s="4">
        <v>1976.4</v>
      </c>
      <c r="I371" s="1">
        <v>45308</v>
      </c>
      <c r="J371" s="2">
        <v>377</v>
      </c>
      <c r="K371" s="6" t="s">
        <v>23</v>
      </c>
      <c r="L371"/>
    </row>
    <row r="372" spans="1:12" x14ac:dyDescent="0.3">
      <c r="A372" s="3">
        <v>69</v>
      </c>
      <c r="B372" s="1">
        <v>44931</v>
      </c>
      <c r="C372" s="5">
        <v>1460</v>
      </c>
      <c r="D372" s="6" t="s">
        <v>6</v>
      </c>
      <c r="E372" s="6" t="s">
        <v>9</v>
      </c>
      <c r="F372" s="1">
        <v>44990</v>
      </c>
      <c r="G372" s="4">
        <v>321.2</v>
      </c>
      <c r="H372" s="4">
        <v>1781.2</v>
      </c>
      <c r="I372" s="1">
        <v>45308</v>
      </c>
      <c r="J372" s="2">
        <v>377</v>
      </c>
      <c r="K372" s="6" t="s">
        <v>23</v>
      </c>
      <c r="L372"/>
    </row>
    <row r="373" spans="1:12" x14ac:dyDescent="0.3">
      <c r="A373" s="3">
        <v>382</v>
      </c>
      <c r="B373" s="1">
        <v>44931</v>
      </c>
      <c r="C373" s="5">
        <v>3850</v>
      </c>
      <c r="D373" s="6" t="s">
        <v>10</v>
      </c>
      <c r="E373" s="6" t="s">
        <v>12</v>
      </c>
      <c r="F373" s="1">
        <v>44990</v>
      </c>
      <c r="G373" s="4">
        <v>847</v>
      </c>
      <c r="H373" s="4">
        <v>4697</v>
      </c>
      <c r="I373" s="1">
        <v>45308</v>
      </c>
      <c r="J373" s="2">
        <v>377</v>
      </c>
      <c r="K373" s="6" t="s">
        <v>23</v>
      </c>
      <c r="L373"/>
    </row>
    <row r="374" spans="1:12" x14ac:dyDescent="0.3">
      <c r="A374" s="3">
        <v>455</v>
      </c>
      <c r="B374" s="1">
        <v>44931</v>
      </c>
      <c r="C374" s="5">
        <v>1000</v>
      </c>
      <c r="D374" s="6" t="s">
        <v>11</v>
      </c>
      <c r="E374" s="6" t="s">
        <v>12</v>
      </c>
      <c r="F374" s="1">
        <v>44990</v>
      </c>
      <c r="G374" s="4">
        <v>220</v>
      </c>
      <c r="H374" s="4">
        <v>1220</v>
      </c>
      <c r="I374" s="1">
        <v>45308</v>
      </c>
      <c r="J374" s="2">
        <v>377</v>
      </c>
      <c r="K374" s="6" t="s">
        <v>23</v>
      </c>
      <c r="L374"/>
    </row>
    <row r="375" spans="1:12" x14ac:dyDescent="0.3">
      <c r="A375" s="3">
        <v>387</v>
      </c>
      <c r="B375" s="1">
        <v>44931</v>
      </c>
      <c r="C375" s="5">
        <v>4100</v>
      </c>
      <c r="D375" s="6" t="s">
        <v>11</v>
      </c>
      <c r="E375" s="6" t="s">
        <v>7</v>
      </c>
      <c r="F375" s="1">
        <v>44990</v>
      </c>
      <c r="G375" s="4">
        <v>902</v>
      </c>
      <c r="H375" s="4">
        <v>5002</v>
      </c>
      <c r="I375" s="1">
        <v>45308</v>
      </c>
      <c r="J375" s="2">
        <v>377</v>
      </c>
      <c r="K375" s="6" t="s">
        <v>23</v>
      </c>
      <c r="L375"/>
    </row>
    <row r="376" spans="1:12" x14ac:dyDescent="0.3">
      <c r="A376" s="3">
        <v>253</v>
      </c>
      <c r="B376" s="1">
        <v>44931</v>
      </c>
      <c r="C376" s="5">
        <v>5140</v>
      </c>
      <c r="D376" s="6" t="s">
        <v>8</v>
      </c>
      <c r="E376" s="6" t="s">
        <v>15</v>
      </c>
      <c r="F376" s="1">
        <v>44990</v>
      </c>
      <c r="G376" s="4">
        <v>1130.8</v>
      </c>
      <c r="H376" s="4">
        <v>6270.8</v>
      </c>
      <c r="I376" s="1">
        <v>45308</v>
      </c>
      <c r="J376" s="2">
        <v>377</v>
      </c>
      <c r="K376" s="6" t="s">
        <v>23</v>
      </c>
      <c r="L376"/>
    </row>
    <row r="377" spans="1:12" x14ac:dyDescent="0.3">
      <c r="A377" s="3">
        <v>21</v>
      </c>
      <c r="B377" s="1">
        <v>44931</v>
      </c>
      <c r="C377" s="5">
        <v>500</v>
      </c>
      <c r="D377" s="6" t="s">
        <v>10</v>
      </c>
      <c r="E377" s="6" t="s">
        <v>12</v>
      </c>
      <c r="F377" s="1">
        <v>44990</v>
      </c>
      <c r="G377" s="4">
        <v>110</v>
      </c>
      <c r="H377" s="4">
        <v>610</v>
      </c>
      <c r="I377" s="1">
        <v>45308</v>
      </c>
      <c r="J377" s="2">
        <v>377</v>
      </c>
      <c r="K377" s="6" t="s">
        <v>23</v>
      </c>
      <c r="L377"/>
    </row>
    <row r="378" spans="1:12" x14ac:dyDescent="0.3">
      <c r="A378" s="3">
        <v>44</v>
      </c>
      <c r="B378" s="1">
        <v>44931</v>
      </c>
      <c r="C378" s="5">
        <v>960</v>
      </c>
      <c r="D378" s="6" t="s">
        <v>24</v>
      </c>
      <c r="E378" s="6" t="s">
        <v>9</v>
      </c>
      <c r="F378" s="1">
        <v>44990</v>
      </c>
      <c r="G378" s="4">
        <v>211.2</v>
      </c>
      <c r="H378" s="4">
        <v>1171.2</v>
      </c>
      <c r="I378" s="1">
        <v>45308</v>
      </c>
      <c r="J378" s="2">
        <v>377</v>
      </c>
      <c r="K378" s="6" t="s">
        <v>23</v>
      </c>
      <c r="L378"/>
    </row>
    <row r="379" spans="1:12" x14ac:dyDescent="0.3">
      <c r="A379" s="3">
        <v>332</v>
      </c>
      <c r="B379" s="1">
        <v>44931</v>
      </c>
      <c r="C379" s="5">
        <v>1350</v>
      </c>
      <c r="D379" s="6" t="s">
        <v>8</v>
      </c>
      <c r="E379" s="6" t="s">
        <v>7</v>
      </c>
      <c r="F379" s="1">
        <v>44990</v>
      </c>
      <c r="G379" s="4">
        <v>297</v>
      </c>
      <c r="H379" s="4">
        <v>1647</v>
      </c>
      <c r="I379" s="1">
        <v>45308</v>
      </c>
      <c r="J379" s="2">
        <v>377</v>
      </c>
      <c r="K379" s="6" t="s">
        <v>23</v>
      </c>
      <c r="L379"/>
    </row>
    <row r="380" spans="1:12" x14ac:dyDescent="0.3">
      <c r="A380" s="3">
        <v>185</v>
      </c>
      <c r="B380" s="1">
        <v>44931</v>
      </c>
      <c r="C380" s="5">
        <v>3780</v>
      </c>
      <c r="D380" s="6" t="s">
        <v>8</v>
      </c>
      <c r="E380" s="6" t="s">
        <v>7</v>
      </c>
      <c r="F380" s="1">
        <v>44990</v>
      </c>
      <c r="G380" s="4">
        <v>831.6</v>
      </c>
      <c r="H380" s="4">
        <v>4611.6000000000004</v>
      </c>
      <c r="I380" s="1">
        <v>45308</v>
      </c>
      <c r="J380" s="2">
        <v>377</v>
      </c>
      <c r="K380" s="6" t="s">
        <v>23</v>
      </c>
      <c r="L380"/>
    </row>
    <row r="381" spans="1:12" x14ac:dyDescent="0.3">
      <c r="A381" s="3">
        <v>320</v>
      </c>
      <c r="B381" s="1">
        <v>44931</v>
      </c>
      <c r="C381" s="5">
        <v>750</v>
      </c>
      <c r="D381" s="6" t="s">
        <v>16</v>
      </c>
      <c r="E381" s="6" t="s">
        <v>15</v>
      </c>
      <c r="F381" s="1">
        <v>44990</v>
      </c>
      <c r="G381" s="4">
        <v>165</v>
      </c>
      <c r="H381" s="4">
        <v>915</v>
      </c>
      <c r="I381" s="1">
        <v>45308</v>
      </c>
      <c r="J381" s="2">
        <v>377</v>
      </c>
      <c r="K381" s="6" t="s">
        <v>23</v>
      </c>
      <c r="L381"/>
    </row>
    <row r="382" spans="1:12" x14ac:dyDescent="0.3">
      <c r="A382" s="3">
        <v>229</v>
      </c>
      <c r="B382" s="1">
        <v>44931</v>
      </c>
      <c r="C382" s="5">
        <v>4660</v>
      </c>
      <c r="D382" s="6" t="s">
        <v>10</v>
      </c>
      <c r="E382" s="6" t="s">
        <v>9</v>
      </c>
      <c r="F382" s="1">
        <v>44990</v>
      </c>
      <c r="G382" s="4">
        <v>1025.2</v>
      </c>
      <c r="H382" s="4">
        <v>5685.2</v>
      </c>
      <c r="I382" s="1">
        <v>45308</v>
      </c>
      <c r="J382" s="2">
        <v>377</v>
      </c>
      <c r="K382" s="6" t="s">
        <v>23</v>
      </c>
      <c r="L382"/>
    </row>
    <row r="383" spans="1:12" x14ac:dyDescent="0.3">
      <c r="A383" s="3">
        <v>272</v>
      </c>
      <c r="B383" s="1">
        <v>44931</v>
      </c>
      <c r="C383" s="5">
        <v>5520</v>
      </c>
      <c r="D383" s="6" t="s">
        <v>14</v>
      </c>
      <c r="E383" s="6" t="s">
        <v>9</v>
      </c>
      <c r="F383" s="1">
        <v>44990</v>
      </c>
      <c r="G383" s="4">
        <v>1214.4000000000001</v>
      </c>
      <c r="H383" s="4">
        <v>6734.4</v>
      </c>
      <c r="I383" s="1">
        <v>45308</v>
      </c>
      <c r="J383" s="2">
        <v>377</v>
      </c>
      <c r="K383" s="6" t="s">
        <v>23</v>
      </c>
      <c r="L383"/>
    </row>
    <row r="384" spans="1:12" x14ac:dyDescent="0.3">
      <c r="A384" s="3">
        <v>127</v>
      </c>
      <c r="B384" s="1">
        <v>44931</v>
      </c>
      <c r="C384" s="5">
        <v>2620</v>
      </c>
      <c r="D384" s="6" t="s">
        <v>10</v>
      </c>
      <c r="E384" s="6" t="s">
        <v>15</v>
      </c>
      <c r="F384" s="1">
        <v>44990</v>
      </c>
      <c r="G384" s="4">
        <v>576.4</v>
      </c>
      <c r="H384" s="4">
        <v>3196.4</v>
      </c>
      <c r="I384" s="1">
        <v>45308</v>
      </c>
      <c r="J384" s="2">
        <v>377</v>
      </c>
      <c r="K384" s="6" t="s">
        <v>23</v>
      </c>
      <c r="L384"/>
    </row>
    <row r="385" spans="1:12" x14ac:dyDescent="0.3">
      <c r="A385" s="3">
        <v>234</v>
      </c>
      <c r="B385" s="1">
        <v>44931</v>
      </c>
      <c r="C385" s="5">
        <v>4760</v>
      </c>
      <c r="D385" s="6" t="s">
        <v>11</v>
      </c>
      <c r="E385" s="6" t="s">
        <v>7</v>
      </c>
      <c r="F385" s="1">
        <v>44990</v>
      </c>
      <c r="G385" s="4">
        <v>1047.2</v>
      </c>
      <c r="H385" s="4">
        <v>5807.2</v>
      </c>
      <c r="I385" s="1">
        <v>45308</v>
      </c>
      <c r="J385" s="2">
        <v>377</v>
      </c>
      <c r="K385" s="6" t="s">
        <v>23</v>
      </c>
      <c r="L385"/>
    </row>
    <row r="386" spans="1:12" x14ac:dyDescent="0.3">
      <c r="A386" s="3">
        <v>323</v>
      </c>
      <c r="B386" s="1">
        <v>44931</v>
      </c>
      <c r="C386" s="5">
        <v>900</v>
      </c>
      <c r="D386" s="6" t="s">
        <v>14</v>
      </c>
      <c r="E386" s="6" t="s">
        <v>15</v>
      </c>
      <c r="F386" s="1">
        <v>44990</v>
      </c>
      <c r="G386" s="4">
        <v>198</v>
      </c>
      <c r="H386" s="4">
        <v>1098</v>
      </c>
      <c r="I386" s="1">
        <v>45308</v>
      </c>
      <c r="J386" s="2">
        <v>377</v>
      </c>
      <c r="K386" s="6" t="s">
        <v>23</v>
      </c>
      <c r="L386"/>
    </row>
    <row r="387" spans="1:12" x14ac:dyDescent="0.3">
      <c r="A387" s="3">
        <v>327</v>
      </c>
      <c r="B387" s="1">
        <v>44931</v>
      </c>
      <c r="C387" s="5">
        <v>1100</v>
      </c>
      <c r="D387" s="6" t="s">
        <v>10</v>
      </c>
      <c r="E387" s="6" t="s">
        <v>9</v>
      </c>
      <c r="F387" s="1">
        <v>44990</v>
      </c>
      <c r="G387" s="4">
        <v>242</v>
      </c>
      <c r="H387" s="4">
        <v>1342</v>
      </c>
      <c r="I387" s="1">
        <v>45308</v>
      </c>
      <c r="J387" s="2">
        <v>377</v>
      </c>
      <c r="K387" s="6" t="s">
        <v>23</v>
      </c>
      <c r="L387"/>
    </row>
    <row r="388" spans="1:12" x14ac:dyDescent="0.3">
      <c r="A388" s="3">
        <v>312</v>
      </c>
      <c r="B388" s="1">
        <v>44931</v>
      </c>
      <c r="C388" s="5">
        <v>350</v>
      </c>
      <c r="D388" s="6" t="s">
        <v>13</v>
      </c>
      <c r="E388" s="6" t="s">
        <v>12</v>
      </c>
      <c r="F388" s="1">
        <v>44990</v>
      </c>
      <c r="G388" s="4">
        <v>77</v>
      </c>
      <c r="H388" s="4">
        <v>427</v>
      </c>
      <c r="I388" s="1">
        <v>45308</v>
      </c>
      <c r="J388" s="2">
        <v>377</v>
      </c>
      <c r="K388" s="6" t="s">
        <v>23</v>
      </c>
      <c r="L388"/>
    </row>
    <row r="389" spans="1:12" x14ac:dyDescent="0.3">
      <c r="A389" s="3">
        <v>325</v>
      </c>
      <c r="B389" s="1">
        <v>44931</v>
      </c>
      <c r="C389" s="5">
        <v>1000</v>
      </c>
      <c r="D389" s="6" t="s">
        <v>11</v>
      </c>
      <c r="E389" s="6" t="s">
        <v>7</v>
      </c>
      <c r="F389" s="1">
        <v>44990</v>
      </c>
      <c r="G389" s="4">
        <v>220</v>
      </c>
      <c r="H389" s="4">
        <v>1220</v>
      </c>
      <c r="I389" s="1">
        <v>45308</v>
      </c>
      <c r="J389" s="2">
        <v>377</v>
      </c>
      <c r="K389" s="6" t="s">
        <v>23</v>
      </c>
      <c r="L389"/>
    </row>
    <row r="390" spans="1:12" x14ac:dyDescent="0.3">
      <c r="A390" s="3">
        <v>58</v>
      </c>
      <c r="B390" s="1">
        <v>44930</v>
      </c>
      <c r="C390" s="5">
        <v>1240</v>
      </c>
      <c r="D390" s="6" t="s">
        <v>6</v>
      </c>
      <c r="E390" s="6" t="s">
        <v>9</v>
      </c>
      <c r="F390" s="1">
        <v>44989</v>
      </c>
      <c r="G390" s="4">
        <v>272.8</v>
      </c>
      <c r="H390" s="4">
        <v>1512.8</v>
      </c>
      <c r="I390" s="1">
        <v>45308</v>
      </c>
      <c r="J390" s="2">
        <v>378</v>
      </c>
      <c r="K390" s="6" t="s">
        <v>23</v>
      </c>
      <c r="L390"/>
    </row>
    <row r="391" spans="1:12" x14ac:dyDescent="0.3">
      <c r="A391" s="3">
        <v>456</v>
      </c>
      <c r="B391" s="1">
        <v>44930</v>
      </c>
      <c r="C391" s="5">
        <v>1800</v>
      </c>
      <c r="D391" s="6" t="s">
        <v>16</v>
      </c>
      <c r="E391" s="6" t="s">
        <v>15</v>
      </c>
      <c r="F391" s="1">
        <v>44989</v>
      </c>
      <c r="G391" s="4">
        <v>396</v>
      </c>
      <c r="H391" s="4">
        <v>2196</v>
      </c>
      <c r="I391" s="1">
        <v>45308</v>
      </c>
      <c r="J391" s="2">
        <v>378</v>
      </c>
      <c r="K391" s="6" t="s">
        <v>23</v>
      </c>
      <c r="L391"/>
    </row>
    <row r="392" spans="1:12" x14ac:dyDescent="0.3">
      <c r="A392" s="3">
        <v>8</v>
      </c>
      <c r="B392" s="1">
        <v>44930</v>
      </c>
      <c r="C392" s="5">
        <v>240</v>
      </c>
      <c r="D392" s="6" t="s">
        <v>10</v>
      </c>
      <c r="E392" s="6" t="s">
        <v>15</v>
      </c>
      <c r="F392" s="1">
        <v>44989</v>
      </c>
      <c r="G392" s="4">
        <v>52.8</v>
      </c>
      <c r="H392" s="4">
        <v>292.8</v>
      </c>
      <c r="I392" s="1">
        <v>45308</v>
      </c>
      <c r="J392" s="2">
        <v>378</v>
      </c>
      <c r="K392" s="6" t="s">
        <v>23</v>
      </c>
      <c r="L392"/>
    </row>
    <row r="393" spans="1:12" x14ac:dyDescent="0.3">
      <c r="A393" s="3">
        <v>485</v>
      </c>
      <c r="B393" s="1">
        <v>44930</v>
      </c>
      <c r="C393" s="5">
        <v>5500</v>
      </c>
      <c r="D393" s="6" t="s">
        <v>8</v>
      </c>
      <c r="E393" s="6" t="s">
        <v>7</v>
      </c>
      <c r="F393" s="1">
        <v>44989</v>
      </c>
      <c r="G393" s="4">
        <v>1210</v>
      </c>
      <c r="H393" s="4">
        <v>6710</v>
      </c>
      <c r="I393" s="1">
        <v>45308</v>
      </c>
      <c r="J393" s="2">
        <v>378</v>
      </c>
      <c r="K393" s="6" t="s">
        <v>23</v>
      </c>
      <c r="L393"/>
    </row>
    <row r="394" spans="1:12" x14ac:dyDescent="0.3">
      <c r="A394" s="3">
        <v>6</v>
      </c>
      <c r="B394" s="1">
        <v>44930</v>
      </c>
      <c r="C394" s="5">
        <v>200</v>
      </c>
      <c r="D394" s="6" t="s">
        <v>13</v>
      </c>
      <c r="E394" s="6" t="s">
        <v>9</v>
      </c>
      <c r="F394" s="1">
        <v>44989</v>
      </c>
      <c r="G394" s="4">
        <v>44</v>
      </c>
      <c r="H394" s="4">
        <v>244</v>
      </c>
      <c r="I394" s="1">
        <v>45308</v>
      </c>
      <c r="J394" s="2">
        <v>378</v>
      </c>
      <c r="K394" s="6" t="s">
        <v>23</v>
      </c>
      <c r="L394"/>
    </row>
    <row r="395" spans="1:12" x14ac:dyDescent="0.3">
      <c r="A395" s="3">
        <v>434</v>
      </c>
      <c r="B395" s="1">
        <v>44930</v>
      </c>
      <c r="C395" s="5">
        <v>6450</v>
      </c>
      <c r="D395" s="6" t="s">
        <v>8</v>
      </c>
      <c r="E395" s="6" t="s">
        <v>9</v>
      </c>
      <c r="F395" s="1">
        <v>44989</v>
      </c>
      <c r="G395" s="4">
        <v>1419</v>
      </c>
      <c r="H395" s="4">
        <v>7869</v>
      </c>
      <c r="I395" s="1">
        <v>45308</v>
      </c>
      <c r="J395" s="2">
        <v>378</v>
      </c>
      <c r="K395" s="6" t="s">
        <v>23</v>
      </c>
      <c r="L395"/>
    </row>
    <row r="396" spans="1:12" x14ac:dyDescent="0.3">
      <c r="A396" s="3">
        <v>475</v>
      </c>
      <c r="B396" s="1">
        <v>44930</v>
      </c>
      <c r="C396" s="5">
        <v>6500</v>
      </c>
      <c r="D396" s="6" t="s">
        <v>24</v>
      </c>
      <c r="E396" s="6" t="s">
        <v>9</v>
      </c>
      <c r="F396" s="1">
        <v>44989</v>
      </c>
      <c r="G396" s="4">
        <v>1430</v>
      </c>
      <c r="H396" s="4">
        <v>7930</v>
      </c>
      <c r="I396" s="1">
        <v>45308</v>
      </c>
      <c r="J396" s="2">
        <v>378</v>
      </c>
      <c r="K396" s="6" t="s">
        <v>23</v>
      </c>
      <c r="L396"/>
    </row>
    <row r="397" spans="1:12" x14ac:dyDescent="0.3">
      <c r="A397" s="3">
        <v>66</v>
      </c>
      <c r="B397" s="1">
        <v>44930</v>
      </c>
      <c r="C397" s="5">
        <v>1400</v>
      </c>
      <c r="D397" s="6" t="s">
        <v>8</v>
      </c>
      <c r="E397" s="6" t="s">
        <v>7</v>
      </c>
      <c r="F397" s="1">
        <v>44989</v>
      </c>
      <c r="G397" s="4">
        <v>308</v>
      </c>
      <c r="H397" s="4">
        <v>1708</v>
      </c>
      <c r="I397" s="1">
        <v>45308</v>
      </c>
      <c r="J397" s="2">
        <v>378</v>
      </c>
      <c r="K397" s="6" t="s">
        <v>23</v>
      </c>
      <c r="L397"/>
    </row>
    <row r="398" spans="1:12" x14ac:dyDescent="0.3">
      <c r="A398" s="3">
        <v>296</v>
      </c>
      <c r="B398" s="1">
        <v>44930</v>
      </c>
      <c r="C398" s="5">
        <v>500</v>
      </c>
      <c r="D398" s="6" t="s">
        <v>6</v>
      </c>
      <c r="E398" s="6" t="s">
        <v>9</v>
      </c>
      <c r="F398" s="1">
        <v>44989</v>
      </c>
      <c r="G398" s="4">
        <v>110</v>
      </c>
      <c r="H398" s="4">
        <v>610</v>
      </c>
      <c r="I398" s="1">
        <v>45308</v>
      </c>
      <c r="J398" s="2">
        <v>378</v>
      </c>
      <c r="K398" s="6" t="s">
        <v>23</v>
      </c>
      <c r="L398"/>
    </row>
    <row r="399" spans="1:12" x14ac:dyDescent="0.3">
      <c r="A399" s="3">
        <v>282</v>
      </c>
      <c r="B399" s="1">
        <v>44930</v>
      </c>
      <c r="C399" s="5">
        <v>5720</v>
      </c>
      <c r="D399" s="6" t="s">
        <v>24</v>
      </c>
      <c r="E399" s="6" t="s">
        <v>9</v>
      </c>
      <c r="F399" s="1">
        <v>44989</v>
      </c>
      <c r="G399" s="4">
        <v>1258.4000000000001</v>
      </c>
      <c r="H399" s="4">
        <v>6978.4</v>
      </c>
      <c r="I399" s="1">
        <v>45308</v>
      </c>
      <c r="J399" s="2">
        <v>378</v>
      </c>
      <c r="K399" s="6" t="s">
        <v>23</v>
      </c>
      <c r="L399"/>
    </row>
    <row r="400" spans="1:12" x14ac:dyDescent="0.3">
      <c r="A400" s="3">
        <v>300</v>
      </c>
      <c r="B400" s="1">
        <v>44930</v>
      </c>
      <c r="C400" s="5">
        <v>1300</v>
      </c>
      <c r="D400" s="6" t="s">
        <v>24</v>
      </c>
      <c r="E400" s="6" t="s">
        <v>9</v>
      </c>
      <c r="F400" s="1">
        <v>44989</v>
      </c>
      <c r="G400" s="4">
        <v>286</v>
      </c>
      <c r="H400" s="4">
        <v>1586</v>
      </c>
      <c r="I400" s="1">
        <v>45308</v>
      </c>
      <c r="J400" s="2">
        <v>378</v>
      </c>
      <c r="K400" s="6" t="s">
        <v>23</v>
      </c>
      <c r="L400"/>
    </row>
    <row r="401" spans="1:12" x14ac:dyDescent="0.3">
      <c r="A401" s="3">
        <v>176</v>
      </c>
      <c r="B401" s="1">
        <v>44930</v>
      </c>
      <c r="C401" s="5">
        <v>3600</v>
      </c>
      <c r="D401" s="6" t="s">
        <v>13</v>
      </c>
      <c r="E401" s="6" t="s">
        <v>15</v>
      </c>
      <c r="F401" s="1">
        <v>44989</v>
      </c>
      <c r="G401" s="4">
        <v>792</v>
      </c>
      <c r="H401" s="4">
        <v>4392</v>
      </c>
      <c r="I401" s="1">
        <v>45308</v>
      </c>
      <c r="J401" s="2">
        <v>378</v>
      </c>
      <c r="K401" s="6" t="s">
        <v>23</v>
      </c>
      <c r="L401"/>
    </row>
    <row r="402" spans="1:12" x14ac:dyDescent="0.3">
      <c r="A402" s="3">
        <v>413</v>
      </c>
      <c r="B402" s="1">
        <v>44930</v>
      </c>
      <c r="C402" s="5">
        <v>5400</v>
      </c>
      <c r="D402" s="6" t="s">
        <v>6</v>
      </c>
      <c r="E402" s="6" t="s">
        <v>12</v>
      </c>
      <c r="F402" s="1">
        <v>44989</v>
      </c>
      <c r="G402" s="4">
        <v>1188</v>
      </c>
      <c r="H402" s="4">
        <v>6588</v>
      </c>
      <c r="I402" s="1">
        <v>45308</v>
      </c>
      <c r="J402" s="2">
        <v>378</v>
      </c>
      <c r="K402" s="6" t="s">
        <v>23</v>
      </c>
      <c r="L402"/>
    </row>
    <row r="403" spans="1:12" x14ac:dyDescent="0.3">
      <c r="A403" s="3">
        <v>477</v>
      </c>
      <c r="B403" s="1">
        <v>44930</v>
      </c>
      <c r="C403" s="5">
        <v>6300</v>
      </c>
      <c r="D403" s="6" t="s">
        <v>6</v>
      </c>
      <c r="E403" s="6" t="s">
        <v>15</v>
      </c>
      <c r="F403" s="1">
        <v>44989</v>
      </c>
      <c r="G403" s="4">
        <v>1386</v>
      </c>
      <c r="H403" s="4">
        <v>7686</v>
      </c>
      <c r="I403" s="1">
        <v>45308</v>
      </c>
      <c r="J403" s="2">
        <v>378</v>
      </c>
      <c r="K403" s="6" t="s">
        <v>23</v>
      </c>
      <c r="L403"/>
    </row>
    <row r="404" spans="1:12" x14ac:dyDescent="0.3">
      <c r="A404" s="3">
        <v>150</v>
      </c>
      <c r="B404" s="1">
        <v>44930</v>
      </c>
      <c r="C404" s="5">
        <v>3080</v>
      </c>
      <c r="D404" s="6" t="s">
        <v>16</v>
      </c>
      <c r="E404" s="6" t="s">
        <v>7</v>
      </c>
      <c r="F404" s="1">
        <v>44989</v>
      </c>
      <c r="G404" s="4">
        <v>677.6</v>
      </c>
      <c r="H404" s="4">
        <v>3757.6</v>
      </c>
      <c r="I404" s="1">
        <v>45308</v>
      </c>
      <c r="J404" s="2">
        <v>378</v>
      </c>
      <c r="K404" s="6" t="s">
        <v>23</v>
      </c>
      <c r="L404"/>
    </row>
    <row r="405" spans="1:12" x14ac:dyDescent="0.3">
      <c r="A405" s="3">
        <v>49</v>
      </c>
      <c r="B405" s="1">
        <v>44930</v>
      </c>
      <c r="C405" s="5">
        <v>1060</v>
      </c>
      <c r="D405" s="6" t="s">
        <v>8</v>
      </c>
      <c r="E405" s="6" t="s">
        <v>12</v>
      </c>
      <c r="F405" s="1">
        <v>44989</v>
      </c>
      <c r="G405" s="4">
        <v>233.2</v>
      </c>
      <c r="H405" s="4">
        <v>1293.2</v>
      </c>
      <c r="I405" s="1">
        <v>45308</v>
      </c>
      <c r="J405" s="2">
        <v>378</v>
      </c>
      <c r="K405" s="6" t="s">
        <v>23</v>
      </c>
      <c r="L405"/>
    </row>
    <row r="406" spans="1:12" x14ac:dyDescent="0.3">
      <c r="A406" s="3">
        <v>356</v>
      </c>
      <c r="B406" s="1">
        <v>44930</v>
      </c>
      <c r="C406" s="5">
        <v>2550</v>
      </c>
      <c r="D406" s="6" t="s">
        <v>24</v>
      </c>
      <c r="E406" s="6" t="s">
        <v>9</v>
      </c>
      <c r="F406" s="1">
        <v>44989</v>
      </c>
      <c r="G406" s="4">
        <v>561</v>
      </c>
      <c r="H406" s="4">
        <v>3111</v>
      </c>
      <c r="I406" s="1">
        <v>45308</v>
      </c>
      <c r="J406" s="2">
        <v>378</v>
      </c>
      <c r="K406" s="6" t="s">
        <v>23</v>
      </c>
      <c r="L406"/>
    </row>
    <row r="407" spans="1:12" x14ac:dyDescent="0.3">
      <c r="A407" s="3">
        <v>259</v>
      </c>
      <c r="B407" s="1">
        <v>44930</v>
      </c>
      <c r="C407" s="5">
        <v>5260</v>
      </c>
      <c r="D407" s="6" t="s">
        <v>10</v>
      </c>
      <c r="E407" s="6" t="s">
        <v>12</v>
      </c>
      <c r="F407" s="1">
        <v>44989</v>
      </c>
      <c r="G407" s="4">
        <v>1157.2</v>
      </c>
      <c r="H407" s="4">
        <v>6417.2</v>
      </c>
      <c r="I407" s="1">
        <v>45308</v>
      </c>
      <c r="J407" s="2">
        <v>378</v>
      </c>
      <c r="K407" s="6" t="s">
        <v>23</v>
      </c>
      <c r="L407"/>
    </row>
    <row r="408" spans="1:12" x14ac:dyDescent="0.3">
      <c r="A408" s="3">
        <v>85</v>
      </c>
      <c r="B408" s="1">
        <v>44930</v>
      </c>
      <c r="C408" s="5">
        <v>1780</v>
      </c>
      <c r="D408" s="6" t="s">
        <v>14</v>
      </c>
      <c r="E408" s="6" t="s">
        <v>15</v>
      </c>
      <c r="F408" s="1">
        <v>44989</v>
      </c>
      <c r="G408" s="4">
        <v>391.6</v>
      </c>
      <c r="H408" s="4">
        <v>2171.6</v>
      </c>
      <c r="I408" s="1">
        <v>45308</v>
      </c>
      <c r="J408" s="2">
        <v>378</v>
      </c>
      <c r="K408" s="6" t="s">
        <v>23</v>
      </c>
      <c r="L408"/>
    </row>
    <row r="409" spans="1:12" x14ac:dyDescent="0.3">
      <c r="A409" s="3">
        <v>104</v>
      </c>
      <c r="B409" s="1">
        <v>44930</v>
      </c>
      <c r="C409" s="5">
        <v>2160</v>
      </c>
      <c r="D409" s="6" t="s">
        <v>11</v>
      </c>
      <c r="E409" s="6" t="s">
        <v>9</v>
      </c>
      <c r="F409" s="1">
        <v>44989</v>
      </c>
      <c r="G409" s="4">
        <v>475.2</v>
      </c>
      <c r="H409" s="4">
        <v>2635.2</v>
      </c>
      <c r="I409" s="1">
        <v>45308</v>
      </c>
      <c r="J409" s="2">
        <v>378</v>
      </c>
      <c r="K409" s="6" t="s">
        <v>23</v>
      </c>
      <c r="L409"/>
    </row>
    <row r="410" spans="1:12" x14ac:dyDescent="0.3">
      <c r="A410" s="3">
        <v>92</v>
      </c>
      <c r="B410" s="1">
        <v>44930</v>
      </c>
      <c r="C410" s="5">
        <v>1920</v>
      </c>
      <c r="D410" s="6" t="s">
        <v>6</v>
      </c>
      <c r="E410" s="6" t="s">
        <v>15</v>
      </c>
      <c r="F410" s="1">
        <v>44989</v>
      </c>
      <c r="G410" s="4">
        <v>422.4</v>
      </c>
      <c r="H410" s="4">
        <v>2342.4</v>
      </c>
      <c r="I410" s="1">
        <v>45308</v>
      </c>
      <c r="J410" s="2">
        <v>378</v>
      </c>
      <c r="K410" s="6" t="s">
        <v>23</v>
      </c>
      <c r="L410"/>
    </row>
    <row r="411" spans="1:12" x14ac:dyDescent="0.3">
      <c r="A411" s="3">
        <v>156</v>
      </c>
      <c r="B411" s="1">
        <v>44930</v>
      </c>
      <c r="C411" s="5">
        <v>3200</v>
      </c>
      <c r="D411" s="6" t="s">
        <v>16</v>
      </c>
      <c r="E411" s="6" t="s">
        <v>9</v>
      </c>
      <c r="F411" s="1">
        <v>44989</v>
      </c>
      <c r="G411" s="4">
        <v>704</v>
      </c>
      <c r="H411" s="4">
        <v>3904</v>
      </c>
      <c r="I411" s="1">
        <v>45308</v>
      </c>
      <c r="J411" s="2">
        <v>378</v>
      </c>
      <c r="K411" s="6" t="s">
        <v>23</v>
      </c>
      <c r="L411"/>
    </row>
    <row r="412" spans="1:12" x14ac:dyDescent="0.3">
      <c r="A412" s="3">
        <v>22</v>
      </c>
      <c r="B412" s="1">
        <v>44930</v>
      </c>
      <c r="C412" s="5">
        <v>520</v>
      </c>
      <c r="D412" s="6" t="s">
        <v>6</v>
      </c>
      <c r="E412" s="6" t="s">
        <v>15</v>
      </c>
      <c r="F412" s="1">
        <v>44989</v>
      </c>
      <c r="G412" s="4">
        <v>114.4</v>
      </c>
      <c r="H412" s="4">
        <v>634.4</v>
      </c>
      <c r="I412" s="1">
        <v>45308</v>
      </c>
      <c r="J412" s="2">
        <v>378</v>
      </c>
      <c r="K412" s="6" t="s">
        <v>23</v>
      </c>
      <c r="L412"/>
    </row>
    <row r="413" spans="1:12" x14ac:dyDescent="0.3">
      <c r="A413" s="3">
        <v>202</v>
      </c>
      <c r="B413" s="1">
        <v>44930</v>
      </c>
      <c r="C413" s="5">
        <v>4120</v>
      </c>
      <c r="D413" s="6" t="s">
        <v>8</v>
      </c>
      <c r="E413" s="6" t="s">
        <v>9</v>
      </c>
      <c r="F413" s="1">
        <v>44989</v>
      </c>
      <c r="G413" s="4">
        <v>906.4</v>
      </c>
      <c r="H413" s="4">
        <v>5026.3999999999996</v>
      </c>
      <c r="I413" s="1">
        <v>45308</v>
      </c>
      <c r="J413" s="2">
        <v>378</v>
      </c>
      <c r="K413" s="6" t="s">
        <v>23</v>
      </c>
      <c r="L413"/>
    </row>
    <row r="414" spans="1:12" x14ac:dyDescent="0.3">
      <c r="A414" s="3">
        <v>227</v>
      </c>
      <c r="B414" s="1">
        <v>44930</v>
      </c>
      <c r="C414" s="5">
        <v>4620</v>
      </c>
      <c r="D414" s="6" t="s">
        <v>13</v>
      </c>
      <c r="E414" s="6" t="s">
        <v>7</v>
      </c>
      <c r="F414" s="1">
        <v>44989</v>
      </c>
      <c r="G414" s="4">
        <v>1016.4</v>
      </c>
      <c r="H414" s="4">
        <v>5636.4</v>
      </c>
      <c r="I414" s="1">
        <v>45308</v>
      </c>
      <c r="J414" s="2">
        <v>378</v>
      </c>
      <c r="K414" s="6" t="s">
        <v>23</v>
      </c>
      <c r="L414"/>
    </row>
    <row r="415" spans="1:12" x14ac:dyDescent="0.3">
      <c r="A415" s="3">
        <v>284</v>
      </c>
      <c r="B415" s="1">
        <v>44930</v>
      </c>
      <c r="C415" s="5">
        <v>5760</v>
      </c>
      <c r="D415" s="6" t="s">
        <v>8</v>
      </c>
      <c r="E415" s="6" t="s">
        <v>12</v>
      </c>
      <c r="F415" s="1">
        <v>44989</v>
      </c>
      <c r="G415" s="4">
        <v>1267.2</v>
      </c>
      <c r="H415" s="4">
        <v>7027.2</v>
      </c>
      <c r="I415" s="1">
        <v>45308</v>
      </c>
      <c r="J415" s="2">
        <v>378</v>
      </c>
      <c r="K415" s="6" t="s">
        <v>23</v>
      </c>
      <c r="L415"/>
    </row>
    <row r="416" spans="1:12" x14ac:dyDescent="0.3">
      <c r="A416" s="3">
        <v>487</v>
      </c>
      <c r="B416" s="1">
        <v>44930</v>
      </c>
      <c r="C416" s="5">
        <v>5300</v>
      </c>
      <c r="D416" s="6" t="s">
        <v>24</v>
      </c>
      <c r="E416" s="6" t="s">
        <v>7</v>
      </c>
      <c r="F416" s="1">
        <v>44989</v>
      </c>
      <c r="G416" s="4">
        <v>1166</v>
      </c>
      <c r="H416" s="4">
        <v>6466</v>
      </c>
      <c r="I416" s="1">
        <v>45308</v>
      </c>
      <c r="J416" s="2">
        <v>378</v>
      </c>
      <c r="K416" s="6" t="s">
        <v>23</v>
      </c>
      <c r="L416"/>
    </row>
    <row r="417" spans="1:12" x14ac:dyDescent="0.3">
      <c r="A417" s="3">
        <v>148</v>
      </c>
      <c r="B417" s="1">
        <v>44930</v>
      </c>
      <c r="C417" s="5">
        <v>3040</v>
      </c>
      <c r="D417" s="6" t="s">
        <v>8</v>
      </c>
      <c r="E417" s="6" t="s">
        <v>15</v>
      </c>
      <c r="F417" s="1">
        <v>44989</v>
      </c>
      <c r="G417" s="4">
        <v>668.8</v>
      </c>
      <c r="H417" s="4">
        <v>3708.8</v>
      </c>
      <c r="I417" s="1">
        <v>45308</v>
      </c>
      <c r="J417" s="2">
        <v>378</v>
      </c>
      <c r="K417" s="6" t="s">
        <v>23</v>
      </c>
      <c r="L417"/>
    </row>
    <row r="418" spans="1:12" x14ac:dyDescent="0.3">
      <c r="A418" s="3">
        <v>478</v>
      </c>
      <c r="B418" s="1">
        <v>44930</v>
      </c>
      <c r="C418" s="5">
        <v>6200</v>
      </c>
      <c r="D418" s="6" t="s">
        <v>11</v>
      </c>
      <c r="E418" s="6" t="s">
        <v>9</v>
      </c>
      <c r="F418" s="1">
        <v>44989</v>
      </c>
      <c r="G418" s="4">
        <v>1364</v>
      </c>
      <c r="H418" s="4">
        <v>7564</v>
      </c>
      <c r="I418" s="1">
        <v>45308</v>
      </c>
      <c r="J418" s="2">
        <v>378</v>
      </c>
      <c r="K418" s="6" t="s">
        <v>23</v>
      </c>
      <c r="L418"/>
    </row>
    <row r="419" spans="1:12" x14ac:dyDescent="0.3">
      <c r="A419" s="3">
        <v>354</v>
      </c>
      <c r="B419" s="1">
        <v>44930</v>
      </c>
      <c r="C419" s="5">
        <v>2450</v>
      </c>
      <c r="D419" s="6" t="s">
        <v>16</v>
      </c>
      <c r="E419" s="6" t="s">
        <v>12</v>
      </c>
      <c r="F419" s="1">
        <v>44989</v>
      </c>
      <c r="G419" s="4">
        <v>539</v>
      </c>
      <c r="H419" s="4">
        <v>2989</v>
      </c>
      <c r="I419" s="1">
        <v>45308</v>
      </c>
      <c r="J419" s="2">
        <v>378</v>
      </c>
      <c r="K419" s="6" t="s">
        <v>23</v>
      </c>
      <c r="L419"/>
    </row>
    <row r="420" spans="1:12" x14ac:dyDescent="0.3">
      <c r="A420" s="3">
        <v>355</v>
      </c>
      <c r="B420" s="1">
        <v>44930</v>
      </c>
      <c r="C420" s="5">
        <v>2500</v>
      </c>
      <c r="D420" s="6" t="s">
        <v>8</v>
      </c>
      <c r="E420" s="6" t="s">
        <v>9</v>
      </c>
      <c r="F420" s="1">
        <v>44989</v>
      </c>
      <c r="G420" s="4">
        <v>550</v>
      </c>
      <c r="H420" s="4">
        <v>3050</v>
      </c>
      <c r="I420" s="1">
        <v>45308</v>
      </c>
      <c r="J420" s="2">
        <v>378</v>
      </c>
      <c r="K420" s="6" t="s">
        <v>23</v>
      </c>
      <c r="L420"/>
    </row>
    <row r="421" spans="1:12" x14ac:dyDescent="0.3">
      <c r="A421" s="3">
        <v>396</v>
      </c>
      <c r="B421" s="1">
        <v>44930</v>
      </c>
      <c r="C421" s="5">
        <v>4550</v>
      </c>
      <c r="D421" s="6" t="s">
        <v>6</v>
      </c>
      <c r="E421" s="6" t="s">
        <v>12</v>
      </c>
      <c r="F421" s="1">
        <v>44989</v>
      </c>
      <c r="G421" s="4">
        <v>1001</v>
      </c>
      <c r="H421" s="4">
        <v>5551</v>
      </c>
      <c r="I421" s="1">
        <v>45308</v>
      </c>
      <c r="J421" s="2">
        <v>378</v>
      </c>
      <c r="K421" s="6" t="s">
        <v>23</v>
      </c>
      <c r="L421"/>
    </row>
    <row r="422" spans="1:12" x14ac:dyDescent="0.3">
      <c r="A422" s="3">
        <v>235</v>
      </c>
      <c r="B422" s="1">
        <v>44929</v>
      </c>
      <c r="C422" s="5">
        <v>4780</v>
      </c>
      <c r="D422" s="6" t="s">
        <v>16</v>
      </c>
      <c r="E422" s="6" t="s">
        <v>7</v>
      </c>
      <c r="F422" s="1">
        <v>44988</v>
      </c>
      <c r="G422" s="4">
        <v>1051.5999999999999</v>
      </c>
      <c r="H422" s="4">
        <v>5831.6</v>
      </c>
      <c r="I422" s="1">
        <v>45308</v>
      </c>
      <c r="J422" s="2">
        <v>379</v>
      </c>
      <c r="K422" s="6" t="s">
        <v>23</v>
      </c>
      <c r="L422"/>
    </row>
    <row r="423" spans="1:12" x14ac:dyDescent="0.3">
      <c r="A423" s="3">
        <v>225</v>
      </c>
      <c r="B423" s="1">
        <v>44929</v>
      </c>
      <c r="C423" s="5">
        <v>4580</v>
      </c>
      <c r="D423" s="6" t="s">
        <v>10</v>
      </c>
      <c r="E423" s="6" t="s">
        <v>15</v>
      </c>
      <c r="F423" s="1">
        <v>44988</v>
      </c>
      <c r="G423" s="4">
        <v>1007.6</v>
      </c>
      <c r="H423" s="4">
        <v>5587.6</v>
      </c>
      <c r="I423" s="1">
        <v>45308</v>
      </c>
      <c r="J423" s="2">
        <v>379</v>
      </c>
      <c r="K423" s="6" t="s">
        <v>23</v>
      </c>
      <c r="L423"/>
    </row>
    <row r="424" spans="1:12" x14ac:dyDescent="0.3">
      <c r="A424" s="3">
        <v>294</v>
      </c>
      <c r="B424" s="1">
        <v>44929</v>
      </c>
      <c r="C424" s="5">
        <v>5960</v>
      </c>
      <c r="D424" s="6" t="s">
        <v>6</v>
      </c>
      <c r="E424" s="6" t="s">
        <v>9</v>
      </c>
      <c r="F424" s="1">
        <v>44988</v>
      </c>
      <c r="G424" s="4">
        <v>1311.2</v>
      </c>
      <c r="H424" s="4">
        <v>7271.2</v>
      </c>
      <c r="I424" s="1">
        <v>45308</v>
      </c>
      <c r="J424" s="2">
        <v>379</v>
      </c>
      <c r="K424" s="6" t="s">
        <v>23</v>
      </c>
      <c r="L424"/>
    </row>
    <row r="425" spans="1:12" x14ac:dyDescent="0.3">
      <c r="A425" s="3">
        <v>454</v>
      </c>
      <c r="B425" s="1">
        <v>44929</v>
      </c>
      <c r="C425" s="5">
        <v>7450</v>
      </c>
      <c r="D425" s="6" t="s">
        <v>8</v>
      </c>
      <c r="E425" s="6" t="s">
        <v>9</v>
      </c>
      <c r="F425" s="1">
        <v>44988</v>
      </c>
      <c r="G425" s="4">
        <v>1639</v>
      </c>
      <c r="H425" s="4">
        <v>9089</v>
      </c>
      <c r="I425" s="1">
        <v>45308</v>
      </c>
      <c r="J425" s="2">
        <v>379</v>
      </c>
      <c r="K425" s="6" t="s">
        <v>23</v>
      </c>
      <c r="L425"/>
    </row>
    <row r="426" spans="1:12" x14ac:dyDescent="0.3">
      <c r="A426" s="3">
        <v>226</v>
      </c>
      <c r="B426" s="1">
        <v>44929</v>
      </c>
      <c r="C426" s="5">
        <v>4600</v>
      </c>
      <c r="D426" s="6" t="s">
        <v>6</v>
      </c>
      <c r="E426" s="6" t="s">
        <v>9</v>
      </c>
      <c r="F426" s="1">
        <v>44988</v>
      </c>
      <c r="G426" s="4">
        <v>1012</v>
      </c>
      <c r="H426" s="4">
        <v>5612</v>
      </c>
      <c r="I426" s="1">
        <v>45308</v>
      </c>
      <c r="J426" s="2">
        <v>379</v>
      </c>
      <c r="K426" s="6" t="s">
        <v>23</v>
      </c>
      <c r="L426"/>
    </row>
    <row r="427" spans="1:12" x14ac:dyDescent="0.3">
      <c r="A427" s="3">
        <v>265</v>
      </c>
      <c r="B427" s="1">
        <v>44929</v>
      </c>
      <c r="C427" s="5">
        <v>5380</v>
      </c>
      <c r="D427" s="6" t="s">
        <v>24</v>
      </c>
      <c r="E427" s="6" t="s">
        <v>9</v>
      </c>
      <c r="F427" s="1">
        <v>44988</v>
      </c>
      <c r="G427" s="4">
        <v>1183.5999999999999</v>
      </c>
      <c r="H427" s="4">
        <v>6563.6</v>
      </c>
      <c r="I427" s="1">
        <v>45308</v>
      </c>
      <c r="J427" s="2">
        <v>379</v>
      </c>
      <c r="K427" s="6" t="s">
        <v>23</v>
      </c>
      <c r="L427"/>
    </row>
    <row r="428" spans="1:12" x14ac:dyDescent="0.3">
      <c r="A428" s="3">
        <v>120</v>
      </c>
      <c r="B428" s="1">
        <v>44929</v>
      </c>
      <c r="C428" s="5">
        <v>2480</v>
      </c>
      <c r="D428" s="6" t="s">
        <v>6</v>
      </c>
      <c r="E428" s="6" t="s">
        <v>15</v>
      </c>
      <c r="F428" s="1">
        <v>44988</v>
      </c>
      <c r="G428" s="4">
        <v>545.6</v>
      </c>
      <c r="H428" s="4">
        <v>3025.6</v>
      </c>
      <c r="I428" s="1">
        <v>45308</v>
      </c>
      <c r="J428" s="2">
        <v>379</v>
      </c>
      <c r="K428" s="6" t="s">
        <v>23</v>
      </c>
      <c r="L428"/>
    </row>
    <row r="429" spans="1:12" x14ac:dyDescent="0.3">
      <c r="A429" s="3">
        <v>491</v>
      </c>
      <c r="B429" s="1">
        <v>44929</v>
      </c>
      <c r="C429" s="5">
        <v>4900</v>
      </c>
      <c r="D429" s="6" t="s">
        <v>8</v>
      </c>
      <c r="E429" s="6" t="s">
        <v>15</v>
      </c>
      <c r="F429" s="1">
        <v>44988</v>
      </c>
      <c r="G429" s="4">
        <v>1078</v>
      </c>
      <c r="H429" s="4">
        <v>5978</v>
      </c>
      <c r="I429" s="1">
        <v>45308</v>
      </c>
      <c r="J429" s="2">
        <v>379</v>
      </c>
      <c r="K429" s="6" t="s">
        <v>23</v>
      </c>
      <c r="L429"/>
    </row>
    <row r="430" spans="1:12" x14ac:dyDescent="0.3">
      <c r="A430" s="3">
        <v>381</v>
      </c>
      <c r="B430" s="1">
        <v>44929</v>
      </c>
      <c r="C430" s="5">
        <v>3800</v>
      </c>
      <c r="D430" s="6" t="s">
        <v>6</v>
      </c>
      <c r="E430" s="6" t="s">
        <v>7</v>
      </c>
      <c r="F430" s="1">
        <v>44988</v>
      </c>
      <c r="G430" s="4">
        <v>836</v>
      </c>
      <c r="H430" s="4">
        <v>4636</v>
      </c>
      <c r="I430" s="1">
        <v>45308</v>
      </c>
      <c r="J430" s="2">
        <v>379</v>
      </c>
      <c r="K430" s="6" t="s">
        <v>23</v>
      </c>
      <c r="L430"/>
    </row>
    <row r="431" spans="1:12" x14ac:dyDescent="0.3">
      <c r="A431" s="3">
        <v>98</v>
      </c>
      <c r="B431" s="1">
        <v>44929</v>
      </c>
      <c r="C431" s="5">
        <v>2040</v>
      </c>
      <c r="D431" s="6" t="s">
        <v>11</v>
      </c>
      <c r="E431" s="6" t="s">
        <v>9</v>
      </c>
      <c r="F431" s="1">
        <v>44988</v>
      </c>
      <c r="G431" s="4">
        <v>448.8</v>
      </c>
      <c r="H431" s="4">
        <v>2488.8000000000002</v>
      </c>
      <c r="I431" s="1">
        <v>45308</v>
      </c>
      <c r="J431" s="2">
        <v>379</v>
      </c>
      <c r="K431" s="6" t="s">
        <v>23</v>
      </c>
      <c r="L431"/>
    </row>
    <row r="432" spans="1:12" x14ac:dyDescent="0.3">
      <c r="A432" s="3">
        <v>488</v>
      </c>
      <c r="B432" s="1">
        <v>44929</v>
      </c>
      <c r="C432" s="5">
        <v>5200</v>
      </c>
      <c r="D432" s="6" t="s">
        <v>8</v>
      </c>
      <c r="E432" s="6" t="s">
        <v>15</v>
      </c>
      <c r="F432" s="1">
        <v>44988</v>
      </c>
      <c r="G432" s="4">
        <v>1144</v>
      </c>
      <c r="H432" s="4">
        <v>6344</v>
      </c>
      <c r="I432" s="1">
        <v>45308</v>
      </c>
      <c r="J432" s="2">
        <v>379</v>
      </c>
      <c r="K432" s="6" t="s">
        <v>23</v>
      </c>
      <c r="L432"/>
    </row>
    <row r="433" spans="1:12" x14ac:dyDescent="0.3">
      <c r="A433" s="3">
        <v>313</v>
      </c>
      <c r="B433" s="1">
        <v>44929</v>
      </c>
      <c r="C433" s="5">
        <v>400</v>
      </c>
      <c r="D433" s="6" t="s">
        <v>6</v>
      </c>
      <c r="E433" s="6" t="s">
        <v>9</v>
      </c>
      <c r="F433" s="1">
        <v>44988</v>
      </c>
      <c r="G433" s="4">
        <v>88</v>
      </c>
      <c r="H433" s="4">
        <v>488</v>
      </c>
      <c r="I433" s="1">
        <v>45308</v>
      </c>
      <c r="J433" s="2">
        <v>379</v>
      </c>
      <c r="K433" s="6" t="s">
        <v>23</v>
      </c>
      <c r="L433"/>
    </row>
    <row r="434" spans="1:12" x14ac:dyDescent="0.3">
      <c r="A434" s="3">
        <v>302</v>
      </c>
      <c r="B434" s="1">
        <v>44929</v>
      </c>
      <c r="C434" s="5">
        <v>1700</v>
      </c>
      <c r="D434" s="6" t="s">
        <v>11</v>
      </c>
      <c r="E434" s="6" t="s">
        <v>15</v>
      </c>
      <c r="F434" s="1">
        <v>44988</v>
      </c>
      <c r="G434" s="4">
        <v>374</v>
      </c>
      <c r="H434" s="4">
        <v>2074</v>
      </c>
      <c r="I434" s="1">
        <v>45308</v>
      </c>
      <c r="J434" s="2">
        <v>379</v>
      </c>
      <c r="K434" s="6" t="s">
        <v>23</v>
      </c>
      <c r="L434"/>
    </row>
    <row r="435" spans="1:12" x14ac:dyDescent="0.3">
      <c r="A435" s="3">
        <v>326</v>
      </c>
      <c r="B435" s="1">
        <v>44929</v>
      </c>
      <c r="C435" s="5">
        <v>1050</v>
      </c>
      <c r="D435" s="6" t="s">
        <v>16</v>
      </c>
      <c r="E435" s="6" t="s">
        <v>12</v>
      </c>
      <c r="F435" s="1">
        <v>44988</v>
      </c>
      <c r="G435" s="4">
        <v>231</v>
      </c>
      <c r="H435" s="4">
        <v>1281</v>
      </c>
      <c r="I435" s="1">
        <v>45308</v>
      </c>
      <c r="J435" s="2">
        <v>379</v>
      </c>
      <c r="K435" s="6" t="s">
        <v>23</v>
      </c>
      <c r="L435"/>
    </row>
    <row r="436" spans="1:12" x14ac:dyDescent="0.3">
      <c r="A436" s="3">
        <v>335</v>
      </c>
      <c r="B436" s="1">
        <v>44929</v>
      </c>
      <c r="C436" s="5">
        <v>1500</v>
      </c>
      <c r="D436" s="6" t="s">
        <v>8</v>
      </c>
      <c r="E436" s="6" t="s">
        <v>9</v>
      </c>
      <c r="F436" s="1">
        <v>44988</v>
      </c>
      <c r="G436" s="4">
        <v>330</v>
      </c>
      <c r="H436" s="4">
        <v>1830</v>
      </c>
      <c r="I436" s="1">
        <v>45308</v>
      </c>
      <c r="J436" s="2">
        <v>379</v>
      </c>
      <c r="K436" s="6" t="s">
        <v>23</v>
      </c>
      <c r="L436"/>
    </row>
    <row r="437" spans="1:12" x14ac:dyDescent="0.3">
      <c r="A437" s="3">
        <v>328</v>
      </c>
      <c r="B437" s="1">
        <v>44929</v>
      </c>
      <c r="C437" s="5">
        <v>1150</v>
      </c>
      <c r="D437" s="6" t="s">
        <v>6</v>
      </c>
      <c r="E437" s="6" t="s">
        <v>9</v>
      </c>
      <c r="F437" s="1">
        <v>44988</v>
      </c>
      <c r="G437" s="4">
        <v>253</v>
      </c>
      <c r="H437" s="4">
        <v>1403</v>
      </c>
      <c r="I437" s="1">
        <v>45308</v>
      </c>
      <c r="J437" s="2">
        <v>379</v>
      </c>
      <c r="K437" s="6" t="s">
        <v>23</v>
      </c>
      <c r="L437"/>
    </row>
    <row r="438" spans="1:12" x14ac:dyDescent="0.3">
      <c r="A438" s="3">
        <v>496</v>
      </c>
      <c r="B438" s="1">
        <v>44929</v>
      </c>
      <c r="C438" s="5">
        <v>4400</v>
      </c>
      <c r="D438" s="6" t="s">
        <v>16</v>
      </c>
      <c r="E438" s="6" t="s">
        <v>9</v>
      </c>
      <c r="F438" s="1">
        <v>44988</v>
      </c>
      <c r="G438" s="4">
        <v>968</v>
      </c>
      <c r="H438" s="4">
        <v>5368</v>
      </c>
      <c r="I438" s="1">
        <v>45308</v>
      </c>
      <c r="J438" s="2">
        <v>379</v>
      </c>
      <c r="K438" s="6" t="s">
        <v>23</v>
      </c>
      <c r="L438"/>
    </row>
    <row r="439" spans="1:12" x14ac:dyDescent="0.3">
      <c r="A439" s="3">
        <v>247</v>
      </c>
      <c r="B439" s="1">
        <v>44929</v>
      </c>
      <c r="C439" s="5">
        <v>5020</v>
      </c>
      <c r="D439" s="6" t="s">
        <v>8</v>
      </c>
      <c r="E439" s="6" t="s">
        <v>7</v>
      </c>
      <c r="F439" s="1">
        <v>44988</v>
      </c>
      <c r="G439" s="4">
        <v>1104.4000000000001</v>
      </c>
      <c r="H439" s="4">
        <v>6124.4</v>
      </c>
      <c r="I439" s="1">
        <v>45308</v>
      </c>
      <c r="J439" s="2">
        <v>379</v>
      </c>
      <c r="K439" s="6" t="s">
        <v>23</v>
      </c>
      <c r="L439"/>
    </row>
    <row r="440" spans="1:12" x14ac:dyDescent="0.3">
      <c r="A440" s="3">
        <v>61</v>
      </c>
      <c r="B440" s="1">
        <v>44929</v>
      </c>
      <c r="C440" s="5">
        <v>1300</v>
      </c>
      <c r="D440" s="6" t="s">
        <v>24</v>
      </c>
      <c r="E440" s="6" t="s">
        <v>9</v>
      </c>
      <c r="F440" s="1">
        <v>44988</v>
      </c>
      <c r="G440" s="4">
        <v>286</v>
      </c>
      <c r="H440" s="4">
        <v>1586</v>
      </c>
      <c r="I440" s="1">
        <v>45308</v>
      </c>
      <c r="J440" s="2">
        <v>379</v>
      </c>
      <c r="K440" s="6" t="s">
        <v>23</v>
      </c>
      <c r="L440"/>
    </row>
    <row r="441" spans="1:12" x14ac:dyDescent="0.3">
      <c r="A441" s="3">
        <v>239</v>
      </c>
      <c r="B441" s="1">
        <v>44929</v>
      </c>
      <c r="C441" s="5">
        <v>4860</v>
      </c>
      <c r="D441" s="6" t="s">
        <v>6</v>
      </c>
      <c r="E441" s="6" t="s">
        <v>15</v>
      </c>
      <c r="F441" s="1">
        <v>44988</v>
      </c>
      <c r="G441" s="4">
        <v>1069.2</v>
      </c>
      <c r="H441" s="4">
        <v>5929.2</v>
      </c>
      <c r="I441" s="1">
        <v>45308</v>
      </c>
      <c r="J441" s="2">
        <v>379</v>
      </c>
      <c r="K441" s="6" t="s">
        <v>23</v>
      </c>
      <c r="L441"/>
    </row>
    <row r="442" spans="1:12" x14ac:dyDescent="0.3">
      <c r="A442" s="3">
        <v>422</v>
      </c>
      <c r="B442" s="1">
        <v>44929</v>
      </c>
      <c r="C442" s="5">
        <v>5850</v>
      </c>
      <c r="D442" s="6" t="s">
        <v>16</v>
      </c>
      <c r="E442" s="6" t="s">
        <v>9</v>
      </c>
      <c r="F442" s="1">
        <v>44988</v>
      </c>
      <c r="G442" s="4">
        <v>1287</v>
      </c>
      <c r="H442" s="4">
        <v>7137</v>
      </c>
      <c r="I442" s="1">
        <v>45308</v>
      </c>
      <c r="J442" s="2">
        <v>379</v>
      </c>
      <c r="K442" s="6" t="s">
        <v>23</v>
      </c>
      <c r="L442"/>
    </row>
    <row r="443" spans="1:12" x14ac:dyDescent="0.3">
      <c r="A443" s="3">
        <v>87</v>
      </c>
      <c r="B443" s="1">
        <v>44929</v>
      </c>
      <c r="C443" s="5">
        <v>1820</v>
      </c>
      <c r="D443" s="6" t="s">
        <v>11</v>
      </c>
      <c r="E443" s="6" t="s">
        <v>7</v>
      </c>
      <c r="F443" s="1">
        <v>44988</v>
      </c>
      <c r="G443" s="4">
        <v>400.4</v>
      </c>
      <c r="H443" s="4">
        <v>2220.4</v>
      </c>
      <c r="I443" s="1">
        <v>45308</v>
      </c>
      <c r="J443" s="2">
        <v>379</v>
      </c>
      <c r="K443" s="6" t="s">
        <v>23</v>
      </c>
      <c r="L443"/>
    </row>
    <row r="444" spans="1:12" x14ac:dyDescent="0.3">
      <c r="A444" s="3">
        <v>407</v>
      </c>
      <c r="B444" s="1">
        <v>44929</v>
      </c>
      <c r="C444" s="5">
        <v>5100</v>
      </c>
      <c r="D444" s="6" t="s">
        <v>24</v>
      </c>
      <c r="E444" s="6" t="s">
        <v>15</v>
      </c>
      <c r="F444" s="1">
        <v>44988</v>
      </c>
      <c r="G444" s="4">
        <v>1122</v>
      </c>
      <c r="H444" s="4">
        <v>6222</v>
      </c>
      <c r="I444" s="1">
        <v>45308</v>
      </c>
      <c r="J444" s="2">
        <v>379</v>
      </c>
      <c r="K444" s="6" t="s">
        <v>23</v>
      </c>
      <c r="L444"/>
    </row>
    <row r="445" spans="1:12" x14ac:dyDescent="0.3">
      <c r="A445" s="3">
        <v>397</v>
      </c>
      <c r="B445" s="1">
        <v>44929</v>
      </c>
      <c r="C445" s="5">
        <v>4600</v>
      </c>
      <c r="D445" s="6" t="s">
        <v>13</v>
      </c>
      <c r="E445" s="6" t="s">
        <v>9</v>
      </c>
      <c r="F445" s="1">
        <v>44988</v>
      </c>
      <c r="G445" s="4">
        <v>1012</v>
      </c>
      <c r="H445" s="4">
        <v>5612</v>
      </c>
      <c r="I445" s="1">
        <v>45308</v>
      </c>
      <c r="J445" s="2">
        <v>379</v>
      </c>
      <c r="K445" s="6" t="s">
        <v>23</v>
      </c>
      <c r="L445"/>
    </row>
    <row r="446" spans="1:12" x14ac:dyDescent="0.3">
      <c r="A446" s="3">
        <v>67</v>
      </c>
      <c r="B446" s="1">
        <v>44929</v>
      </c>
      <c r="C446" s="5">
        <v>1420</v>
      </c>
      <c r="D446" s="6" t="s">
        <v>24</v>
      </c>
      <c r="E446" s="6" t="s">
        <v>7</v>
      </c>
      <c r="F446" s="1">
        <v>44988</v>
      </c>
      <c r="G446" s="4">
        <v>312.39999999999998</v>
      </c>
      <c r="H446" s="4">
        <v>1732.4</v>
      </c>
      <c r="I446" s="1">
        <v>45308</v>
      </c>
      <c r="J446" s="2">
        <v>379</v>
      </c>
      <c r="K446" s="6" t="s">
        <v>23</v>
      </c>
      <c r="L446"/>
    </row>
    <row r="447" spans="1:12" x14ac:dyDescent="0.3">
      <c r="A447" s="3">
        <v>408</v>
      </c>
      <c r="B447" s="1">
        <v>44929</v>
      </c>
      <c r="C447" s="5">
        <v>5150</v>
      </c>
      <c r="D447" s="6" t="s">
        <v>14</v>
      </c>
      <c r="E447" s="6" t="s">
        <v>9</v>
      </c>
      <c r="F447" s="1">
        <v>44988</v>
      </c>
      <c r="G447" s="4">
        <v>1133</v>
      </c>
      <c r="H447" s="4">
        <v>6283</v>
      </c>
      <c r="I447" s="1">
        <v>45308</v>
      </c>
      <c r="J447" s="2">
        <v>379</v>
      </c>
      <c r="K447" s="6" t="s">
        <v>23</v>
      </c>
      <c r="L447"/>
    </row>
    <row r="448" spans="1:12" x14ac:dyDescent="0.3">
      <c r="A448" s="3">
        <v>472</v>
      </c>
      <c r="B448" s="1">
        <v>44928</v>
      </c>
      <c r="C448" s="5">
        <v>6800</v>
      </c>
      <c r="D448" s="6" t="s">
        <v>11</v>
      </c>
      <c r="E448" s="6" t="s">
        <v>7</v>
      </c>
      <c r="F448" s="1">
        <v>44987</v>
      </c>
      <c r="G448" s="4">
        <v>1496</v>
      </c>
      <c r="H448" s="4">
        <v>8296</v>
      </c>
      <c r="I448" s="1">
        <v>45308</v>
      </c>
      <c r="J448" s="2">
        <v>380</v>
      </c>
      <c r="K448" s="6" t="s">
        <v>23</v>
      </c>
      <c r="L448"/>
    </row>
    <row r="449" spans="1:12" x14ac:dyDescent="0.3">
      <c r="A449" s="3">
        <v>497</v>
      </c>
      <c r="B449" s="1">
        <v>44928</v>
      </c>
      <c r="C449" s="5">
        <v>4300</v>
      </c>
      <c r="D449" s="6" t="s">
        <v>10</v>
      </c>
      <c r="E449" s="6" t="s">
        <v>12</v>
      </c>
      <c r="F449" s="1">
        <v>44987</v>
      </c>
      <c r="G449" s="4">
        <v>946</v>
      </c>
      <c r="H449" s="4">
        <v>5246</v>
      </c>
      <c r="I449" s="1">
        <v>45308</v>
      </c>
      <c r="J449" s="2">
        <v>380</v>
      </c>
      <c r="K449" s="6" t="s">
        <v>23</v>
      </c>
      <c r="L449"/>
    </row>
    <row r="450" spans="1:12" x14ac:dyDescent="0.3">
      <c r="A450" s="3">
        <v>473</v>
      </c>
      <c r="B450" s="1">
        <v>44928</v>
      </c>
      <c r="C450" s="5">
        <v>6700</v>
      </c>
      <c r="D450" s="6" t="s">
        <v>16</v>
      </c>
      <c r="E450" s="6" t="s">
        <v>7</v>
      </c>
      <c r="F450" s="1">
        <v>44987</v>
      </c>
      <c r="G450" s="4">
        <v>1474</v>
      </c>
      <c r="H450" s="4">
        <v>8174</v>
      </c>
      <c r="I450" s="1">
        <v>45308</v>
      </c>
      <c r="J450" s="2">
        <v>380</v>
      </c>
      <c r="K450" s="6" t="s">
        <v>23</v>
      </c>
      <c r="L450"/>
    </row>
    <row r="451" spans="1:12" x14ac:dyDescent="0.3">
      <c r="A451" s="3">
        <v>142</v>
      </c>
      <c r="B451" s="1">
        <v>44928</v>
      </c>
      <c r="C451" s="5">
        <v>2920</v>
      </c>
      <c r="D451" s="6" t="s">
        <v>13</v>
      </c>
      <c r="E451" s="6" t="s">
        <v>9</v>
      </c>
      <c r="F451" s="1">
        <v>44987</v>
      </c>
      <c r="G451" s="4">
        <v>642.4</v>
      </c>
      <c r="H451" s="4">
        <v>3562.4</v>
      </c>
      <c r="I451" s="1">
        <v>45308</v>
      </c>
      <c r="J451" s="2">
        <v>380</v>
      </c>
      <c r="K451" s="6" t="s">
        <v>23</v>
      </c>
      <c r="L451"/>
    </row>
    <row r="452" spans="1:12" x14ac:dyDescent="0.3">
      <c r="A452" s="3">
        <v>334</v>
      </c>
      <c r="B452" s="1">
        <v>44928</v>
      </c>
      <c r="C452" s="5">
        <v>1450</v>
      </c>
      <c r="D452" s="6" t="s">
        <v>24</v>
      </c>
      <c r="E452" s="6" t="s">
        <v>15</v>
      </c>
      <c r="F452" s="1">
        <v>44987</v>
      </c>
      <c r="G452" s="4">
        <v>319</v>
      </c>
      <c r="H452" s="4">
        <v>1769</v>
      </c>
      <c r="I452" s="1">
        <v>45308</v>
      </c>
      <c r="J452" s="2">
        <v>380</v>
      </c>
      <c r="K452" s="6" t="s">
        <v>23</v>
      </c>
      <c r="L452"/>
    </row>
    <row r="453" spans="1:12" x14ac:dyDescent="0.3">
      <c r="A453" s="3">
        <v>163</v>
      </c>
      <c r="B453" s="1">
        <v>44928</v>
      </c>
      <c r="C453" s="5">
        <v>3340</v>
      </c>
      <c r="D453" s="6" t="s">
        <v>24</v>
      </c>
      <c r="E453" s="6" t="s">
        <v>7</v>
      </c>
      <c r="F453" s="1">
        <v>44987</v>
      </c>
      <c r="G453" s="4">
        <v>734.8</v>
      </c>
      <c r="H453" s="4">
        <v>4074.8</v>
      </c>
      <c r="I453" s="1">
        <v>45308</v>
      </c>
      <c r="J453" s="2">
        <v>380</v>
      </c>
      <c r="K453" s="6" t="s">
        <v>23</v>
      </c>
      <c r="L453"/>
    </row>
    <row r="454" spans="1:12" x14ac:dyDescent="0.3">
      <c r="A454" s="3">
        <v>146</v>
      </c>
      <c r="B454" s="1">
        <v>44928</v>
      </c>
      <c r="C454" s="5">
        <v>3000</v>
      </c>
      <c r="D454" s="6" t="s">
        <v>24</v>
      </c>
      <c r="E454" s="6" t="s">
        <v>9</v>
      </c>
      <c r="F454" s="1">
        <v>44987</v>
      </c>
      <c r="G454" s="4">
        <v>660</v>
      </c>
      <c r="H454" s="4">
        <v>3660</v>
      </c>
      <c r="I454" s="1">
        <v>45308</v>
      </c>
      <c r="J454" s="2">
        <v>380</v>
      </c>
      <c r="K454" s="6" t="s">
        <v>23</v>
      </c>
      <c r="L454"/>
    </row>
    <row r="455" spans="1:12" x14ac:dyDescent="0.3">
      <c r="A455" s="3">
        <v>114</v>
      </c>
      <c r="B455" s="1">
        <v>44928</v>
      </c>
      <c r="C455" s="5">
        <v>2360</v>
      </c>
      <c r="D455" s="6" t="s">
        <v>8</v>
      </c>
      <c r="E455" s="6" t="s">
        <v>9</v>
      </c>
      <c r="F455" s="1">
        <v>44987</v>
      </c>
      <c r="G455" s="4">
        <v>519.20000000000005</v>
      </c>
      <c r="H455" s="4">
        <v>2879.2</v>
      </c>
      <c r="I455" s="1">
        <v>45308</v>
      </c>
      <c r="J455" s="2">
        <v>380</v>
      </c>
      <c r="K455" s="6" t="s">
        <v>23</v>
      </c>
      <c r="L455"/>
    </row>
    <row r="456" spans="1:12" x14ac:dyDescent="0.3">
      <c r="A456" s="3">
        <v>113</v>
      </c>
      <c r="B456" s="1">
        <v>44928</v>
      </c>
      <c r="C456" s="5">
        <v>2340</v>
      </c>
      <c r="D456" s="6" t="s">
        <v>24</v>
      </c>
      <c r="E456" s="6" t="s">
        <v>15</v>
      </c>
      <c r="F456" s="1">
        <v>44987</v>
      </c>
      <c r="G456" s="4">
        <v>514.79999999999995</v>
      </c>
      <c r="H456" s="4">
        <v>2854.8</v>
      </c>
      <c r="I456" s="1">
        <v>45308</v>
      </c>
      <c r="J456" s="2">
        <v>380</v>
      </c>
      <c r="K456" s="6" t="s">
        <v>23</v>
      </c>
      <c r="L456"/>
    </row>
    <row r="457" spans="1:12" x14ac:dyDescent="0.3">
      <c r="A457" s="3">
        <v>338</v>
      </c>
      <c r="B457" s="1">
        <v>44928</v>
      </c>
      <c r="C457" s="5">
        <v>1650</v>
      </c>
      <c r="D457" s="6" t="s">
        <v>8</v>
      </c>
      <c r="E457" s="6" t="s">
        <v>9</v>
      </c>
      <c r="F457" s="1">
        <v>44987</v>
      </c>
      <c r="G457" s="4">
        <v>363</v>
      </c>
      <c r="H457" s="4">
        <v>2013</v>
      </c>
      <c r="I457" s="1">
        <v>45308</v>
      </c>
      <c r="J457" s="2">
        <v>380</v>
      </c>
      <c r="K457" s="6" t="s">
        <v>23</v>
      </c>
      <c r="L457"/>
    </row>
    <row r="458" spans="1:12" x14ac:dyDescent="0.3">
      <c r="A458" s="3">
        <v>346</v>
      </c>
      <c r="B458" s="1">
        <v>44928</v>
      </c>
      <c r="C458" s="5">
        <v>2050</v>
      </c>
      <c r="D458" s="6" t="s">
        <v>13</v>
      </c>
      <c r="E458" s="6" t="s">
        <v>7</v>
      </c>
      <c r="F458" s="1">
        <v>44987</v>
      </c>
      <c r="G458" s="4">
        <v>451</v>
      </c>
      <c r="H458" s="4">
        <v>2501</v>
      </c>
      <c r="I458" s="1">
        <v>45308</v>
      </c>
      <c r="J458" s="2">
        <v>380</v>
      </c>
      <c r="K458" s="6" t="s">
        <v>23</v>
      </c>
      <c r="L458"/>
    </row>
    <row r="459" spans="1:12" x14ac:dyDescent="0.3">
      <c r="A459" s="3">
        <v>165</v>
      </c>
      <c r="B459" s="1">
        <v>44928</v>
      </c>
      <c r="C459" s="5">
        <v>3380</v>
      </c>
      <c r="D459" s="6" t="s">
        <v>8</v>
      </c>
      <c r="E459" s="6" t="s">
        <v>7</v>
      </c>
      <c r="F459" s="1">
        <v>44987</v>
      </c>
      <c r="G459" s="4">
        <v>743.6</v>
      </c>
      <c r="H459" s="4">
        <v>4123.6000000000004</v>
      </c>
      <c r="I459" s="1">
        <v>45308</v>
      </c>
      <c r="J459" s="2">
        <v>380</v>
      </c>
      <c r="K459" s="6" t="s">
        <v>23</v>
      </c>
      <c r="L459"/>
    </row>
    <row r="460" spans="1:12" x14ac:dyDescent="0.3">
      <c r="A460" s="3">
        <v>189</v>
      </c>
      <c r="B460" s="1">
        <v>44928</v>
      </c>
      <c r="C460" s="5">
        <v>3860</v>
      </c>
      <c r="D460" s="6" t="s">
        <v>11</v>
      </c>
      <c r="E460" s="6" t="s">
        <v>12</v>
      </c>
      <c r="F460" s="1">
        <v>44987</v>
      </c>
      <c r="G460" s="4">
        <v>849.2</v>
      </c>
      <c r="H460" s="4">
        <v>4709.2</v>
      </c>
      <c r="I460" s="1">
        <v>45308</v>
      </c>
      <c r="J460" s="2">
        <v>380</v>
      </c>
      <c r="K460" s="6" t="s">
        <v>23</v>
      </c>
      <c r="L460"/>
    </row>
    <row r="461" spans="1:12" x14ac:dyDescent="0.3">
      <c r="A461" s="3">
        <v>274</v>
      </c>
      <c r="B461" s="1">
        <v>44928</v>
      </c>
      <c r="C461" s="5">
        <v>5560</v>
      </c>
      <c r="D461" s="6" t="s">
        <v>11</v>
      </c>
      <c r="E461" s="6" t="s">
        <v>15</v>
      </c>
      <c r="F461" s="1">
        <v>44987</v>
      </c>
      <c r="G461" s="4">
        <v>1223.2</v>
      </c>
      <c r="H461" s="4">
        <v>6783.2</v>
      </c>
      <c r="I461" s="1">
        <v>45308</v>
      </c>
      <c r="J461" s="2">
        <v>380</v>
      </c>
      <c r="K461" s="6" t="s">
        <v>23</v>
      </c>
      <c r="L461"/>
    </row>
    <row r="462" spans="1:12" x14ac:dyDescent="0.3">
      <c r="A462" s="3">
        <v>241</v>
      </c>
      <c r="B462" s="1">
        <v>44928</v>
      </c>
      <c r="C462" s="5">
        <v>4900</v>
      </c>
      <c r="D462" s="6" t="s">
        <v>16</v>
      </c>
      <c r="E462" s="6" t="s">
        <v>7</v>
      </c>
      <c r="F462" s="1">
        <v>44987</v>
      </c>
      <c r="G462" s="4">
        <v>1078</v>
      </c>
      <c r="H462" s="4">
        <v>5978</v>
      </c>
      <c r="I462" s="1">
        <v>45308</v>
      </c>
      <c r="J462" s="2">
        <v>380</v>
      </c>
      <c r="K462" s="6" t="s">
        <v>23</v>
      </c>
      <c r="L462"/>
    </row>
    <row r="463" spans="1:12" x14ac:dyDescent="0.3">
      <c r="A463" s="3">
        <v>213</v>
      </c>
      <c r="B463" s="1">
        <v>44928</v>
      </c>
      <c r="C463" s="5">
        <v>4340</v>
      </c>
      <c r="D463" s="6" t="s">
        <v>8</v>
      </c>
      <c r="E463" s="6" t="s">
        <v>7</v>
      </c>
      <c r="F463" s="1">
        <v>44987</v>
      </c>
      <c r="G463" s="4">
        <v>954.8</v>
      </c>
      <c r="H463" s="4">
        <v>5294.8</v>
      </c>
      <c r="I463" s="1">
        <v>45308</v>
      </c>
      <c r="J463" s="2">
        <v>380</v>
      </c>
      <c r="K463" s="6" t="s">
        <v>23</v>
      </c>
      <c r="L463"/>
    </row>
    <row r="464" spans="1:12" x14ac:dyDescent="0.3">
      <c r="A464" s="3">
        <v>178</v>
      </c>
      <c r="B464" s="1">
        <v>44928</v>
      </c>
      <c r="C464" s="5">
        <v>3640</v>
      </c>
      <c r="D464" s="6" t="s">
        <v>10</v>
      </c>
      <c r="E464" s="6" t="s">
        <v>7</v>
      </c>
      <c r="F464" s="1">
        <v>44987</v>
      </c>
      <c r="G464" s="4">
        <v>800.8</v>
      </c>
      <c r="H464" s="4">
        <v>4440.8</v>
      </c>
      <c r="I464" s="1">
        <v>45308</v>
      </c>
      <c r="J464" s="2">
        <v>380</v>
      </c>
      <c r="K464" s="6" t="s">
        <v>23</v>
      </c>
      <c r="L464"/>
    </row>
    <row r="465" spans="1:12" x14ac:dyDescent="0.3">
      <c r="A465" s="3">
        <v>175</v>
      </c>
      <c r="B465" s="1">
        <v>44928</v>
      </c>
      <c r="C465" s="5">
        <v>3580</v>
      </c>
      <c r="D465" s="6" t="s">
        <v>6</v>
      </c>
      <c r="E465" s="6" t="s">
        <v>12</v>
      </c>
      <c r="F465" s="1">
        <v>44987</v>
      </c>
      <c r="G465" s="4">
        <v>787.6</v>
      </c>
      <c r="H465" s="4">
        <v>4367.6000000000004</v>
      </c>
      <c r="I465" s="1">
        <v>45308</v>
      </c>
      <c r="J465" s="2">
        <v>380</v>
      </c>
      <c r="K465" s="6" t="s">
        <v>23</v>
      </c>
      <c r="L465"/>
    </row>
    <row r="466" spans="1:12" x14ac:dyDescent="0.3">
      <c r="A466" s="3">
        <v>275</v>
      </c>
      <c r="B466" s="1">
        <v>44928</v>
      </c>
      <c r="C466" s="5">
        <v>5580</v>
      </c>
      <c r="D466" s="6" t="s">
        <v>16</v>
      </c>
      <c r="E466" s="6" t="s">
        <v>7</v>
      </c>
      <c r="F466" s="1">
        <v>44987</v>
      </c>
      <c r="G466" s="4">
        <v>1227.5999999999999</v>
      </c>
      <c r="H466" s="4">
        <v>6807.6</v>
      </c>
      <c r="I466" s="1">
        <v>45308</v>
      </c>
      <c r="J466" s="2">
        <v>380</v>
      </c>
      <c r="K466" s="6" t="s">
        <v>23</v>
      </c>
      <c r="L466"/>
    </row>
    <row r="467" spans="1:12" x14ac:dyDescent="0.3">
      <c r="A467" s="3">
        <v>186</v>
      </c>
      <c r="B467" s="1">
        <v>44928</v>
      </c>
      <c r="C467" s="5">
        <v>3800</v>
      </c>
      <c r="D467" s="6" t="s">
        <v>24</v>
      </c>
      <c r="E467" s="6" t="s">
        <v>12</v>
      </c>
      <c r="F467" s="1">
        <v>44987</v>
      </c>
      <c r="G467" s="4">
        <v>836</v>
      </c>
      <c r="H467" s="4">
        <v>4636</v>
      </c>
      <c r="I467" s="1">
        <v>45308</v>
      </c>
      <c r="J467" s="2">
        <v>380</v>
      </c>
      <c r="K467" s="6" t="s">
        <v>23</v>
      </c>
      <c r="L467"/>
    </row>
    <row r="468" spans="1:12" x14ac:dyDescent="0.3">
      <c r="A468" s="3">
        <v>230</v>
      </c>
      <c r="B468" s="1">
        <v>44928</v>
      </c>
      <c r="C468" s="5">
        <v>4680</v>
      </c>
      <c r="D468" s="6" t="s">
        <v>8</v>
      </c>
      <c r="E468" s="6" t="s">
        <v>9</v>
      </c>
      <c r="F468" s="1">
        <v>44987</v>
      </c>
      <c r="G468" s="4">
        <v>1029.5999999999999</v>
      </c>
      <c r="H468" s="4">
        <v>5709.6</v>
      </c>
      <c r="I468" s="1">
        <v>45308</v>
      </c>
      <c r="J468" s="2">
        <v>380</v>
      </c>
      <c r="K468" s="6" t="s">
        <v>23</v>
      </c>
      <c r="L468"/>
    </row>
    <row r="469" spans="1:12" x14ac:dyDescent="0.3">
      <c r="A469" s="3">
        <v>436</v>
      </c>
      <c r="B469" s="1">
        <v>44928</v>
      </c>
      <c r="C469" s="5">
        <v>6550</v>
      </c>
      <c r="D469" s="6" t="s">
        <v>24</v>
      </c>
      <c r="E469" s="6" t="s">
        <v>9</v>
      </c>
      <c r="F469" s="1">
        <v>44987</v>
      </c>
      <c r="G469" s="4">
        <v>1441</v>
      </c>
      <c r="H469" s="4">
        <v>7991</v>
      </c>
      <c r="I469" s="1">
        <v>45308</v>
      </c>
      <c r="J469" s="2">
        <v>380</v>
      </c>
      <c r="K469" s="6" t="s">
        <v>23</v>
      </c>
      <c r="L469"/>
    </row>
    <row r="470" spans="1:12" x14ac:dyDescent="0.3">
      <c r="A470" s="3">
        <v>442</v>
      </c>
      <c r="B470" s="1">
        <v>44928</v>
      </c>
      <c r="C470" s="5">
        <v>6850</v>
      </c>
      <c r="D470" s="6" t="s">
        <v>14</v>
      </c>
      <c r="E470" s="6" t="s">
        <v>15</v>
      </c>
      <c r="F470" s="1">
        <v>44987</v>
      </c>
      <c r="G470" s="4">
        <v>1507</v>
      </c>
      <c r="H470" s="4">
        <v>8357</v>
      </c>
      <c r="I470" s="1">
        <v>45308</v>
      </c>
      <c r="J470" s="2">
        <v>380</v>
      </c>
      <c r="K470" s="6" t="s">
        <v>23</v>
      </c>
      <c r="L470"/>
    </row>
    <row r="471" spans="1:12" x14ac:dyDescent="0.3">
      <c r="A471" s="3">
        <v>429</v>
      </c>
      <c r="B471" s="1">
        <v>44928</v>
      </c>
      <c r="C471" s="5">
        <v>6200</v>
      </c>
      <c r="D471" s="6" t="s">
        <v>10</v>
      </c>
      <c r="E471" s="6" t="s">
        <v>7</v>
      </c>
      <c r="F471" s="1">
        <v>44987</v>
      </c>
      <c r="G471" s="4">
        <v>1364</v>
      </c>
      <c r="H471" s="4">
        <v>7564</v>
      </c>
      <c r="I471" s="1">
        <v>45308</v>
      </c>
      <c r="J471" s="2">
        <v>380</v>
      </c>
      <c r="K471" s="6" t="s">
        <v>23</v>
      </c>
      <c r="L471"/>
    </row>
    <row r="472" spans="1:12" x14ac:dyDescent="0.3">
      <c r="A472" s="3">
        <v>417</v>
      </c>
      <c r="B472" s="1">
        <v>44928</v>
      </c>
      <c r="C472" s="5">
        <v>5600</v>
      </c>
      <c r="D472" s="6" t="s">
        <v>8</v>
      </c>
      <c r="E472" s="6" t="s">
        <v>7</v>
      </c>
      <c r="F472" s="1">
        <v>44987</v>
      </c>
      <c r="G472" s="4">
        <v>1232</v>
      </c>
      <c r="H472" s="4">
        <v>6832</v>
      </c>
      <c r="I472" s="1">
        <v>45308</v>
      </c>
      <c r="J472" s="2">
        <v>380</v>
      </c>
      <c r="K472" s="6" t="s">
        <v>23</v>
      </c>
      <c r="L472"/>
    </row>
    <row r="473" spans="1:12" x14ac:dyDescent="0.3">
      <c r="A473" s="3">
        <v>80</v>
      </c>
      <c r="B473" s="1">
        <v>44928</v>
      </c>
      <c r="C473" s="5">
        <v>1680</v>
      </c>
      <c r="D473" s="6" t="s">
        <v>8</v>
      </c>
      <c r="E473" s="6" t="s">
        <v>7</v>
      </c>
      <c r="F473" s="1">
        <v>44987</v>
      </c>
      <c r="G473" s="4">
        <v>369.6</v>
      </c>
      <c r="H473" s="4">
        <v>2049.6</v>
      </c>
      <c r="I473" s="1">
        <v>45308</v>
      </c>
      <c r="J473" s="2">
        <v>380</v>
      </c>
      <c r="K473" s="6" t="s">
        <v>23</v>
      </c>
      <c r="L473"/>
    </row>
    <row r="474" spans="1:12" x14ac:dyDescent="0.3">
      <c r="A474" s="3">
        <v>54</v>
      </c>
      <c r="B474" s="1">
        <v>44928</v>
      </c>
      <c r="C474" s="5">
        <v>1160</v>
      </c>
      <c r="D474" s="6" t="s">
        <v>16</v>
      </c>
      <c r="E474" s="6" t="s">
        <v>15</v>
      </c>
      <c r="F474" s="1">
        <v>44987</v>
      </c>
      <c r="G474" s="4">
        <v>255.2</v>
      </c>
      <c r="H474" s="4">
        <v>1415.2</v>
      </c>
      <c r="I474" s="1">
        <v>45308</v>
      </c>
      <c r="J474" s="2">
        <v>380</v>
      </c>
      <c r="K474" s="6" t="s">
        <v>23</v>
      </c>
      <c r="L474"/>
    </row>
    <row r="475" spans="1:12" x14ac:dyDescent="0.3">
      <c r="A475" s="3">
        <v>105</v>
      </c>
      <c r="B475" s="1">
        <v>44928</v>
      </c>
      <c r="C475" s="5">
        <v>2180</v>
      </c>
      <c r="D475" s="6" t="s">
        <v>16</v>
      </c>
      <c r="E475" s="6" t="s">
        <v>12</v>
      </c>
      <c r="F475" s="1">
        <v>44987</v>
      </c>
      <c r="G475" s="4">
        <v>479.6</v>
      </c>
      <c r="H475" s="4">
        <v>2659.6</v>
      </c>
      <c r="I475" s="1">
        <v>45308</v>
      </c>
      <c r="J475" s="2">
        <v>380</v>
      </c>
      <c r="K475" s="6" t="s">
        <v>23</v>
      </c>
      <c r="L475"/>
    </row>
    <row r="476" spans="1:12" x14ac:dyDescent="0.3">
      <c r="A476" s="3">
        <v>211</v>
      </c>
      <c r="B476" s="1">
        <v>44927</v>
      </c>
      <c r="C476" s="5">
        <v>4300</v>
      </c>
      <c r="D476" s="6" t="s">
        <v>6</v>
      </c>
      <c r="E476" s="6" t="s">
        <v>15</v>
      </c>
      <c r="F476" s="1">
        <v>44986</v>
      </c>
      <c r="G476" s="4">
        <v>946</v>
      </c>
      <c r="H476" s="4">
        <v>5246</v>
      </c>
      <c r="I476" s="1">
        <v>45308</v>
      </c>
      <c r="J476" s="2">
        <v>381</v>
      </c>
      <c r="K476" s="6" t="s">
        <v>23</v>
      </c>
      <c r="L476"/>
    </row>
    <row r="477" spans="1:12" x14ac:dyDescent="0.3">
      <c r="A477" s="3">
        <v>490</v>
      </c>
      <c r="B477" s="1">
        <v>44927</v>
      </c>
      <c r="C477" s="5">
        <v>5000</v>
      </c>
      <c r="D477" s="6" t="s">
        <v>16</v>
      </c>
      <c r="E477" s="6" t="s">
        <v>9</v>
      </c>
      <c r="F477" s="1">
        <v>44986</v>
      </c>
      <c r="G477" s="4">
        <v>1100</v>
      </c>
      <c r="H477" s="4">
        <v>6100</v>
      </c>
      <c r="I477" s="1">
        <v>45308</v>
      </c>
      <c r="J477" s="2">
        <v>381</v>
      </c>
      <c r="K477" s="6" t="s">
        <v>23</v>
      </c>
      <c r="L477"/>
    </row>
    <row r="478" spans="1:12" x14ac:dyDescent="0.3">
      <c r="A478" s="3">
        <v>38</v>
      </c>
      <c r="B478" s="1">
        <v>44927</v>
      </c>
      <c r="C478" s="5">
        <v>840</v>
      </c>
      <c r="D478" s="6" t="s">
        <v>10</v>
      </c>
      <c r="E478" s="6" t="s">
        <v>7</v>
      </c>
      <c r="F478" s="1">
        <v>44986</v>
      </c>
      <c r="G478" s="4">
        <v>184.8</v>
      </c>
      <c r="H478" s="4">
        <v>1024.8</v>
      </c>
      <c r="I478" s="1">
        <v>45308</v>
      </c>
      <c r="J478" s="2">
        <v>381</v>
      </c>
      <c r="K478" s="6" t="s">
        <v>23</v>
      </c>
      <c r="L478"/>
    </row>
    <row r="479" spans="1:12" x14ac:dyDescent="0.3">
      <c r="A479" s="3">
        <v>52</v>
      </c>
      <c r="B479" s="1">
        <v>44927</v>
      </c>
      <c r="C479" s="5">
        <v>1120</v>
      </c>
      <c r="D479" s="6" t="s">
        <v>6</v>
      </c>
      <c r="E479" s="6" t="s">
        <v>7</v>
      </c>
      <c r="F479" s="1">
        <v>44986</v>
      </c>
      <c r="G479" s="4">
        <v>246.4</v>
      </c>
      <c r="H479" s="4">
        <v>1366.4</v>
      </c>
      <c r="I479" s="1">
        <v>45308</v>
      </c>
      <c r="J479" s="2">
        <v>381</v>
      </c>
      <c r="K479" s="6" t="s">
        <v>23</v>
      </c>
      <c r="L479"/>
    </row>
    <row r="480" spans="1:12" x14ac:dyDescent="0.3">
      <c r="A480" s="3">
        <v>190</v>
      </c>
      <c r="B480" s="1">
        <v>44927</v>
      </c>
      <c r="C480" s="5">
        <v>3880</v>
      </c>
      <c r="D480" s="6" t="s">
        <v>16</v>
      </c>
      <c r="E480" s="6" t="s">
        <v>15</v>
      </c>
      <c r="F480" s="1">
        <v>44986</v>
      </c>
      <c r="G480" s="4">
        <v>853.6</v>
      </c>
      <c r="H480" s="4">
        <v>4733.6000000000004</v>
      </c>
      <c r="I480" s="1">
        <v>45308</v>
      </c>
      <c r="J480" s="2">
        <v>381</v>
      </c>
      <c r="K480" s="6" t="s">
        <v>23</v>
      </c>
      <c r="L480"/>
    </row>
    <row r="481" spans="1:12" x14ac:dyDescent="0.3">
      <c r="A481" s="3">
        <v>214</v>
      </c>
      <c r="B481" s="1">
        <v>44927</v>
      </c>
      <c r="C481" s="5">
        <v>4360</v>
      </c>
      <c r="D481" s="6" t="s">
        <v>24</v>
      </c>
      <c r="E481" s="6" t="s">
        <v>12</v>
      </c>
      <c r="F481" s="1">
        <v>44986</v>
      </c>
      <c r="G481" s="4">
        <v>959.2</v>
      </c>
      <c r="H481" s="4">
        <v>5319.2</v>
      </c>
      <c r="I481" s="1">
        <v>45308</v>
      </c>
      <c r="J481" s="2">
        <v>381</v>
      </c>
      <c r="K481" s="6" t="s">
        <v>23</v>
      </c>
      <c r="L481"/>
    </row>
    <row r="482" spans="1:12" x14ac:dyDescent="0.3">
      <c r="A482" s="3">
        <v>215</v>
      </c>
      <c r="B482" s="1">
        <v>44927</v>
      </c>
      <c r="C482" s="5">
        <v>4380</v>
      </c>
      <c r="D482" s="6" t="s">
        <v>24</v>
      </c>
      <c r="E482" s="6" t="s">
        <v>9</v>
      </c>
      <c r="F482" s="1">
        <v>44986</v>
      </c>
      <c r="G482" s="4">
        <v>963.6</v>
      </c>
      <c r="H482" s="4">
        <v>5343.6</v>
      </c>
      <c r="I482" s="1">
        <v>45308</v>
      </c>
      <c r="J482" s="2">
        <v>381</v>
      </c>
      <c r="K482" s="6" t="s">
        <v>23</v>
      </c>
      <c r="L482"/>
    </row>
    <row r="483" spans="1:12" x14ac:dyDescent="0.3">
      <c r="A483" s="3">
        <v>236</v>
      </c>
      <c r="B483" s="1">
        <v>44927</v>
      </c>
      <c r="C483" s="5">
        <v>4800</v>
      </c>
      <c r="D483" s="6" t="s">
        <v>8</v>
      </c>
      <c r="E483" s="6" t="s">
        <v>15</v>
      </c>
      <c r="F483" s="1">
        <v>44986</v>
      </c>
      <c r="G483" s="4">
        <v>1056</v>
      </c>
      <c r="H483" s="4">
        <v>5856</v>
      </c>
      <c r="I483" s="1">
        <v>45308</v>
      </c>
      <c r="J483" s="2">
        <v>381</v>
      </c>
      <c r="K483" s="6" t="s">
        <v>23</v>
      </c>
      <c r="L483"/>
    </row>
    <row r="484" spans="1:12" x14ac:dyDescent="0.3">
      <c r="A484" s="3">
        <v>440</v>
      </c>
      <c r="B484" s="1">
        <v>44927</v>
      </c>
      <c r="C484" s="5">
        <v>6750</v>
      </c>
      <c r="D484" s="6" t="s">
        <v>8</v>
      </c>
      <c r="E484" s="6" t="s">
        <v>9</v>
      </c>
      <c r="F484" s="1">
        <v>44986</v>
      </c>
      <c r="G484" s="4">
        <v>1485</v>
      </c>
      <c r="H484" s="4">
        <v>8235</v>
      </c>
      <c r="I484" s="1">
        <v>45308</v>
      </c>
      <c r="J484" s="2">
        <v>381</v>
      </c>
      <c r="K484" s="6" t="s">
        <v>23</v>
      </c>
      <c r="L484"/>
    </row>
    <row r="485" spans="1:12" x14ac:dyDescent="0.3">
      <c r="A485" s="3">
        <v>200</v>
      </c>
      <c r="B485" s="1">
        <v>44927</v>
      </c>
      <c r="C485" s="5">
        <v>4080</v>
      </c>
      <c r="D485" s="6" t="s">
        <v>11</v>
      </c>
      <c r="E485" s="6" t="s">
        <v>12</v>
      </c>
      <c r="F485" s="1">
        <v>44986</v>
      </c>
      <c r="G485" s="4">
        <v>897.6</v>
      </c>
      <c r="H485" s="4">
        <v>4977.6000000000004</v>
      </c>
      <c r="I485" s="1">
        <v>45308</v>
      </c>
      <c r="J485" s="2">
        <v>381</v>
      </c>
      <c r="K485" s="6" t="s">
        <v>23</v>
      </c>
      <c r="L485"/>
    </row>
    <row r="486" spans="1:12" x14ac:dyDescent="0.3">
      <c r="A486" s="3">
        <v>492</v>
      </c>
      <c r="B486" s="1">
        <v>44927</v>
      </c>
      <c r="C486" s="5">
        <v>4800</v>
      </c>
      <c r="D486" s="6" t="s">
        <v>24</v>
      </c>
      <c r="E486" s="6" t="s">
        <v>9</v>
      </c>
      <c r="F486" s="1">
        <v>44986</v>
      </c>
      <c r="G486" s="4">
        <v>1056</v>
      </c>
      <c r="H486" s="4">
        <v>5856</v>
      </c>
      <c r="I486" s="1">
        <v>45308</v>
      </c>
      <c r="J486" s="2">
        <v>381</v>
      </c>
      <c r="K486" s="6" t="s">
        <v>23</v>
      </c>
      <c r="L486"/>
    </row>
    <row r="487" spans="1:12" x14ac:dyDescent="0.3">
      <c r="A487" s="3">
        <v>1</v>
      </c>
      <c r="B487" s="1">
        <v>44927</v>
      </c>
      <c r="C487" s="5">
        <v>100</v>
      </c>
      <c r="D487" s="6" t="s">
        <v>6</v>
      </c>
      <c r="E487" s="6" t="s">
        <v>15</v>
      </c>
      <c r="F487" s="1">
        <v>44986</v>
      </c>
      <c r="G487" s="4">
        <v>22</v>
      </c>
      <c r="H487" s="4">
        <v>122</v>
      </c>
      <c r="I487" s="1">
        <v>45308</v>
      </c>
      <c r="J487" s="2">
        <v>381</v>
      </c>
      <c r="K487" s="6" t="s">
        <v>23</v>
      </c>
      <c r="L487"/>
    </row>
    <row r="488" spans="1:12" x14ac:dyDescent="0.3">
      <c r="A488" s="3">
        <v>71</v>
      </c>
      <c r="B488" s="1">
        <v>44927</v>
      </c>
      <c r="C488" s="5">
        <v>1500</v>
      </c>
      <c r="D488" s="6" t="s">
        <v>16</v>
      </c>
      <c r="E488" s="6" t="s">
        <v>15</v>
      </c>
      <c r="F488" s="1">
        <v>44986</v>
      </c>
      <c r="G488" s="4">
        <v>330</v>
      </c>
      <c r="H488" s="4">
        <v>1830</v>
      </c>
      <c r="I488" s="1">
        <v>45308</v>
      </c>
      <c r="J488" s="2">
        <v>381</v>
      </c>
      <c r="K488" s="6" t="s">
        <v>23</v>
      </c>
      <c r="L488"/>
    </row>
    <row r="489" spans="1:12" x14ac:dyDescent="0.3">
      <c r="A489" s="3">
        <v>462</v>
      </c>
      <c r="B489" s="1">
        <v>44927</v>
      </c>
      <c r="C489" s="5">
        <v>7800</v>
      </c>
      <c r="D489" s="6" t="s">
        <v>16</v>
      </c>
      <c r="E489" s="6" t="s">
        <v>9</v>
      </c>
      <c r="F489" s="1">
        <v>44986</v>
      </c>
      <c r="G489" s="4">
        <v>1716</v>
      </c>
      <c r="H489" s="4">
        <v>9516</v>
      </c>
      <c r="I489" s="1">
        <v>45308</v>
      </c>
      <c r="J489" s="2">
        <v>381</v>
      </c>
      <c r="K489" s="6" t="s">
        <v>23</v>
      </c>
      <c r="L489"/>
    </row>
    <row r="490" spans="1:12" x14ac:dyDescent="0.3">
      <c r="A490" s="3">
        <v>461</v>
      </c>
      <c r="B490" s="1">
        <v>44927</v>
      </c>
      <c r="C490" s="5">
        <v>7900</v>
      </c>
      <c r="D490" s="6" t="s">
        <v>11</v>
      </c>
      <c r="E490" s="6" t="s">
        <v>9</v>
      </c>
      <c r="F490" s="1">
        <v>44986</v>
      </c>
      <c r="G490" s="4">
        <v>1738</v>
      </c>
      <c r="H490" s="4">
        <v>9638</v>
      </c>
      <c r="I490" s="1">
        <v>45308</v>
      </c>
      <c r="J490" s="2">
        <v>381</v>
      </c>
      <c r="K490" s="6" t="s">
        <v>23</v>
      </c>
      <c r="L490"/>
    </row>
    <row r="491" spans="1:12" x14ac:dyDescent="0.3">
      <c r="A491" s="3">
        <v>359</v>
      </c>
      <c r="B491" s="1">
        <v>44927</v>
      </c>
      <c r="C491" s="5">
        <v>2700</v>
      </c>
      <c r="D491" s="6" t="s">
        <v>11</v>
      </c>
      <c r="E491" s="6" t="s">
        <v>7</v>
      </c>
      <c r="F491" s="1">
        <v>44986</v>
      </c>
      <c r="G491" s="4">
        <v>594</v>
      </c>
      <c r="H491" s="4">
        <v>3294</v>
      </c>
      <c r="I491" s="1">
        <v>45308</v>
      </c>
      <c r="J491" s="2">
        <v>381</v>
      </c>
      <c r="K491" s="6" t="s">
        <v>23</v>
      </c>
      <c r="L491"/>
    </row>
    <row r="492" spans="1:12" x14ac:dyDescent="0.3">
      <c r="A492" s="3">
        <v>132</v>
      </c>
      <c r="B492" s="1">
        <v>44927</v>
      </c>
      <c r="C492" s="5">
        <v>2720</v>
      </c>
      <c r="D492" s="6" t="s">
        <v>11</v>
      </c>
      <c r="E492" s="6" t="s">
        <v>9</v>
      </c>
      <c r="F492" s="1">
        <v>44986</v>
      </c>
      <c r="G492" s="4">
        <v>598.4</v>
      </c>
      <c r="H492" s="4">
        <v>3318.4</v>
      </c>
      <c r="I492" s="1">
        <v>45308</v>
      </c>
      <c r="J492" s="2">
        <v>381</v>
      </c>
      <c r="K492" s="6" t="s">
        <v>23</v>
      </c>
      <c r="L492"/>
    </row>
    <row r="493" spans="1:12" x14ac:dyDescent="0.3">
      <c r="A493" s="3">
        <v>136</v>
      </c>
      <c r="B493" s="1">
        <v>44927</v>
      </c>
      <c r="C493" s="5">
        <v>2800</v>
      </c>
      <c r="D493" s="6" t="s">
        <v>14</v>
      </c>
      <c r="E493" s="6" t="s">
        <v>7</v>
      </c>
      <c r="F493" s="1">
        <v>44986</v>
      </c>
      <c r="G493" s="4">
        <v>616</v>
      </c>
      <c r="H493" s="4">
        <v>3416</v>
      </c>
      <c r="I493" s="1">
        <v>45308</v>
      </c>
      <c r="J493" s="2">
        <v>381</v>
      </c>
      <c r="K493" s="6" t="s">
        <v>23</v>
      </c>
      <c r="L493"/>
    </row>
    <row r="494" spans="1:12" x14ac:dyDescent="0.3">
      <c r="A494" s="3">
        <v>70</v>
      </c>
      <c r="B494" s="1">
        <v>44927</v>
      </c>
      <c r="C494" s="5">
        <v>1480</v>
      </c>
      <c r="D494" s="6" t="s">
        <v>11</v>
      </c>
      <c r="E494" s="6" t="s">
        <v>9</v>
      </c>
      <c r="F494" s="1">
        <v>44986</v>
      </c>
      <c r="G494" s="4">
        <v>325.60000000000002</v>
      </c>
      <c r="H494" s="4">
        <v>1805.6</v>
      </c>
      <c r="I494" s="1">
        <v>45308</v>
      </c>
      <c r="J494" s="2">
        <v>381</v>
      </c>
      <c r="K494" s="6" t="s">
        <v>23</v>
      </c>
      <c r="L494"/>
    </row>
    <row r="495" spans="1:12" x14ac:dyDescent="0.3">
      <c r="A495" s="3">
        <v>366</v>
      </c>
      <c r="B495" s="1">
        <v>44927</v>
      </c>
      <c r="C495" s="5">
        <v>3050</v>
      </c>
      <c r="D495" s="6" t="s">
        <v>8</v>
      </c>
      <c r="E495" s="6" t="s">
        <v>9</v>
      </c>
      <c r="F495" s="1">
        <v>44986</v>
      </c>
      <c r="G495" s="4">
        <v>671</v>
      </c>
      <c r="H495" s="4">
        <v>3721</v>
      </c>
      <c r="I495" s="1">
        <v>45308</v>
      </c>
      <c r="J495" s="2">
        <v>381</v>
      </c>
      <c r="K495" s="6" t="s">
        <v>23</v>
      </c>
      <c r="L495"/>
    </row>
    <row r="496" spans="1:12" x14ac:dyDescent="0.3">
      <c r="A496" s="3">
        <v>281</v>
      </c>
      <c r="B496" s="1">
        <v>44927</v>
      </c>
      <c r="C496" s="5">
        <v>5700</v>
      </c>
      <c r="D496" s="6" t="s">
        <v>8</v>
      </c>
      <c r="E496" s="6" t="s">
        <v>15</v>
      </c>
      <c r="F496" s="1">
        <v>44986</v>
      </c>
      <c r="G496" s="4">
        <v>1254</v>
      </c>
      <c r="H496" s="4">
        <v>6954</v>
      </c>
      <c r="I496" s="1">
        <v>45308</v>
      </c>
      <c r="J496" s="2">
        <v>381</v>
      </c>
      <c r="K496" s="6" t="s">
        <v>23</v>
      </c>
      <c r="L496"/>
    </row>
    <row r="497" spans="1:12" x14ac:dyDescent="0.3">
      <c r="A497" s="3">
        <v>435</v>
      </c>
      <c r="B497" s="1">
        <v>44927</v>
      </c>
      <c r="C497" s="5">
        <v>6500</v>
      </c>
      <c r="D497" s="6" t="s">
        <v>24</v>
      </c>
      <c r="E497" s="6" t="s">
        <v>15</v>
      </c>
      <c r="F497" s="1">
        <v>44986</v>
      </c>
      <c r="G497" s="4">
        <v>1430</v>
      </c>
      <c r="H497" s="4">
        <v>7930</v>
      </c>
      <c r="I497" s="1">
        <v>45308</v>
      </c>
      <c r="J497" s="2">
        <v>381</v>
      </c>
      <c r="K497" s="6" t="s">
        <v>23</v>
      </c>
      <c r="L497"/>
    </row>
    <row r="498" spans="1:12" x14ac:dyDescent="0.3">
      <c r="A498" s="3">
        <v>316</v>
      </c>
      <c r="B498" s="1">
        <v>44927</v>
      </c>
      <c r="C498" s="5">
        <v>550</v>
      </c>
      <c r="D498" s="6" t="s">
        <v>24</v>
      </c>
      <c r="E498" s="6" t="s">
        <v>15</v>
      </c>
      <c r="F498" s="1">
        <v>44986</v>
      </c>
      <c r="G498" s="4">
        <v>121</v>
      </c>
      <c r="H498" s="4">
        <v>671</v>
      </c>
      <c r="I498" s="1">
        <v>45308</v>
      </c>
      <c r="J498" s="2">
        <v>381</v>
      </c>
      <c r="K498" s="6" t="s">
        <v>23</v>
      </c>
      <c r="L498"/>
    </row>
    <row r="499" spans="1:12" x14ac:dyDescent="0.3">
      <c r="A499" s="3">
        <v>315</v>
      </c>
      <c r="B499" s="1">
        <v>44927</v>
      </c>
      <c r="C499" s="5">
        <v>500</v>
      </c>
      <c r="D499" s="6" t="s">
        <v>8</v>
      </c>
      <c r="E499" s="6" t="s">
        <v>12</v>
      </c>
      <c r="F499" s="1">
        <v>44986</v>
      </c>
      <c r="G499" s="4">
        <v>110</v>
      </c>
      <c r="H499" s="4">
        <v>610</v>
      </c>
      <c r="I499" s="1">
        <v>45308</v>
      </c>
      <c r="J499" s="2">
        <v>381</v>
      </c>
      <c r="K499" s="6" t="s">
        <v>23</v>
      </c>
      <c r="L499"/>
    </row>
    <row r="500" spans="1:12" x14ac:dyDescent="0.3">
      <c r="A500" s="3">
        <v>59</v>
      </c>
      <c r="B500" s="1">
        <v>44927</v>
      </c>
      <c r="C500" s="5">
        <v>1260</v>
      </c>
      <c r="D500" s="6" t="s">
        <v>10</v>
      </c>
      <c r="E500" s="6" t="s">
        <v>7</v>
      </c>
      <c r="F500" s="1">
        <v>44986</v>
      </c>
      <c r="G500" s="4">
        <v>277.2</v>
      </c>
      <c r="H500" s="4">
        <v>1537.2</v>
      </c>
      <c r="I500" s="1">
        <v>45308</v>
      </c>
      <c r="J500" s="2">
        <v>381</v>
      </c>
      <c r="K500" s="6" t="s">
        <v>23</v>
      </c>
      <c r="L500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D5DF-F473-44EB-9965-CF352C3EB23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05EA9-09DD-4EBB-91EE-5B639EAA3FC1}">
  <dimension ref="C4:D9"/>
  <sheetViews>
    <sheetView workbookViewId="0">
      <selection activeCell="D4" sqref="D4"/>
    </sheetView>
  </sheetViews>
  <sheetFormatPr defaultRowHeight="14.4" x14ac:dyDescent="0.3"/>
  <cols>
    <col min="3" max="3" width="14.6640625" bestFit="1" customWidth="1"/>
    <col min="4" max="4" width="10.5546875" bestFit="1" customWidth="1"/>
  </cols>
  <sheetData>
    <row r="4" spans="3:4" x14ac:dyDescent="0.3">
      <c r="C4" s="8" t="s">
        <v>0</v>
      </c>
      <c r="D4" s="7">
        <v>6</v>
      </c>
    </row>
    <row r="5" spans="3:4" x14ac:dyDescent="0.3">
      <c r="C5" s="8" t="s">
        <v>3</v>
      </c>
      <c r="D5" s="6" t="str">
        <f>VLOOKUP(Maschera!$D$4,Foglio1[#All],4,FALSE)</f>
        <v>DELTA</v>
      </c>
    </row>
    <row r="6" spans="3:4" x14ac:dyDescent="0.3">
      <c r="C6" s="8" t="s">
        <v>17</v>
      </c>
      <c r="D6" s="5">
        <f>VLOOKUP($D$4,Foglio1[#All],3,FALSE)</f>
        <v>200</v>
      </c>
    </row>
    <row r="7" spans="3:4" x14ac:dyDescent="0.3">
      <c r="C7" s="8" t="s">
        <v>5</v>
      </c>
      <c r="D7" s="1">
        <f>VLOOKUP($D$4,Foglio1[#All],6,FALSE)</f>
        <v>44989</v>
      </c>
    </row>
    <row r="8" spans="3:4" x14ac:dyDescent="0.3">
      <c r="C8" s="8" t="s">
        <v>18</v>
      </c>
      <c r="D8" s="4">
        <f>VLOOKUP($D$4,Foglio1[#All],7,FALSE)</f>
        <v>44</v>
      </c>
    </row>
    <row r="9" spans="3:4" x14ac:dyDescent="0.3">
      <c r="C9" s="8" t="s">
        <v>19</v>
      </c>
      <c r="D9" s="4">
        <f>VLOOKUP($D$4,Foglio1[#All],8,FALSE)</f>
        <v>244</v>
      </c>
    </row>
  </sheetData>
  <conditionalFormatting sqref="D9">
    <cfRule type="cellIs" dxfId="4" priority="1" operator="lessThan">
      <formula>500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F o g l i o 1 , F o g l i o 1 _ _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 F A T T U R A Z I O N E 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 F A T T U R A Z I O N E 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 C o l u m n s \ G i o r n i 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 F A T T U R A Z I O N E 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 F A T T U R A Z I O N E 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 C o l u m n s \ D a t a < / K e y > < / D i a g r a m O b j e c t K e y > < D i a g r a m O b j e c t K e y > < K e y > C o l u m n s \ G i o r n i < / K e y > < / D i a g r a m O b j e c t K e y > < D i a g r a m O b j e c t K e y > < K e y > C o l u m n s \ P e r s o n a l i z z a t o 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 C o l u m n s \ G i o r n i 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 C o l u m n s \ P e r s o n a l i z z a t o 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 T a g s \ T a b l e s \ & l t ; T a b l e s \ F A T T U R A Z I O N E & g t ; 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 T a b l e s \ F A T T U R A Z I O N E < / K e y > < / D i a g r a m O b j e c t K e y > < D i a g r a m O b j e c t K e y > < K e y > T a b l e s \ F A T T U R A Z I O N E \ C o l u m n s \ N �   F A T T U R A < / K e y > < / D i a g r a m O b j e c t K e y > < D i a g r a m O b j e c t K e y > < K e y > T a b l e s \ F A T T U R A Z I O N E \ C o l u m n s \ D A T A   F A T T U R A < / K e y > < / D i a g r a m O b j e c t K e y > < D i a g r a m O b j e c t K e y > < K e y > T a b l e s \ F A T T U R A Z I O N E \ C o l u m n s \ I M P O R T O < / K e y > < / D i a g r a m O b j e c t K e y > < D i a g r a m O b j e c t K e y > < K e y > T a b l e s \ F A T T U R A Z I O N E \ C o l u m n s \ C L I E N T E < / K e y > < / D i a g r a m O b j e c t K e y > < D i a g r a m O b j e c t K e y > < K e y > T a b l e s \ F A T T U R A Z I O N E \ C o l u m n s \ O G G E T T O < / K e y > < / D i a g r a m O b j e c t K e y > < D i a g r a m O b j e c t K e y > < K e y > T a b l e s \ F A T T U R A Z I O N E \ C o l u m n s \ D A T A   S C A D E N Z A < / K e y > < / D i a g r a m O b j e c t K e y > < D i a g r a m O b j e c t K e y > < K e y > T a b l e s \ F A T T U R A Z I O N E \ C o l u m n s \ I V A < / K e y > < / D i a g r a m O b j e c t K e y > < D i a g r a m O b j e c t K e y > < K e y > T a b l e s \ F A T T U R A Z I O N E \ C o l u m n s \ L O R D O < / K e y > < / D i a g r a m O b j e c t K e y > < D i a g r a m O b j e c t K e y > < K e y > T a b l e s \ F A T T U R A Z I O N E \ C o l u m n s \ D a t a < / K e y > < / D i a g r a m O b j e c t K e y > < D i a g r a m O b j e c t K e y > < K e y > T a b l e s \ F A T T U R A Z I O N E \ C o l u m n s \ G i o r n i < / K e y > < / D i a g r a m O b j e c t K e y > < D i a g r a m O b j e c t K e y > < K e y > T a b l e s \ F A T T U R A Z I O N E \ C o l u m n s \ P e r s o n a l i z z a t o < / K e y > < / D i a g r a m O b j e c t K e y > < D i a g r a m O b j e c t K e y > < K e y > T a b l e s \ F A T T U R A Z I O N E \ M e a s u r e s \ S o m m a   d i   I V A < / K e y > < / D i a g r a m O b j e c t K e y > < D i a g r a m O b j e c t K e y > < K e y > T a b l e s \ F A T T U R A Z I O N E \ S o m m a   d i   I V A \ A d d i t i o n a l   I n f o \ M i s u r a   i m p l i c i t a < / K e y > < / D i a g r a m O b j e c t K e y > < D i a g r a m O b j e c t K e y > < K e y > T a b l e s \ F A T T U R A Z I O N E \ M e a s u r e s \ S o m m a   d i   I M P O R T O < / K e y > < / D i a g r a m O b j e c t K e y > < D i a g r a m O b j e c t K e y > < K e y > T a b l e s \ F A T T U R A Z I O N E \ S o m m a   d i   I M P O R T O \ A d d i t i o n a l   I n f o \ M i s u r a   i m p l i c i t a < / K e y > < / D i a g r a m O b j e c t K e y > < D i a g r a m O b j e c t K e y > < K e y > T a b l e s \ F A T T U R A Z I O N E \ M e a s u r e s \ S o m m a   d i   L O R D O < / K e y > < / D i a g r a m O b j e c t K e y > < D i a g r a m O b j e c t K e y > < K e y > T a b l e s \ F A T T U R A Z I O N E \ S o m m a   d i   L O R D O \ A d d i t i o n a l 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 R e l a t i o n s h i p s \ & l t ; T a b l e s \ F A T T U R A Z I O N E \ C o l u m n s \ C L I E N T E & g t ; - & l t ; T a b l e s \ C L I E N T I \ C o l u m n s \ C L I E N T E & g t ; \ F K 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 R e l a t i o n s h i p s \ & l t ; T a b l e s \ F A T T U R A Z I O N E \ C o l u m n s \ C L I E N T E & g t ; - & l t ; T a b l e s \ C L I E N T I \ C o l u m n s \ C L I E N T E & g t ; \ P K < / K e y > < / D i a g r a m O b j e c t K e y > < D i a g r a m O b j e c t K e y > < K e y > R e l a t i o n s h i p s \ & l t ; T a b l e s \ F A T T U R A Z I O N E \ C o l u m n s \ C L I E N T E & g t ; - & l t ; T a b l e s \ C L I E N T I \ C o l u m n s \ C L I E N T E & g t ; \ C r o s s F i l t e r 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 T a b l e s \ C L I E N T I 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 T a g s \ T a b l e s \ & l t ; T a b l e s \ F A T T U R A Z I O N E & g t ; 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 T a b l e s \ F A T T U R A Z I O N E 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 T a b l e s \ F A T T U R A Z I O N E \ C o l u m n s \ G i o r n i 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 T a b l e s \ F A T T U R A Z I O N E \ C o l u m n s \ P e r s o n a l i z z a t o 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 T a b l e s \ F A T T U R A Z I O N E \ M e a s u r e s \ S o m m a 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 T a b l e s \ F A T T U R A Z I O N E \ S o m m a 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 ( 2 1 6 , 7 5 ) .   E n d p o i n t   2 :   ( 5 7 0 , 7 5 ) 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 5 7 0 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 5 7 0 < / b : _ x > < b : _ y > 6 7 < / b : _ y > < / L a b e l L o c a t i o n > < L o c a t i o n   x m l n s : b = " h t t p : / / s c h e m a s . d a t a c o n t r a c t . o r g / 2 0 0 4 / 0 7 / S y s t e m . W i n d o w s " > < b : _ x >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 R e l a t i o n s h i p s \ & l t ; T a b l e s \ F A T T U R A Z I O N E \ C o l u m n s \ C L I E N T E & g t ; - & l t ; T a b l e s \ C L I E N T I \ C o l u m n s \ C L I E N T E & g t ; \ C r o s s F i l t e r 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 5 7 0 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 2 0 2 4 - 0 1 - 1 9 T 1 9 : 4 8 : 2 8 . 1 6 1 7 1 7 4 + 0 1 : 0 0 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F o g l i o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 1 3 4 < / i n t > < / v a l u e > < / i t e m > < i t e m > < k e y > < s t r i n g > D A T A   F A T T U R A < / s t r i n g > < / k e y > < v a l u e > < i n t > 1 5 7 < / i n t > < / v a l u e > < / i t e m > < i t e m > < k e y > < s t r i n g > I M P O R T O < / s t r i n g > < / k e y > < v a l u e > < i n t > 1 1 9 < / i n t > < / v a l u e > < / i t e m > < i t e m > < k e y > < s t r i n g > C L I E N T E < / s t r i n g > < / k e y > < v a l u e > < i n t > 1 0 6 < / i n t > < / v a l u e > < / i t e m > < i t e m > < k e y > < s t r i n g > O G G E T T O < / s t r i n g > < / k e y > < v a l u e > < i n t > 1 1 9 < / i n t > < / v a l u e > < / i t e m > < i t e m > < k e y > < s t r i n g > D A T A   S C A D E N Z A < / s t r i n g > < / k e y > < v a l u e > < i n t > 1 7 1 < / i n t > < / v a l u e > < / i t e m > < i t e m > < k e y > < s t r i n g > I V A < / s t r i n g > < / k e y > < v a l u e > < i n t > 7 0 < / i n t > < / v a l u e > < / i t e m > < i t e m > < k e y > < s t r i n g > L O R D O < / s t r i n g > < / k e y > < v a l u e > < i n t > 9 9 < / i n t > < / v a l u e > < / i t e m > < i t e m > < k e y > < s t r i n g > D a t a < / s t r i n g > < / k e y > < v a l u e > < i n t > 7 9 < / i n t > < / v a l u e > < / i t e m > < i t e m > < k e y > < s t r i n g > G i o r n i < / s t r i n g > < / k e y > < v a l u e > < i n t > 9 0 < / i n t > < / v a l u e > < / i t e m > < i t e m > < k e y > < s t r i n g > P e r s o n a l i z z a t o < / s t r i n g > < / k e y > < v a l u e > < i n t > 1 5 5 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 D a t a < / s t r i n g > < / k e y > < v a l u e > < i n t > 8 < / i n t > < / v a l u e > < / i t e m > < i t e m > < k e y > < s t r i n g > G i o r n i < / s t r i n g > < / k e y > < v a l u e > < i n t > 9 < / i n t > < / v a l u e > < / i t e m > < i t e m > < k e y > < s t r i n g > P e r s o n a l i z z a t o 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s q m i d = " 2 1 4 2 2 c 9 4 - 0 2 9 1 - 4 8 7 c - 8 a c f - f 6 1 4 9 d e 2 7 7 d 3 "   x m l n s = " h t t p : / / s c h e m a s . m i c r o s o f t . c o m / D a t a M a s h u p " > A A A A A C k H A A B Q S w M E F A A C A A g A f Z o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H 2 a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m j N Y 8 2 2 I B C I E A A A J E A A A E w A c A E Z v c m 1 1 b G F z L 1 N l Y 3 R p b 2 4 x L m 0 g o h g A K K A U A A A A A A A A A A A A A A A A A A A A A A A A A A A A 7 V f d b u p G E L 6 P l H d Y O R e F 1 k E x k F z 0 N E e y + E m t A o 7 A O Z U C 6 G h j b 2 C V 9 S 5 a L 2 k S x D v 1 G f p k H f 8 Q b G P X i K p 3 T a R A Z n d n v v n m 2 / E 4 I K 6 i g q N J / G l 8 O T 8 7 P w u W W B I P 9 c W C U W G g W 8 S I O j 9 D 8 G N L u q C c g K n 3 5 h L W + F 3 I l y c h X m p 9 y k i j I 7 g i X A U 1 r f P z 7 C E g M p g N q a S Y Y 2 S y J y I X Y m Z z 0 p X 0 l c y 6 J H h R Y j V 7 x q r x x o I 3 r a 4 j v m Z M R 0 q u S V 2 P 4 y U Q v k + W h C i I m s T f T C 1 F / F s t W d b 0 3 y j 3 b r V o l z b f T r t Y 4 X n i 4 k K z A F W g 8 A f k R x F m H 1 g R 5 F H E A A Z j Q g O 3 D n 4 C + P d S + E K R X w n 2 A H o t E 1 t H 0 2 T Z Z G z i Y o Z l c B s i n d c / 4 w y F R 5 + p i 5 V A i q 5 S j h 2 J e f A s p N 8 R b O 1 z 5 3 1 F g l o l L n 2 z 0 U Z / / Y n 6 p u M 8 j E 1 N R 3 D g p t 0 I j 2 9 1 t N G 6 p m O W r 1 r D e 3 v s 2 I c L n Y H V G z k 9 W F B g Q o q 8 q c h u 3 9 3 1 n O h A 1 h 6 F m X T M b m / 0 m I u z L U 3 e q M w + z 1 a Y b i 6 j C I c H t O Q S 6 q y l J N x 9 z 1 G R w r g / m Y J o c Z A k V R j 5 g k F I B s F D 7 s k e q u l 5 M c h D f C A y B L b s Q R 0 R 7 C 7 R N I E 2 R z + i q 0 a z m U O 4 R 2 A u F n T N A Y E r m O B w L V Y g N M E x o x 9 Q f V w M p B Q 2 A B r Y 4 6 5 9 A O O n a Q 5 o u U i b l X W q w h z W b Q c j W 5 g U 9 W P K h U 9 5 q P D Y T Y r 0 M e H Y J 3 H Q A m E 0 o w i H z G v W N 1 N L x 6 g A a h S z W 4 A M f N + n j 4 o d w f R 5 m h H a / C u 6 8 N Y S h 5 2 z 1 r q 5 1 q / C 3 z p S S 8 I R a B L d m 3 f m u K c h w g I C T u E / x 9 T S r P g i C A o p 8 c V r i p L K 1 P R N H v L x x D T L i M m C 0 8 O M n N 5 3 x x r 2 d o R A n y U O 9 U l j I K A l j s Q f q F Z H O I h u n g J 7 w d 3 z S n V e C T N E E C k u F z z 8 U p t + g g O x 7 + / / 0 S y 0 K i 6 f F 0 c u U U Z O F 5 c Z N C X l N k 6 u d + t f 1 b t 9 V L 2 N q m S T N n 1 c r s 2 T c 2 0 X 5 J q R 4 v G J X x + V e K w z q 9 / P K D 0 e K S 6 z q R / I m 6 I F F Z L T k w R + H Q a + i 8 / v J J 4 0 F 5 D 4 e w A S 3 6 E K J b 5 / D J e y 3 i p n P Q 8 Y S N 7 n n K K 0 k 0 B 1 B f d o 2 H o x I w g n i R z F Z + u f + i m a x g n P 0 V d 0 c 5 U 0 z q h P 2 k n X T O / 5 Z b 8 n 3 1 z D 0 X G P e i I C R d W a w i P k F T M h M 6 1 1 x b B L v m G 2 J r W q / H R t b E 8 m F n x a N n R u P T k s d 1 4 c m J H 0 / U S 1 r Z + f U V 4 O I j 1 c X + y G V 1 R r 1 r X / d s Y e N i / b l 8 b M Z R R O 0 v / H 7 d J x O z 5 g F I 3 A 1 o E x 3 t z a 2 T F / T 5 n b J d u v M / b t C b P A 4 d z 8 i a T A 3 U r C E x J B G Z c p l 5 M X u i p 6 w h v 1 I 4 t o l F a x O P I J 5 a x + g a i C G B W 0 5 F 0 n 9 t Q 8 s F u j r j W 2 H h 8 P 3 4 J 6 Q 9 M a l B f v 5 P H W S A k v e v R 0 L M c x f 8 h M t g 9 M f X I J f y N + 8 w I Z 4 E C N S u b Z V q Y v F X r 7 8 j d Q S w E C L Q A U A A I A C A B 9 m j N Y L V s W 8 K U A A A D 2 A A A A E g A A A A A A A A A A A A A A A A A A A A A A Q 2 9 u Z m l n L 1 B h Y 2 t h Z 2 U u e G 1 s U E s B A i 0 A F A A C A A g A f Z o z W A / K 6 a u k A A A A 6 Q A A A B M A A A A A A A A A A A A A A A A A 8 Q A A A F t D b 2 5 0 Z W 5 0 X 1 R 5 c G V z X S 5 4 b W x Q S w E C L Q A U A A I A C A B 9 m j N Y 8 2 2 I B C I E A A A J E A A A E w A A A A A A A A A A A A A A A A D i A Q A A R m 9 y b X V s Y X M v U 2 V j d G l v b j E u b V B L B Q Y A A A A A A w A D A M I A A A B R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K A A A A A A A A A Q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F h N G Q x N W M t N W N j N C 0 0 O T Q 0 L W E 1 N T I t Y W M 1 M G E z Z T U 4 M z U y I i A v P j x F b n R y e S B U e X B l P S J G a W x s R W 5 h Y m x l Z C I g V m F s d W U 9 I m w x I i A v P j x F b n R y e S B U e X B l P S J G a W x s Q 2 9 s d W 1 u V H l w Z X M i I F Z h b H V l P S J z Q X d r U k J n W U p F U k V K Q X d B P S I g L z 4 8 R W 5 0 c n k g V H l w Z T 0 i R m l s b E x h c 3 R V c G R h d G V k I i B W Y W x 1 Z T 0 i Z D I w M j Q t M D E t M T d U M j I 6 M D A 6 N D I u O T U z O D I x N V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N v b H V t b k 5 h b W V z I i B W Y W x 1 Z T 0 i c 1 s m c X V v d D t O w r A g R k F U V F V S Q S Z x d W 9 0 O y w m c X V v d D t E Q V R B I E Z B V F R V U k E m c X V v d D s s J n F 1 b 3 Q 7 S U 1 Q T 1 J U T y Z x d W 9 0 O y w m c X V v d D t D T E l F T l R F J n F 1 b 3 Q 7 L C Z x d W 9 0 O 0 9 H R 0 V U V E 8 m c X V v d D s s J n F 1 b 3 Q 7 R E F U Q S B T Q 0 F E R U 5 a Q S Z x d W 9 0 O y w m c X V v d D t J V k E m c X V v d D s s J n F 1 b 3 Q 7 T E 9 S R E 8 m c X V v d D s s J n F 1 b 3 Q 7 R G F 0 Y S Z x d W 9 0 O y w m c X V v d D t H a W 9 y b m k m c X V v d D s s J n F 1 b 3 Q 7 U G V y c 2 9 u Y W x p e n p h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O w r A g R k F U V F V S Q S w w f S Z x d W 9 0 O y w m c X V v d D t T Z W N 0 a W 9 u M S 9 G b 2 d s a W 8 x L 0 F 1 d G 9 S Z W 1 v d m V k Q 2 9 s d W 1 u c z E u e 0 R B V E E g R k F U V F V S Q S w x f S Z x d W 9 0 O y w m c X V v d D t T Z W N 0 a W 9 u M S 9 G b 2 d s a W 8 x L 0 F 1 d G 9 S Z W 1 v d m V k Q 2 9 s d W 1 u c z E u e 0 l N U E 9 S V E 8 s M n 0 m c X V v d D s s J n F 1 b 3 Q 7 U 2 V j d G l v b j E v R m 9 n b G l v M S 9 B d X R v U m V t b 3 Z l Z E N v b H V t b n M x L n t D T E l F T l R F L D N 9 J n F 1 b 3 Q 7 L C Z x d W 9 0 O 1 N l Y 3 R p b 2 4 x L 0 Z v Z 2 x p b z E v Q X V 0 b 1 J l b W 9 2 Z W R D b 2 x 1 b W 5 z M S 5 7 T 0 d H R V R U T y w 0 f S Z x d W 9 0 O y w m c X V v d D t T Z W N 0 a W 9 u M S 9 G b 2 d s a W 8 x L 0 F 1 d G 9 S Z W 1 v d m V k Q 2 9 s d W 1 u c z E u e 0 R B V E E g U 0 N B R E V O W k E s N X 0 m c X V v d D s s J n F 1 b 3 Q 7 U 2 V j d G l v b j E v R m 9 n b G l v M S 9 B d X R v U m V t b 3 Z l Z E N v b H V t b n M x L n t J V k E s N n 0 m c X V v d D s s J n F 1 b 3 Q 7 U 2 V j d G l v b j E v R m 9 n b G l v M S 9 B d X R v U m V t b 3 Z l Z E N v b H V t b n M x L n t M T 1 J E T y w 3 f S Z x d W 9 0 O y w m c X V v d D t T Z W N 0 a W 9 u M S 9 G b 2 d s a W 8 x L 0 F 1 d G 9 S Z W 1 v d m V k Q 2 9 s d W 1 u c z E u e 0 R h d G E s O H 0 m c X V v d D s s J n F 1 b 3 Q 7 U 2 V j d G l v b j E v R m 9 n b G l v M S 9 B d X R v U m V t b 3 Z l Z E N v b H V t b n M x L n t H a W 9 y b m k s O X 0 m c X V v d D s s J n F 1 b 3 Q 7 U 2 V j d G l v b j E v R m 9 n b G l v M S 9 B d X R v U m V t b 3 Z l Z E N v b H V t b n M x L n t Q Z X J z b 2 5 h b G l 6 e m F 0 b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v Z 2 x p b z E v Q X V 0 b 1 J l b W 9 2 Z W R D b 2 x 1 b W 5 z M S 5 7 T s K w I E Z B V F R V U k E s M H 0 m c X V v d D s s J n F 1 b 3 Q 7 U 2 V j d G l v b j E v R m 9 n b G l v M S 9 B d X R v U m V t b 3 Z l Z E N v b H V t b n M x L n t E Q V R B I E Z B V F R V U k E s M X 0 m c X V v d D s s J n F 1 b 3 Q 7 U 2 V j d G l v b j E v R m 9 n b G l v M S 9 B d X R v U m V t b 3 Z l Z E N v b H V t b n M x L n t J T V B P U l R P L D J 9 J n F 1 b 3 Q 7 L C Z x d W 9 0 O 1 N l Y 3 R p b 2 4 x L 0 Z v Z 2 x p b z E v Q X V 0 b 1 J l b W 9 2 Z W R D b 2 x 1 b W 5 z M S 5 7 Q 0 x J R U 5 U R S w z f S Z x d W 9 0 O y w m c X V v d D t T Z W N 0 a W 9 u M S 9 G b 2 d s a W 8 x L 0 F 1 d G 9 S Z W 1 v d m V k Q 2 9 s d W 1 u c z E u e 0 9 H R 0 V U V E 8 s N H 0 m c X V v d D s s J n F 1 b 3 Q 7 U 2 V j d G l v b j E v R m 9 n b G l v M S 9 B d X R v U m V t b 3 Z l Z E N v b H V t b n M x L n t E Q V R B I F N D Q U R F T l p B L D V 9 J n F 1 b 3 Q 7 L C Z x d W 9 0 O 1 N l Y 3 R p b 2 4 x L 0 Z v Z 2 x p b z E v Q X V 0 b 1 J l b W 9 2 Z W R D b 2 x 1 b W 5 z M S 5 7 S V Z B L D Z 9 J n F 1 b 3 Q 7 L C Z x d W 9 0 O 1 N l Y 3 R p b 2 4 x L 0 Z v Z 2 x p b z E v Q X V 0 b 1 J l b W 9 2 Z W R D b 2 x 1 b W 5 z M S 5 7 T E 9 S R E 8 s N 3 0 m c X V v d D s s J n F 1 b 3 Q 7 U 2 V j d G l v b j E v R m 9 n b G l v M S 9 B d X R v U m V t b 3 Z l Z E N v b H V t b n M x L n t E Y X R h L D h 9 J n F 1 b 3 Q 7 L C Z x d W 9 0 O 1 N l Y 3 R p b 2 4 x L 0 Z v Z 2 x p b z E v Q X V 0 b 1 J l b W 9 2 Z W R D b 2 x 1 b W 5 z M S 5 7 R 2 l v c m 5 p L D l 9 J n F 1 b 3 Q 7 L C Z x d W 9 0 O 1 N l Y 3 R p b 2 4 x L 0 Z v Z 2 x p b z E v Q X V 0 b 1 J l b W 9 2 Z W R D b 2 x 1 b W 5 z M S 5 7 U G V y c 2 9 u Y W x p e n p h d G 8 s M T B 9 J n F 1 b 3 Q 7 X S w m c X V v d D t S Z W x h d G l v b n N o a X B J b m Z v J n F 1 b 3 Q 7 O l t d f S I g L z 4 8 R W 5 0 c n k g V H l w Z T 0 i Q W R k Z W R U b 0 R h d G F N b 2 R l b C I g V m F s d W U 9 I m w w I i A v P j x F b n R y e S B U e X B l P S J S Z W N v d m V y e V R h c m d l d F N o Z W V 0 I i B W Y W x 1 Z T 0 i c 0 Z h d H R 1 c m F 6 a W 9 u Z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S W 5 z Z X J p d G E l M j B t b 2 x 0 a X B s a W N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B Z 2 d p d W 5 0 Y S U y M G N v b G 9 u b m E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B Z 2 d p d W 5 0 Y S U y M G N v b G 9 u b m E l M j B w Z X J z b 2 5 h b G l 6 e m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c 2 V y a X R h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Q W d n a X V u d G E l M j B j b 2 x v b m 5 h J T I w c G V y c 2 9 u Y W x p e n p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F n Z 2 l 1 b n R h J T I w Y 2 9 s b 2 5 u Y S U y M H B l c n N v b m F s a X p 6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B Z 2 d p d W 5 0 Y S U y M G N v b G 9 u b m E l M j B w Z X J z b 2 5 h b G l 6 e m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c 2 V y a X R p J T I w Z 2 l v c m 5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E w Y T M z N C 1 m O W I w L T Q 5 M m Y t O W N h M y 0 x Z W M 5 Y T Y z M z g z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G b 2 d s a W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g 6 M T k 6 N T g u O T E w M D k w N l o i I C 8 + P E V u d H J 5 I F R 5 c G U 9 I k Z p b G x D b 2 x 1 b W 5 U e X B l c y I g V m F s d W U 9 I n N C Z 1 l H Q m c 9 P S I g L z 4 8 R W 5 0 c n k g V H l w Z T 0 i R m l s b E N v b H V t b k 5 h b W V z I i B W Y W x 1 Z T 0 i c 1 s m c X V v d D t D T E l F T l R F J n F 1 b 3 Q 7 L C Z x d W 9 0 O 0 N J V F R B X H U w M D I 3 J n F 1 b 3 Q 7 L C Z x d W 9 0 O 0 l O R E l S S V p a T y Z x d W 9 0 O y w m c X V v d D t F T U F J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Z 2 x p b z E g K D I p L 0 F 1 d G 9 S Z W 1 v d m V k Q 2 9 s d W 1 u c z E u e 0 N M S U V O V E U s M H 0 m c X V v d D s s J n F 1 b 3 Q 7 U 2 V j d G l v b j E v R m 9 n b G l v M S A o M i k v Q X V 0 b 1 J l b W 9 2 Z W R D b 2 x 1 b W 5 z M S 5 7 Q 0 l U V E F c d T A w M j c s M X 0 m c X V v d D s s J n F 1 b 3 Q 7 U 2 V j d G l v b j E v R m 9 n b G l v M S A o M i k v Q X V 0 b 1 J l b W 9 2 Z W R D b 2 x 1 b W 5 z M S 5 7 S U 5 E S V J J W l p P L D J 9 J n F 1 b 3 Q 7 L C Z x d W 9 0 O 1 N l Y 3 R p b 2 4 x L 0 Z v Z 2 x p b z E g K D I p L 0 F 1 d G 9 S Z W 1 v d m V k Q 2 9 s d W 1 u c z E u e 0 V N Q U l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v Z 2 x p b z E g K D I p L 0 F 1 d G 9 S Z W 1 v d m V k Q 2 9 s d W 1 u c z E u e 0 N M S U V O V E U s M H 0 m c X V v d D s s J n F 1 b 3 Q 7 U 2 V j d G l v b j E v R m 9 n b G l v M S A o M i k v Q X V 0 b 1 J l b W 9 2 Z W R D b 2 x 1 b W 5 z M S 5 7 Q 0 l U V E F c d T A w M j c s M X 0 m c X V v d D s s J n F 1 b 3 Q 7 U 2 V j d G l v b j E v R m 9 n b G l v M S A o M i k v Q X V 0 b 1 J l b W 9 2 Z W R D b 2 x 1 b W 5 z M S 5 7 S U 5 E S V J J W l p P L D J 9 J n F 1 b 3 Q 7 L C Z x d W 9 0 O 1 N l Y 3 R p b 2 4 x L 0 Z v Z 2 x p b z E g K D I p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V W x 0 a W 1 l J T I w c m l n a G U l M j B y a W 1 v c 3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0 7 t A P m g G F E u e C h J N 1 s w T U A A A A A A g A A A A A A E G Y A A A A B A A A g A A A A 0 s Y v D d V K 2 R k x T L w Z U Z P E o l C D + d C + V E e J J v 0 t 2 O d X v s M A A A A A D o A A A A A C A A A g A A A A f 6 y I 6 e w m q 0 a l 1 T v l z q b g O B J r M A J Z + v 9 9 v U b w O H G / N O 5 Q A A A A 2 t c m x R o G Q Z 5 V e s o 6 L A w K h B 4 R R z A 2 H r R s / f l Q L z x O l k G b G j 2 C J 2 M 2 J k p O q i I c a R u h + D C u t s 0 f o W x U i v r V i I t n g I t y D o t P r O L d h 5 6 l C X z j e 8 Z A A A A A G N E + I y x V W U Q C m y 6 v g T E 2 I 9 s N s L M 2 U X m P T y D B M 3 V H V q z Y V K I 0 4 B r e 1 J t B 2 U v q E s T E a F 1 w 9 E p C W d V H P u u y x D S o q w = = < / D a t a M a s h u p > 
</file>

<file path=customXml/item9.xml>��< ? x m l   v e r s i o n = " 1 . 0 "   e n c o d i n g = " U T F - 1 6 " ? > < G e m i n i   x m l n s = " h t t p : / / g e m i n i / p i v o t c u s t o m i z a t i o n / T a b l e X M L _ F o g l i o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 1 0 6 < / i n t > < / v a l u e > < / i t e m > < i t e m > < k e y > < s t r i n g > C I T T A ' < / s t r i n g > < / k e y > < v a l u e > < i n t > 9 1 < / i n t > < / v a l u e > < / i t e m > < i t e m > < k e y > < s t r i n g > I N D I R I Z Z O < / s t r i n g > < / k e y > < v a l u e > < i n t > 1 2 6 < / i n t > < / v a l u e > < / i t e m > < i t e m > < k e y > < s t r i n g > E M A I L < / s t r i n g > < / k e y > < v a l u e > < i n t > 9 3 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4DCDB08-61D7-41E2-9BAA-36D6C8E8DB04}">
  <ds:schemaRefs/>
</ds:datastoreItem>
</file>

<file path=customXml/itemProps10.xml><?xml version="1.0" encoding="utf-8"?>
<ds:datastoreItem xmlns:ds="http://schemas.openxmlformats.org/officeDocument/2006/customXml" ds:itemID="{AA7C0A3D-CDF4-4E54-AAEB-9B144A4388D8}">
  <ds:schemaRefs/>
</ds:datastoreItem>
</file>

<file path=customXml/itemProps11.xml><?xml version="1.0" encoding="utf-8"?>
<ds:datastoreItem xmlns:ds="http://schemas.openxmlformats.org/officeDocument/2006/customXml" ds:itemID="{2AA46FB8-51D2-4616-A5A2-652CC550F488}">
  <ds:schemaRefs/>
</ds:datastoreItem>
</file>

<file path=customXml/itemProps12.xml><?xml version="1.0" encoding="utf-8"?>
<ds:datastoreItem xmlns:ds="http://schemas.openxmlformats.org/officeDocument/2006/customXml" ds:itemID="{8B4BCD68-FF2D-4B48-99B7-488487920FFB}">
  <ds:schemaRefs/>
</ds:datastoreItem>
</file>

<file path=customXml/itemProps13.xml><?xml version="1.0" encoding="utf-8"?>
<ds:datastoreItem xmlns:ds="http://schemas.openxmlformats.org/officeDocument/2006/customXml" ds:itemID="{EAC952A9-9004-422D-A93E-8660A530B4FF}">
  <ds:schemaRefs/>
</ds:datastoreItem>
</file>

<file path=customXml/itemProps14.xml><?xml version="1.0" encoding="utf-8"?>
<ds:datastoreItem xmlns:ds="http://schemas.openxmlformats.org/officeDocument/2006/customXml" ds:itemID="{25882E27-64AA-4231-9A8E-FCA440FDE44C}">
  <ds:schemaRefs/>
</ds:datastoreItem>
</file>

<file path=customXml/itemProps15.xml><?xml version="1.0" encoding="utf-8"?>
<ds:datastoreItem xmlns:ds="http://schemas.openxmlformats.org/officeDocument/2006/customXml" ds:itemID="{2906B1EE-A188-46E2-AE6B-F2A182039E87}">
  <ds:schemaRefs/>
</ds:datastoreItem>
</file>

<file path=customXml/itemProps16.xml><?xml version="1.0" encoding="utf-8"?>
<ds:datastoreItem xmlns:ds="http://schemas.openxmlformats.org/officeDocument/2006/customXml" ds:itemID="{981E275A-E71E-478C-9EAF-F54723CAC10C}">
  <ds:schemaRefs/>
</ds:datastoreItem>
</file>

<file path=customXml/itemProps17.xml><?xml version="1.0" encoding="utf-8"?>
<ds:datastoreItem xmlns:ds="http://schemas.openxmlformats.org/officeDocument/2006/customXml" ds:itemID="{A192A567-FC2E-434A-9DFC-46CE034B13F6}">
  <ds:schemaRefs/>
</ds:datastoreItem>
</file>

<file path=customXml/itemProps18.xml><?xml version="1.0" encoding="utf-8"?>
<ds:datastoreItem xmlns:ds="http://schemas.openxmlformats.org/officeDocument/2006/customXml" ds:itemID="{89DCB119-5ADF-4B6C-9BF8-645ABEA294FA}">
  <ds:schemaRefs/>
</ds:datastoreItem>
</file>

<file path=customXml/itemProps2.xml><?xml version="1.0" encoding="utf-8"?>
<ds:datastoreItem xmlns:ds="http://schemas.openxmlformats.org/officeDocument/2006/customXml" ds:itemID="{3A991067-9665-4132-A852-52F801B3ECBA}">
  <ds:schemaRefs/>
</ds:datastoreItem>
</file>

<file path=customXml/itemProps3.xml><?xml version="1.0" encoding="utf-8"?>
<ds:datastoreItem xmlns:ds="http://schemas.openxmlformats.org/officeDocument/2006/customXml" ds:itemID="{2D3FD130-833E-4CC2-BDF6-0B997EAD558D}">
  <ds:schemaRefs/>
</ds:datastoreItem>
</file>

<file path=customXml/itemProps4.xml><?xml version="1.0" encoding="utf-8"?>
<ds:datastoreItem xmlns:ds="http://schemas.openxmlformats.org/officeDocument/2006/customXml" ds:itemID="{FAF9DB81-8CE5-4F78-B02C-AD54D7D3E107}">
  <ds:schemaRefs/>
</ds:datastoreItem>
</file>

<file path=customXml/itemProps5.xml><?xml version="1.0" encoding="utf-8"?>
<ds:datastoreItem xmlns:ds="http://schemas.openxmlformats.org/officeDocument/2006/customXml" ds:itemID="{72723AEB-FBE0-49E9-8997-9C1980B45338}">
  <ds:schemaRefs/>
</ds:datastoreItem>
</file>

<file path=customXml/itemProps6.xml><?xml version="1.0" encoding="utf-8"?>
<ds:datastoreItem xmlns:ds="http://schemas.openxmlformats.org/officeDocument/2006/customXml" ds:itemID="{A4AC8590-4719-4357-A9AE-82B6BCC57B28}">
  <ds:schemaRefs/>
</ds:datastoreItem>
</file>

<file path=customXml/itemProps7.xml><?xml version="1.0" encoding="utf-8"?>
<ds:datastoreItem xmlns:ds="http://schemas.openxmlformats.org/officeDocument/2006/customXml" ds:itemID="{655A6110-AAD6-4F5E-8CEE-2709B40D1602}">
  <ds:schemaRefs/>
</ds:datastoreItem>
</file>

<file path=customXml/itemProps8.xml><?xml version="1.0" encoding="utf-8"?>
<ds:datastoreItem xmlns:ds="http://schemas.openxmlformats.org/officeDocument/2006/customXml" ds:itemID="{0B4157EB-E318-4BC4-B219-DB34E986C11C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925AB29F-3EB5-4834-B5C1-59F5F97088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Foglio2</vt:lpstr>
      <vt:lpstr>GRAFICI</vt:lpstr>
      <vt:lpstr>Foglio1 (2)</vt:lpstr>
      <vt:lpstr>Fatturazione</vt:lpstr>
      <vt:lpstr>Foglio1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Miriana Albergo</dc:creator>
  <cp:lastModifiedBy>Miriana Albergo</cp:lastModifiedBy>
  <dcterms:created xsi:type="dcterms:W3CDTF">2024-01-17T19:05:05Z</dcterms:created>
  <dcterms:modified xsi:type="dcterms:W3CDTF">2024-01-19T18:48:28Z</dcterms:modified>
</cp:coreProperties>
</file>