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大学物理实验\实验报告\数据处理\实验十六\"/>
    </mc:Choice>
  </mc:AlternateContent>
  <xr:revisionPtr revIDLastSave="0" documentId="13_ncr:1_{A9671DEE-F7C0-47D7-B794-681B3203B5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G11" i="3"/>
  <c r="F12" i="3"/>
  <c r="G12" i="3"/>
  <c r="F13" i="3"/>
  <c r="G13" i="3" s="1"/>
  <c r="F14" i="3"/>
  <c r="G14" i="3"/>
  <c r="F15" i="3"/>
  <c r="G15" i="3" s="1"/>
  <c r="F16" i="3"/>
  <c r="G16" i="3" s="1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G4" i="2"/>
  <c r="G5" i="2"/>
  <c r="G6" i="2"/>
  <c r="G7" i="2"/>
  <c r="G8" i="2"/>
  <c r="G9" i="2"/>
  <c r="G3" i="2"/>
  <c r="F9" i="2"/>
  <c r="F8" i="2"/>
  <c r="F7" i="2"/>
  <c r="F6" i="2"/>
  <c r="F5" i="2"/>
  <c r="F4" i="2"/>
  <c r="F3" i="2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<sst xmlns="http://schemas.openxmlformats.org/spreadsheetml/2006/main" count="25" uniqueCount="11">
  <si>
    <t>霍尔元件控制电流Is(mA)</t>
    <phoneticPr fontId="1" type="noConversion"/>
  </si>
  <si>
    <t>电压(mV)</t>
    <phoneticPr fontId="1" type="noConversion"/>
  </si>
  <si>
    <t>U1</t>
    <phoneticPr fontId="1" type="noConversion"/>
  </si>
  <si>
    <t>U2</t>
  </si>
  <si>
    <t>U3</t>
  </si>
  <si>
    <t>U4</t>
  </si>
  <si>
    <t>UH</t>
    <phoneticPr fontId="1" type="noConversion"/>
  </si>
  <si>
    <t>霍尔元件励磁电流Im(mA)</t>
    <phoneticPr fontId="1" type="noConversion"/>
  </si>
  <si>
    <t>磁场(T)</t>
    <phoneticPr fontId="1" type="noConversion"/>
  </si>
  <si>
    <t>B</t>
    <phoneticPr fontId="1" type="noConversion"/>
  </si>
  <si>
    <t>霍尔元件位置(mm)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</si>
</sst>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);[Red]\(0.00\)"/>
    <numFmt numFmtId="179" formatCode="0.000_);[Red]\(0.000\)"/>
    <numFmt numFmtId="180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UH-IS</a:t>
            </a:r>
            <a:r>
              <a:rPr lang="zh-CN" altLang="en-US"/>
              <a:t>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_);[Red]\(#,##0.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Sheet1!$A$3:$A$9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Sheet1!$F$3:$F$9</c:f>
              <c:numCache>
                <c:formatCode>0.0</c:formatCode>
                <c:ptCount val="7"/>
                <c:pt idx="0">
                  <c:v>0</c:v>
                </c:pt>
                <c:pt idx="1">
                  <c:v>29.200000000000003</c:v>
                </c:pt>
                <c:pt idx="2">
                  <c:v>58.350000000000009</c:v>
                </c:pt>
                <c:pt idx="3">
                  <c:v>87.424999999999997</c:v>
                </c:pt>
                <c:pt idx="4">
                  <c:v>116.60000000000001</c:v>
                </c:pt>
                <c:pt idx="5">
                  <c:v>145.55000000000001</c:v>
                </c:pt>
                <c:pt idx="6">
                  <c:v>174.52500000000001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8-4750-B1C8-F535DA29E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380383"/>
        <c:axId val="1410377503"/>
      </c:scatterChart>
      <c:valAx>
        <c:axId val="14103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77503"/>
        <c:crosses val="autoZero"/>
        <c:crossBetween val="midCat"/>
      </c:valAx>
      <c:valAx>
        <c:axId val="14103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B-Im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Sheet2!$G$3:$G$9</c:f>
              <c:numCache>
                <c:formatCode>0.0000_);[Red]\(0.0000\)</c:formatCode>
                <c:ptCount val="7"/>
                <c:pt idx="0" formatCode="0.000_);[Red]\(0.000\)">
                  <c:v>3.8235294117647055E-4</c:v>
                </c:pt>
                <c:pt idx="1">
                  <c:v>2.8970588235294116E-2</c:v>
                </c:pt>
                <c:pt idx="2">
                  <c:v>5.741176470588235E-2</c:v>
                </c:pt>
                <c:pt idx="3">
                  <c:v>8.5823529411764715E-2</c:v>
                </c:pt>
                <c:pt idx="4" formatCode="0.000_);[Red]\(0.000\)">
                  <c:v>0.11426470588235293</c:v>
                </c:pt>
                <c:pt idx="5" formatCode="0.000_);[Red]\(0.000\)">
                  <c:v>0.14273529411764707</c:v>
                </c:pt>
                <c:pt idx="6" formatCode="0.000_);[Red]\(0.000\)">
                  <c:v>0.17102941176470587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2-4078-826B-BC17C44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8111"/>
        <c:axId val="2073794751"/>
      </c:scatterChart>
      <c:valAx>
        <c:axId val="207379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94751"/>
        <c:crosses val="autoZero"/>
        <c:crossBetween val="midCat"/>
      </c:valAx>
      <c:valAx>
        <c:axId val="20737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Sheet3!$A$3:$A$29</c:f>
              <c:numCache>
                <c:formatCode>0.0</c:formatCode>
                <c:ptCount val="27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Sheet3!$G$3:$G$29</c:f>
              <c:numCache>
                <c:formatCode>0.00_);[Red]\(0.00\)</c:formatCode>
                <c:ptCount val="27"/>
                <c:pt idx="0">
                  <c:v>0.11208823529411766</c:v>
                </c:pt>
                <c:pt idx="1">
                  <c:v>0.13017647058823531</c:v>
                </c:pt>
                <c:pt idx="2">
                  <c:v>0.1446764705882353</c:v>
                </c:pt>
                <c:pt idx="3">
                  <c:v>0.15608823529411764</c:v>
                </c:pt>
                <c:pt idx="4">
                  <c:v>0.16308823529411764</c:v>
                </c:pt>
                <c:pt idx="5">
                  <c:v>0.16726470588235293</c:v>
                </c:pt>
                <c:pt idx="6">
                  <c:v>0.16914705882352943</c:v>
                </c:pt>
                <c:pt idx="7">
                  <c:v>0.17008823529411768</c:v>
                </c:pt>
                <c:pt idx="8">
                  <c:v>0.17082352941176468</c:v>
                </c:pt>
                <c:pt idx="9">
                  <c:v>0.17085294117647057</c:v>
                </c:pt>
                <c:pt idx="10">
                  <c:v>0.17082352941176468</c:v>
                </c:pt>
                <c:pt idx="11">
                  <c:v>0.17073529411764707</c:v>
                </c:pt>
                <c:pt idx="12">
                  <c:v>0.17064705882352943</c:v>
                </c:pt>
                <c:pt idx="13">
                  <c:v>0.17041176470588235</c:v>
                </c:pt>
                <c:pt idx="14">
                  <c:v>0.16961764705882351</c:v>
                </c:pt>
                <c:pt idx="15">
                  <c:v>0.1663235294117647</c:v>
                </c:pt>
                <c:pt idx="16">
                  <c:v>0.16120588235294117</c:v>
                </c:pt>
                <c:pt idx="17">
                  <c:v>0.15391176470588233</c:v>
                </c:pt>
                <c:pt idx="18">
                  <c:v>0.13997058823529412</c:v>
                </c:pt>
                <c:pt idx="19">
                  <c:v>0.12470588235294118</c:v>
                </c:pt>
                <c:pt idx="20">
                  <c:v>0.1078529411764706</c:v>
                </c:pt>
                <c:pt idx="21">
                  <c:v>9.508823529411764E-2</c:v>
                </c:pt>
                <c:pt idx="22" formatCode="0.000_);[Red]\(0.000\)">
                  <c:v>8.1764705882352948E-2</c:v>
                </c:pt>
                <c:pt idx="23" formatCode="0.000_);[Red]\(0.000\)">
                  <c:v>7.2529411764705884E-2</c:v>
                </c:pt>
                <c:pt idx="24" formatCode="0.000_);[Red]\(0.000\)">
                  <c:v>6.461764705882353E-2</c:v>
                </c:pt>
                <c:pt idx="25" formatCode="0.000_);[Red]\(0.000\)">
                  <c:v>5.741176470588235E-2</c:v>
                </c:pt>
                <c:pt idx="26" formatCode="0.000_);[Red]\(0.000\)">
                  <c:v>5.2499999999999998E-2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F-478A-A3C0-2BEB79B4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69791"/>
        <c:axId val="1403068607"/>
      </c:scatterChart>
      <c:valAx>
        <c:axId val="14009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68607"/>
        <c:crosses val="autoZero"/>
        <c:crossBetween val="midCat"/>
      </c:valAx>
      <c:valAx>
        <c:axId val="14030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9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142874</xdr:rowOff>
    </xdr:from>
    <xdr:to>
      <xdr:col>6</xdr:col>
      <xdr:colOff>476250</xdr:colOff>
      <xdr:row>28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D826E5-1537-AED9-6288-352F8DCF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133349</xdr:rowOff>
    </xdr:from>
    <xdr:to>
      <xdr:col>7</xdr:col>
      <xdr:colOff>361950</xdr:colOff>
      <xdr:row>30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FE58A-3816-D2F8-BB60-5D1DF6A5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76200</xdr:rowOff>
    </xdr:from>
    <xdr:to>
      <xdr:col>7</xdr:col>
      <xdr:colOff>428624</xdr:colOff>
      <xdr:row>51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F04EE4-E83B-FD05-7D15-5E187528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workbookViewId="0">
      <selection activeCell="F36" sqref="F36"/>
    </sheetView>
  </sheetViews>
  <sheetFormatPr defaultRowHeight="14.25" x14ac:dyDescent="0.2"/>
  <cols>
    <col min="1" max="1" width="23" customWidth="1"/>
  </cols>
  <sheetData>
    <row r="1" spans="1:6" x14ac:dyDescent="0.2">
      <c r="A1" s="1" t="s">
        <v>0</v>
      </c>
      <c r="B1" s="2" t="s">
        <v>1</v>
      </c>
      <c r="C1" s="2"/>
      <c r="D1" s="2"/>
      <c r="E1" s="2"/>
      <c r="F1" s="2"/>
    </row>
    <row r="2" spans="1:6" x14ac:dyDescent="0.2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f>(B3-C3+D3-E3)/4</f>
        <v>0</v>
      </c>
    </row>
    <row r="4" spans="1:6" x14ac:dyDescent="0.2">
      <c r="A4" s="4">
        <v>1</v>
      </c>
      <c r="B4" s="5">
        <v>29.4</v>
      </c>
      <c r="C4" s="5">
        <v>-29.3</v>
      </c>
      <c r="D4" s="5">
        <v>29.1</v>
      </c>
      <c r="E4" s="5">
        <v>-29</v>
      </c>
      <c r="F4" s="5">
        <f t="shared" ref="F4:F9" si="0">(B4-C4+D4-E4)/4</f>
        <v>29.200000000000003</v>
      </c>
    </row>
    <row r="5" spans="1:6" x14ac:dyDescent="0.2">
      <c r="A5" s="4">
        <v>2</v>
      </c>
      <c r="B5" s="5">
        <v>58.5</v>
      </c>
      <c r="C5" s="5">
        <v>-58.4</v>
      </c>
      <c r="D5" s="5">
        <v>58.2</v>
      </c>
      <c r="E5" s="5">
        <v>-58.3</v>
      </c>
      <c r="F5" s="5">
        <f t="shared" si="0"/>
        <v>58.350000000000009</v>
      </c>
    </row>
    <row r="6" spans="1:6" x14ac:dyDescent="0.2">
      <c r="A6" s="4">
        <v>3</v>
      </c>
      <c r="B6" s="5">
        <v>87.7</v>
      </c>
      <c r="C6" s="5">
        <v>-87.6</v>
      </c>
      <c r="D6" s="5">
        <v>87.2</v>
      </c>
      <c r="E6" s="5">
        <v>-87.2</v>
      </c>
      <c r="F6" s="5">
        <f t="shared" si="0"/>
        <v>87.424999999999997</v>
      </c>
    </row>
    <row r="7" spans="1:6" x14ac:dyDescent="0.2">
      <c r="A7" s="4">
        <v>4</v>
      </c>
      <c r="B7" s="5">
        <v>117</v>
      </c>
      <c r="C7" s="5">
        <v>-116.8</v>
      </c>
      <c r="D7" s="5">
        <v>116.4</v>
      </c>
      <c r="E7" s="5">
        <v>-116.2</v>
      </c>
      <c r="F7" s="5">
        <f t="shared" si="0"/>
        <v>116.60000000000001</v>
      </c>
    </row>
    <row r="8" spans="1:6" x14ac:dyDescent="0.2">
      <c r="A8" s="4">
        <v>5</v>
      </c>
      <c r="B8" s="5">
        <v>145.9</v>
      </c>
      <c r="C8" s="5">
        <v>-145.80000000000001</v>
      </c>
      <c r="D8" s="5">
        <v>145.19999999999999</v>
      </c>
      <c r="E8" s="5">
        <v>-145.30000000000001</v>
      </c>
      <c r="F8" s="5">
        <f t="shared" si="0"/>
        <v>145.55000000000001</v>
      </c>
    </row>
    <row r="9" spans="1:6" x14ac:dyDescent="0.2">
      <c r="A9" s="4">
        <v>6</v>
      </c>
      <c r="B9" s="5">
        <v>175</v>
      </c>
      <c r="C9" s="5">
        <v>-174.8</v>
      </c>
      <c r="D9" s="5">
        <v>174.2</v>
      </c>
      <c r="E9" s="5">
        <v>-174.1</v>
      </c>
      <c r="F9" s="5">
        <f t="shared" si="0"/>
        <v>174.52500000000001</v>
      </c>
    </row>
  </sheetData>
  <mergeCells count="2">
    <mergeCell ref="B1:F1"/>
    <mergeCell ref="A1: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B89D-6849-4181-93EF-26A4B2AFACEF}">
  <dimension ref="A1:G9"/>
  <sheetViews>
    <sheetView workbookViewId="0">
      <selection activeCell="D35" sqref="D35"/>
    </sheetView>
  </sheetViews>
  <sheetFormatPr defaultRowHeight="14.25" x14ac:dyDescent="0.2"/>
  <cols>
    <col min="1" max="1" width="13.75" customWidth="1"/>
  </cols>
  <sheetData>
    <row r="1" spans="1:7" x14ac:dyDescent="0.2">
      <c r="A1" s="1" t="s">
        <v>7</v>
      </c>
      <c r="B1" s="2" t="s">
        <v>1</v>
      </c>
      <c r="C1" s="2"/>
      <c r="D1" s="2"/>
      <c r="E1" s="2"/>
      <c r="F1" s="2"/>
      <c r="G1" s="3" t="s">
        <v>8</v>
      </c>
    </row>
    <row r="2" spans="1:7" x14ac:dyDescent="0.2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6" t="s">
        <v>9</v>
      </c>
    </row>
    <row r="3" spans="1:7" x14ac:dyDescent="0.2">
      <c r="A3" s="3">
        <v>0</v>
      </c>
      <c r="B3" s="5">
        <v>0.3</v>
      </c>
      <c r="C3" s="5">
        <v>-0.3</v>
      </c>
      <c r="D3" s="5">
        <v>0.3</v>
      </c>
      <c r="E3" s="5">
        <v>-0.4</v>
      </c>
      <c r="F3" s="5">
        <f>(B3-C3+D3-E3)/4</f>
        <v>0.32499999999999996</v>
      </c>
      <c r="G3" s="7">
        <f>F3/(170*5)</f>
        <v>3.8235294117647055E-4</v>
      </c>
    </row>
    <row r="4" spans="1:7" x14ac:dyDescent="0.2">
      <c r="A4" s="3">
        <v>100</v>
      </c>
      <c r="B4" s="5">
        <v>25.1</v>
      </c>
      <c r="C4" s="5">
        <v>-24.7</v>
      </c>
      <c r="D4" s="5">
        <v>24.5</v>
      </c>
      <c r="E4" s="5">
        <v>-24.2</v>
      </c>
      <c r="F4" s="5">
        <f t="shared" ref="F4:F9" si="0">(B4-C4+D4-E4)/4</f>
        <v>24.625</v>
      </c>
      <c r="G4" s="12">
        <f t="shared" ref="G4:G9" si="1">F4/(170*5)</f>
        <v>2.8970588235294116E-2</v>
      </c>
    </row>
    <row r="5" spans="1:7" x14ac:dyDescent="0.2">
      <c r="A5" s="3">
        <v>200</v>
      </c>
      <c r="B5" s="5">
        <v>49.4</v>
      </c>
      <c r="C5" s="5">
        <v>-48.9</v>
      </c>
      <c r="D5" s="5">
        <v>48.7</v>
      </c>
      <c r="E5" s="5">
        <v>-48.2</v>
      </c>
      <c r="F5" s="5">
        <f t="shared" si="0"/>
        <v>48.8</v>
      </c>
      <c r="G5" s="12">
        <f t="shared" si="1"/>
        <v>5.741176470588235E-2</v>
      </c>
    </row>
    <row r="6" spans="1:7" x14ac:dyDescent="0.2">
      <c r="A6" s="3">
        <v>300</v>
      </c>
      <c r="B6" s="5">
        <v>73.599999999999994</v>
      </c>
      <c r="C6" s="5">
        <v>-73</v>
      </c>
      <c r="D6" s="5">
        <v>72.900000000000006</v>
      </c>
      <c r="E6" s="5">
        <v>-72.3</v>
      </c>
      <c r="F6" s="5">
        <f t="shared" si="0"/>
        <v>72.95</v>
      </c>
      <c r="G6" s="12">
        <f t="shared" si="1"/>
        <v>8.5823529411764715E-2</v>
      </c>
    </row>
    <row r="7" spans="1:7" x14ac:dyDescent="0.2">
      <c r="A7" s="3">
        <v>400</v>
      </c>
      <c r="B7" s="5">
        <v>97.8</v>
      </c>
      <c r="C7" s="5">
        <v>-97.1</v>
      </c>
      <c r="D7" s="5">
        <v>97</v>
      </c>
      <c r="E7" s="5">
        <v>-96.6</v>
      </c>
      <c r="F7" s="5">
        <f t="shared" si="0"/>
        <v>97.125</v>
      </c>
      <c r="G7" s="7">
        <f t="shared" si="1"/>
        <v>0.11426470588235293</v>
      </c>
    </row>
    <row r="8" spans="1:7" x14ac:dyDescent="0.2">
      <c r="A8" s="3">
        <v>500</v>
      </c>
      <c r="B8" s="5">
        <v>122</v>
      </c>
      <c r="C8" s="5">
        <v>-121.4</v>
      </c>
      <c r="D8" s="5">
        <v>121.1</v>
      </c>
      <c r="E8" s="5">
        <v>-120.8</v>
      </c>
      <c r="F8" s="5">
        <f t="shared" si="0"/>
        <v>121.325</v>
      </c>
      <c r="G8" s="7">
        <f t="shared" si="1"/>
        <v>0.14273529411764707</v>
      </c>
    </row>
    <row r="9" spans="1:7" x14ac:dyDescent="0.2">
      <c r="A9" s="3">
        <v>600</v>
      </c>
      <c r="B9" s="5">
        <v>146</v>
      </c>
      <c r="C9" s="5">
        <v>-145.5</v>
      </c>
      <c r="D9" s="5">
        <v>145.1</v>
      </c>
      <c r="E9" s="5">
        <v>-144.9</v>
      </c>
      <c r="F9" s="5">
        <f t="shared" si="0"/>
        <v>145.375</v>
      </c>
      <c r="G9" s="7">
        <f t="shared" si="1"/>
        <v>0.17102941176470587</v>
      </c>
    </row>
  </sheetData>
  <mergeCells count="2">
    <mergeCell ref="A1:A2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949F-C94E-4962-8B2D-C705082B7D0E}">
  <dimension ref="A1:G29"/>
  <sheetViews>
    <sheetView tabSelected="1" workbookViewId="0">
      <selection activeCell="E23" sqref="E23"/>
    </sheetView>
  </sheetViews>
  <sheetFormatPr defaultRowHeight="14.25" x14ac:dyDescent="0.2"/>
  <cols>
    <col min="1" max="1" width="16" customWidth="1"/>
  </cols>
  <sheetData>
    <row r="1" spans="1:7" x14ac:dyDescent="0.2">
      <c r="A1" s="1" t="s">
        <v>10</v>
      </c>
      <c r="B1" s="2" t="s">
        <v>1</v>
      </c>
      <c r="C1" s="2"/>
      <c r="D1" s="2"/>
      <c r="E1" s="2"/>
      <c r="F1" s="2"/>
      <c r="G1" s="3" t="s">
        <v>8</v>
      </c>
    </row>
    <row r="2" spans="1:7" x14ac:dyDescent="0.2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6" t="s">
        <v>9</v>
      </c>
    </row>
    <row r="3" spans="1:7" x14ac:dyDescent="0.2">
      <c r="A3" s="5">
        <v>-25</v>
      </c>
      <c r="B3" s="5">
        <v>95.5</v>
      </c>
      <c r="C3" s="5">
        <v>-95.6</v>
      </c>
      <c r="D3" s="5">
        <v>95</v>
      </c>
      <c r="E3" s="5">
        <v>-95</v>
      </c>
      <c r="F3" s="5">
        <f>(B3-C3+D3-E3)/4</f>
        <v>95.275000000000006</v>
      </c>
      <c r="G3" s="10">
        <f>F3/(170*5)</f>
        <v>0.11208823529411766</v>
      </c>
    </row>
    <row r="4" spans="1:7" x14ac:dyDescent="0.2">
      <c r="A4" s="5">
        <v>-24</v>
      </c>
      <c r="B4" s="5">
        <v>110.9</v>
      </c>
      <c r="C4" s="5">
        <v>-111</v>
      </c>
      <c r="D4" s="5">
        <v>110.3</v>
      </c>
      <c r="E4" s="5">
        <v>-110.4</v>
      </c>
      <c r="F4" s="5">
        <f t="shared" ref="F4:F11" si="0">(B4-C4+D4-E4)/4</f>
        <v>110.65</v>
      </c>
      <c r="G4" s="10">
        <f t="shared" ref="G4:G29" si="1">F4/(170*5)</f>
        <v>0.13017647058823531</v>
      </c>
    </row>
    <row r="5" spans="1:7" x14ac:dyDescent="0.2">
      <c r="A5" s="5">
        <v>-23</v>
      </c>
      <c r="B5" s="5">
        <v>123.4</v>
      </c>
      <c r="C5" s="5">
        <v>-123.2</v>
      </c>
      <c r="D5" s="5">
        <v>122.6</v>
      </c>
      <c r="E5" s="5">
        <v>-122.7</v>
      </c>
      <c r="F5" s="5">
        <f t="shared" si="0"/>
        <v>122.97500000000001</v>
      </c>
      <c r="G5" s="10">
        <f t="shared" si="1"/>
        <v>0.1446764705882353</v>
      </c>
    </row>
    <row r="6" spans="1:7" x14ac:dyDescent="0.2">
      <c r="A6" s="5">
        <v>-22</v>
      </c>
      <c r="B6" s="5">
        <v>132.9</v>
      </c>
      <c r="C6" s="5">
        <v>-133</v>
      </c>
      <c r="D6" s="5">
        <v>132.4</v>
      </c>
      <c r="E6" s="5">
        <v>-132.4</v>
      </c>
      <c r="F6" s="5">
        <f t="shared" si="0"/>
        <v>132.67499999999998</v>
      </c>
      <c r="G6" s="10">
        <f t="shared" si="1"/>
        <v>0.15608823529411764</v>
      </c>
    </row>
    <row r="7" spans="1:7" x14ac:dyDescent="0.2">
      <c r="A7" s="5">
        <v>-21</v>
      </c>
      <c r="B7" s="5">
        <v>138.9</v>
      </c>
      <c r="C7" s="5">
        <v>-138.9</v>
      </c>
      <c r="D7" s="5">
        <v>138.30000000000001</v>
      </c>
      <c r="E7" s="5">
        <v>-138.4</v>
      </c>
      <c r="F7" s="5">
        <f t="shared" si="0"/>
        <v>138.625</v>
      </c>
      <c r="G7" s="10">
        <f t="shared" si="1"/>
        <v>0.16308823529411764</v>
      </c>
    </row>
    <row r="8" spans="1:7" x14ac:dyDescent="0.2">
      <c r="A8" s="5">
        <v>-20</v>
      </c>
      <c r="B8" s="5">
        <v>142.5</v>
      </c>
      <c r="C8" s="5">
        <v>-142.4</v>
      </c>
      <c r="D8" s="5">
        <v>141.9</v>
      </c>
      <c r="E8" s="5">
        <v>-141.9</v>
      </c>
      <c r="F8" s="5">
        <f t="shared" si="0"/>
        <v>142.17499999999998</v>
      </c>
      <c r="G8" s="10">
        <f t="shared" si="1"/>
        <v>0.16726470588235293</v>
      </c>
    </row>
    <row r="9" spans="1:7" x14ac:dyDescent="0.2">
      <c r="A9" s="5">
        <v>-19</v>
      </c>
      <c r="B9" s="5">
        <v>144.1</v>
      </c>
      <c r="C9" s="5">
        <v>-144</v>
      </c>
      <c r="D9" s="5">
        <v>143.5</v>
      </c>
      <c r="E9" s="5">
        <v>-143.5</v>
      </c>
      <c r="F9" s="5">
        <f t="shared" si="0"/>
        <v>143.77500000000001</v>
      </c>
      <c r="G9" s="10">
        <f t="shared" si="1"/>
        <v>0.16914705882352943</v>
      </c>
    </row>
    <row r="10" spans="1:7" x14ac:dyDescent="0.2">
      <c r="A10" s="5">
        <v>-18</v>
      </c>
      <c r="B10" s="8">
        <v>144.80000000000001</v>
      </c>
      <c r="C10" s="8">
        <v>-144.9</v>
      </c>
      <c r="D10" s="8">
        <v>144.30000000000001</v>
      </c>
      <c r="E10" s="8">
        <v>-144.30000000000001</v>
      </c>
      <c r="F10" s="8">
        <f t="shared" si="0"/>
        <v>144.57500000000002</v>
      </c>
      <c r="G10" s="11">
        <f t="shared" si="1"/>
        <v>0.17008823529411768</v>
      </c>
    </row>
    <row r="11" spans="1:7" x14ac:dyDescent="0.2">
      <c r="A11" s="8">
        <v>-15</v>
      </c>
      <c r="B11" s="8">
        <v>145.5</v>
      </c>
      <c r="C11" s="8">
        <v>-145.5</v>
      </c>
      <c r="D11" s="8">
        <v>144.9</v>
      </c>
      <c r="E11" s="8">
        <v>-144.9</v>
      </c>
      <c r="F11" s="8">
        <f t="shared" ref="F11:F29" si="2">(B11-C11+D11-E11)/4</f>
        <v>145.19999999999999</v>
      </c>
      <c r="G11" s="11">
        <f t="shared" si="1"/>
        <v>0.17082352941176468</v>
      </c>
    </row>
    <row r="12" spans="1:7" x14ac:dyDescent="0.2">
      <c r="A12" s="8">
        <v>-10</v>
      </c>
      <c r="B12" s="8">
        <v>145.5</v>
      </c>
      <c r="C12" s="8">
        <v>-145.5</v>
      </c>
      <c r="D12" s="8">
        <v>144.9</v>
      </c>
      <c r="E12" s="8">
        <v>-145</v>
      </c>
      <c r="F12" s="8">
        <f t="shared" si="2"/>
        <v>145.22499999999999</v>
      </c>
      <c r="G12" s="11">
        <f t="shared" si="1"/>
        <v>0.17085294117647057</v>
      </c>
    </row>
    <row r="13" spans="1:7" x14ac:dyDescent="0.2">
      <c r="A13" s="8">
        <v>-5</v>
      </c>
      <c r="B13" s="8">
        <v>145.5</v>
      </c>
      <c r="C13" s="8">
        <v>-145.5</v>
      </c>
      <c r="D13" s="8">
        <v>144.9</v>
      </c>
      <c r="E13" s="8">
        <v>-144.9</v>
      </c>
      <c r="F13" s="8">
        <f t="shared" si="2"/>
        <v>145.19999999999999</v>
      </c>
      <c r="G13" s="11">
        <f t="shared" si="1"/>
        <v>0.17082352941176468</v>
      </c>
    </row>
    <row r="14" spans="1:7" x14ac:dyDescent="0.2">
      <c r="A14" s="8">
        <v>0</v>
      </c>
      <c r="B14" s="8">
        <v>145.4</v>
      </c>
      <c r="C14" s="8">
        <v>-145.4</v>
      </c>
      <c r="D14" s="8">
        <v>144.80000000000001</v>
      </c>
      <c r="E14" s="8">
        <v>-144.9</v>
      </c>
      <c r="F14" s="8">
        <f t="shared" si="2"/>
        <v>145.125</v>
      </c>
      <c r="G14" s="11">
        <f t="shared" si="1"/>
        <v>0.17073529411764707</v>
      </c>
    </row>
    <row r="15" spans="1:7" x14ac:dyDescent="0.2">
      <c r="A15" s="8">
        <v>5</v>
      </c>
      <c r="B15" s="8">
        <v>145.30000000000001</v>
      </c>
      <c r="C15" s="8">
        <v>-145.30000000000001</v>
      </c>
      <c r="D15" s="8">
        <v>144.80000000000001</v>
      </c>
      <c r="E15" s="8">
        <v>-144.80000000000001</v>
      </c>
      <c r="F15" s="8">
        <f t="shared" si="2"/>
        <v>145.05000000000001</v>
      </c>
      <c r="G15" s="11">
        <f t="shared" si="1"/>
        <v>0.17064705882352943</v>
      </c>
    </row>
    <row r="16" spans="1:7" x14ac:dyDescent="0.2">
      <c r="A16" s="8">
        <v>10</v>
      </c>
      <c r="B16" s="8">
        <v>145.1</v>
      </c>
      <c r="C16" s="8">
        <v>-145.1</v>
      </c>
      <c r="D16" s="8">
        <v>144.6</v>
      </c>
      <c r="E16" s="8">
        <v>-144.6</v>
      </c>
      <c r="F16" s="8">
        <f t="shared" si="2"/>
        <v>144.85</v>
      </c>
      <c r="G16" s="11">
        <f t="shared" si="1"/>
        <v>0.17041176470588235</v>
      </c>
    </row>
    <row r="17" spans="1:7" x14ac:dyDescent="0.2">
      <c r="A17" s="8">
        <v>12</v>
      </c>
      <c r="B17" s="8">
        <v>144.5</v>
      </c>
      <c r="C17" s="8">
        <v>-144.4</v>
      </c>
      <c r="D17" s="8">
        <v>143.9</v>
      </c>
      <c r="E17" s="8">
        <v>-143.9</v>
      </c>
      <c r="F17" s="8">
        <f t="shared" si="2"/>
        <v>144.17499999999998</v>
      </c>
      <c r="G17" s="11">
        <f t="shared" si="1"/>
        <v>0.16961764705882351</v>
      </c>
    </row>
    <row r="18" spans="1:7" x14ac:dyDescent="0.2">
      <c r="A18" s="8">
        <v>14</v>
      </c>
      <c r="B18" s="8">
        <v>141.6</v>
      </c>
      <c r="C18" s="8">
        <v>-141.69999999999999</v>
      </c>
      <c r="D18" s="8">
        <v>141.1</v>
      </c>
      <c r="E18" s="8">
        <v>-141.1</v>
      </c>
      <c r="F18" s="8">
        <f t="shared" si="2"/>
        <v>141.375</v>
      </c>
      <c r="G18" s="11">
        <f t="shared" si="1"/>
        <v>0.1663235294117647</v>
      </c>
    </row>
    <row r="19" spans="1:7" x14ac:dyDescent="0.2">
      <c r="A19" s="8">
        <v>15</v>
      </c>
      <c r="B19" s="8">
        <v>137.30000000000001</v>
      </c>
      <c r="C19" s="8">
        <v>-137.30000000000001</v>
      </c>
      <c r="D19" s="8">
        <v>136.69999999999999</v>
      </c>
      <c r="E19" s="8">
        <v>-136.80000000000001</v>
      </c>
      <c r="F19" s="8">
        <f t="shared" si="2"/>
        <v>137.02500000000001</v>
      </c>
      <c r="G19" s="11">
        <f t="shared" si="1"/>
        <v>0.16120588235294117</v>
      </c>
    </row>
    <row r="20" spans="1:7" x14ac:dyDescent="0.2">
      <c r="A20" s="8">
        <v>16</v>
      </c>
      <c r="B20" s="8">
        <v>131.1</v>
      </c>
      <c r="C20" s="8">
        <v>-131.1</v>
      </c>
      <c r="D20" s="8">
        <v>130.5</v>
      </c>
      <c r="E20" s="8">
        <v>-130.6</v>
      </c>
      <c r="F20" s="8">
        <f t="shared" si="2"/>
        <v>130.82499999999999</v>
      </c>
      <c r="G20" s="11">
        <f t="shared" si="1"/>
        <v>0.15391176470588233</v>
      </c>
    </row>
    <row r="21" spans="1:7" x14ac:dyDescent="0.2">
      <c r="A21" s="8">
        <v>17</v>
      </c>
      <c r="B21" s="8">
        <v>119.3</v>
      </c>
      <c r="C21" s="8">
        <v>-119.2</v>
      </c>
      <c r="D21" s="8">
        <v>118.7</v>
      </c>
      <c r="E21" s="8">
        <v>-118.7</v>
      </c>
      <c r="F21" s="8">
        <f t="shared" si="2"/>
        <v>118.97499999999999</v>
      </c>
      <c r="G21" s="11">
        <f t="shared" si="1"/>
        <v>0.13997058823529412</v>
      </c>
    </row>
    <row r="22" spans="1:7" x14ac:dyDescent="0.2">
      <c r="A22" s="8">
        <v>18</v>
      </c>
      <c r="B22" s="8">
        <v>106.2</v>
      </c>
      <c r="C22" s="8">
        <v>-106.3</v>
      </c>
      <c r="D22" s="8">
        <v>105.7</v>
      </c>
      <c r="E22" s="8">
        <v>-105.8</v>
      </c>
      <c r="F22" s="8">
        <f t="shared" si="2"/>
        <v>106</v>
      </c>
      <c r="G22" s="11">
        <f t="shared" si="1"/>
        <v>0.12470588235294118</v>
      </c>
    </row>
    <row r="23" spans="1:7" x14ac:dyDescent="0.2">
      <c r="A23" s="8">
        <v>19</v>
      </c>
      <c r="B23" s="8">
        <v>91.9</v>
      </c>
      <c r="C23" s="8">
        <v>-92</v>
      </c>
      <c r="D23" s="8">
        <v>91.4</v>
      </c>
      <c r="E23" s="8">
        <v>-91.4</v>
      </c>
      <c r="F23" s="8">
        <f t="shared" si="2"/>
        <v>91.675000000000011</v>
      </c>
      <c r="G23" s="11">
        <f t="shared" si="1"/>
        <v>0.1078529411764706</v>
      </c>
    </row>
    <row r="24" spans="1:7" x14ac:dyDescent="0.2">
      <c r="A24" s="8">
        <v>20</v>
      </c>
      <c r="B24" s="8">
        <v>81.099999999999994</v>
      </c>
      <c r="C24" s="8">
        <v>-81.099999999999994</v>
      </c>
      <c r="D24" s="8">
        <v>80.5</v>
      </c>
      <c r="E24" s="8">
        <v>-80.599999999999994</v>
      </c>
      <c r="F24" s="8">
        <f t="shared" si="2"/>
        <v>80.824999999999989</v>
      </c>
      <c r="G24" s="11">
        <f t="shared" si="1"/>
        <v>9.508823529411764E-2</v>
      </c>
    </row>
    <row r="25" spans="1:7" x14ac:dyDescent="0.2">
      <c r="A25" s="8">
        <v>21</v>
      </c>
      <c r="B25" s="8">
        <v>69.8</v>
      </c>
      <c r="C25" s="8">
        <v>-69.8</v>
      </c>
      <c r="D25" s="8">
        <v>69.2</v>
      </c>
      <c r="E25" s="8">
        <v>-69.2</v>
      </c>
      <c r="F25" s="8">
        <f t="shared" si="2"/>
        <v>69.5</v>
      </c>
      <c r="G25" s="9">
        <f t="shared" si="1"/>
        <v>8.1764705882352948E-2</v>
      </c>
    </row>
    <row r="26" spans="1:7" x14ac:dyDescent="0.2">
      <c r="A26" s="8">
        <v>22</v>
      </c>
      <c r="B26" s="8">
        <v>61.9</v>
      </c>
      <c r="C26" s="8">
        <v>-62</v>
      </c>
      <c r="D26" s="8">
        <v>61.3</v>
      </c>
      <c r="E26" s="8">
        <v>-61.4</v>
      </c>
      <c r="F26" s="8">
        <f t="shared" si="2"/>
        <v>61.65</v>
      </c>
      <c r="G26" s="9">
        <f t="shared" si="1"/>
        <v>7.2529411764705884E-2</v>
      </c>
    </row>
    <row r="27" spans="1:7" x14ac:dyDescent="0.2">
      <c r="A27" s="8">
        <v>23</v>
      </c>
      <c r="B27" s="8">
        <v>55.2</v>
      </c>
      <c r="C27" s="8">
        <v>-55.2</v>
      </c>
      <c r="D27" s="8">
        <v>54.6</v>
      </c>
      <c r="E27" s="8">
        <v>-54.7</v>
      </c>
      <c r="F27" s="8">
        <f t="shared" si="2"/>
        <v>54.924999999999997</v>
      </c>
      <c r="G27" s="9">
        <f t="shared" si="1"/>
        <v>6.461764705882353E-2</v>
      </c>
    </row>
    <row r="28" spans="1:7" x14ac:dyDescent="0.2">
      <c r="A28" s="8">
        <v>24</v>
      </c>
      <c r="B28" s="8">
        <v>49</v>
      </c>
      <c r="C28" s="8">
        <v>-49.1</v>
      </c>
      <c r="D28" s="8">
        <v>48.5</v>
      </c>
      <c r="E28" s="8">
        <v>-48.6</v>
      </c>
      <c r="F28" s="8">
        <f t="shared" si="2"/>
        <v>48.8</v>
      </c>
      <c r="G28" s="9">
        <f t="shared" si="1"/>
        <v>5.741176470588235E-2</v>
      </c>
    </row>
    <row r="29" spans="1:7" x14ac:dyDescent="0.2">
      <c r="A29" s="8">
        <v>25</v>
      </c>
      <c r="B29" s="8">
        <v>44.9</v>
      </c>
      <c r="C29" s="8">
        <v>-44.9</v>
      </c>
      <c r="D29" s="8">
        <v>44.3</v>
      </c>
      <c r="E29" s="8">
        <v>-44.4</v>
      </c>
      <c r="F29" s="8">
        <f t="shared" si="2"/>
        <v>44.625</v>
      </c>
      <c r="G29" s="9">
        <f t="shared" si="1"/>
        <v>5.2499999999999998E-2</v>
      </c>
    </row>
  </sheetData>
  <mergeCells count="2">
    <mergeCell ref="A1:A2"/>
    <mergeCell ref="B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苏廷君</dc:creator>
  <cp:lastModifiedBy>廷君 苏</cp:lastModifiedBy>
  <cp:lastPrinted>2024-11-28T15:54:05Z</cp:lastPrinted>
  <dcterms:created xsi:type="dcterms:W3CDTF">2015-06-05T18:19:34Z</dcterms:created>
  <dcterms:modified xsi:type="dcterms:W3CDTF">2024-11-28T16:27:11Z</dcterms:modified>
</cp:coreProperties>
</file>