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Olympiad in Informatics\杂项\"/>
    </mc:Choice>
  </mc:AlternateContent>
  <xr:revisionPtr revIDLastSave="0" documentId="13_ncr:1_{CF486202-F211-4F96-8DB2-A66681BADCA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ccoders" sheetId="1" r:id="rId1"/>
    <sheet name="云斗学院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/>
  <c r="H5" i="1"/>
  <c r="H6" i="1"/>
  <c r="H7" i="1"/>
  <c r="H8" i="1"/>
  <c r="H16" i="1"/>
  <c r="H9" i="1"/>
  <c r="H10" i="1"/>
  <c r="H11" i="1"/>
  <c r="H12" i="1"/>
  <c r="H13" i="1"/>
  <c r="H14" i="1"/>
  <c r="H15" i="1"/>
  <c r="E4" i="1"/>
  <c r="E5" i="1"/>
  <c r="E6" i="1"/>
  <c r="E7" i="1"/>
  <c r="E8" i="1"/>
  <c r="E16" i="1"/>
  <c r="E9" i="1"/>
  <c r="E10" i="1"/>
  <c r="E11" i="1"/>
  <c r="E12" i="1"/>
  <c r="E13" i="1"/>
  <c r="E14" i="1"/>
  <c r="E15" i="1"/>
  <c r="H3" i="1"/>
  <c r="E3" i="1"/>
</calcChain>
</file>

<file path=xl/sharedStrings.xml><?xml version="1.0" encoding="utf-8"?>
<sst xmlns="http://schemas.openxmlformats.org/spreadsheetml/2006/main" count="45" uniqueCount="37">
  <si>
    <t>Accoders 模拟赛统计</t>
    <phoneticPr fontId="1" type="noConversion"/>
  </si>
  <si>
    <t>分数</t>
    <phoneticPr fontId="1" type="noConversion"/>
  </si>
  <si>
    <t>排名</t>
    <phoneticPr fontId="1" type="noConversion"/>
  </si>
  <si>
    <t>比赛总分</t>
    <phoneticPr fontId="1" type="noConversion"/>
  </si>
  <si>
    <t>分数百分比</t>
    <phoneticPr fontId="1" type="noConversion"/>
  </si>
  <si>
    <t>排名百分比</t>
    <phoneticPr fontId="1" type="noConversion"/>
  </si>
  <si>
    <t>比赛名</t>
    <phoneticPr fontId="1" type="noConversion"/>
  </si>
  <si>
    <t>日期</t>
    <phoneticPr fontId="1" type="noConversion"/>
  </si>
  <si>
    <t>多校联训2025入营测试</t>
    <phoneticPr fontId="1" type="noConversion"/>
  </si>
  <si>
    <t>2025春季B层测试二</t>
    <phoneticPr fontId="1" type="noConversion"/>
  </si>
  <si>
    <t>2025春季B层测试三</t>
    <phoneticPr fontId="1" type="noConversion"/>
  </si>
  <si>
    <t>2025春季B层测试六</t>
    <phoneticPr fontId="1" type="noConversion"/>
  </si>
  <si>
    <t>2025春季B层测试七</t>
    <phoneticPr fontId="1" type="noConversion"/>
  </si>
  <si>
    <t>2025春季B层测试八</t>
    <phoneticPr fontId="1" type="noConversion"/>
  </si>
  <si>
    <t>2025春季B层测试十</t>
    <phoneticPr fontId="1" type="noConversion"/>
  </si>
  <si>
    <t>25-26上学期B层测试一</t>
    <phoneticPr fontId="1" type="noConversion"/>
  </si>
  <si>
    <t>多校联训2025测试2</t>
    <phoneticPr fontId="1" type="noConversion"/>
  </si>
  <si>
    <t>多校联训2025测试3</t>
  </si>
  <si>
    <t>多校联训2025测试4</t>
  </si>
  <si>
    <t>多校联训2025测试6</t>
  </si>
  <si>
    <t>多校联训2025测试7</t>
  </si>
  <si>
    <t>多校联训2025测试8</t>
  </si>
  <si>
    <t>参赛总人数</t>
    <phoneticPr fontId="1" type="noConversion"/>
  </si>
  <si>
    <t>云斗学院 模拟赛统计</t>
    <phoneticPr fontId="1" type="noConversion"/>
  </si>
  <si>
    <t>2025济南夏令营训练赛1</t>
    <phoneticPr fontId="1" type="noConversion"/>
  </si>
  <si>
    <t>2025济南夏令营训练赛2</t>
  </si>
  <si>
    <t>2025济南夏令营训练赛3</t>
  </si>
  <si>
    <t>2025济南夏令营训练赛4</t>
  </si>
  <si>
    <t>2025济南夏令营训练赛5</t>
  </si>
  <si>
    <t>2025济南夏令营训练赛6</t>
  </si>
  <si>
    <t>2025济南夏令营训练赛7</t>
  </si>
  <si>
    <t>2025济南夏令营训练赛8</t>
  </si>
  <si>
    <t>2025济南夏令营模拟赛1</t>
    <phoneticPr fontId="1" type="noConversion"/>
  </si>
  <si>
    <t>2025济南夏令营模拟赛2</t>
  </si>
  <si>
    <t>2025济南夏令营模拟赛3</t>
  </si>
  <si>
    <t>2025济南夏令营模拟赛4</t>
  </si>
  <si>
    <t>2025济南夏令营模拟赛5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</si>
</sst>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HarmonyOS Sans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Accoders!$E$3:$E$16</c:f>
              <c:numCache>
                <c:formatCode>0.00%</c:formatCode>
                <c:ptCount val="14"/>
                <c:pt idx="0">
                  <c:v>0.21329999999999999</c:v>
                </c:pt>
                <c:pt idx="1">
                  <c:v>0.26500000000000001</c:v>
                </c:pt>
                <c:pt idx="2">
                  <c:v>0.3533</c:v>
                </c:pt>
                <c:pt idx="3">
                  <c:v>0.1867</c:v>
                </c:pt>
                <c:pt idx="4">
                  <c:v>0.26329999999999998</c:v>
                </c:pt>
                <c:pt idx="5">
                  <c:v>0.61829999999999996</c:v>
                </c:pt>
                <c:pt idx="6">
                  <c:v>0.41249999999999998</c:v>
                </c:pt>
                <c:pt idx="7">
                  <c:v>0.125</c:v>
                </c:pt>
                <c:pt idx="8">
                  <c:v>0.67500000000000004</c:v>
                </c:pt>
                <c:pt idx="9">
                  <c:v>0.6</c:v>
                </c:pt>
                <c:pt idx="10">
                  <c:v>0.23749999999999999</c:v>
                </c:pt>
                <c:pt idx="11">
                  <c:v>0.33750000000000002</c:v>
                </c:pt>
                <c:pt idx="12">
                  <c:v>0.17499999999999999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2-44E7-8A4E-24DDB759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61488"/>
        <c:axId val="1958468688"/>
      </c:lineChart>
      <c:catAx>
        <c:axId val="19584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8688"/>
        <c:crosses val="autoZero"/>
        <c:auto val="1"/>
        <c:lblAlgn val="ctr"/>
        <c:lblOffset val="100"/>
        <c:noMultiLvlLbl val="0"/>
      </c:catAx>
      <c:valAx>
        <c:axId val="19584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Accoders!$H$3:$H$16</c:f>
              <c:numCache>
                <c:formatCode>0.00%</c:formatCode>
                <c:ptCount val="14"/>
                <c:pt idx="0">
                  <c:v>0.7833</c:v>
                </c:pt>
                <c:pt idx="1">
                  <c:v>0.70589999999999997</c:v>
                </c:pt>
                <c:pt idx="2">
                  <c:v>0.61219999999999997</c:v>
                </c:pt>
                <c:pt idx="3">
                  <c:v>0.79590000000000005</c:v>
                </c:pt>
                <c:pt idx="4">
                  <c:v>0.77500000000000002</c:v>
                </c:pt>
                <c:pt idx="5">
                  <c:v>0.41460000000000002</c:v>
                </c:pt>
                <c:pt idx="6">
                  <c:v>0.40629999999999999</c:v>
                </c:pt>
                <c:pt idx="7">
                  <c:v>0.6875</c:v>
                </c:pt>
                <c:pt idx="8">
                  <c:v>0.2344</c:v>
                </c:pt>
                <c:pt idx="9">
                  <c:v>0.2344</c:v>
                </c:pt>
                <c:pt idx="10">
                  <c:v>0.875</c:v>
                </c:pt>
                <c:pt idx="11">
                  <c:v>0.5625</c:v>
                </c:pt>
                <c:pt idx="12">
                  <c:v>0.57809999999999995</c:v>
                </c:pt>
                <c:pt idx="13">
                  <c:v>0.30769999999999997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C-434A-BFD7-D86DDD90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9584"/>
        <c:axId val="142998144"/>
      </c:lineChart>
      <c:catAx>
        <c:axId val="142999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144"/>
        <c:crosses val="autoZero"/>
        <c:auto val="1"/>
        <c:lblAlgn val="ctr"/>
        <c:lblOffset val="100"/>
        <c:noMultiLvlLbl val="0"/>
      </c:catAx>
      <c:valAx>
        <c:axId val="142998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云斗学院!$E$3:$E$15</c:f>
              <c:numCache>
                <c:formatCode>0.00%</c:formatCode>
                <c:ptCount val="13"/>
                <c:pt idx="0">
                  <c:v>0.16669999999999999</c:v>
                </c:pt>
                <c:pt idx="1">
                  <c:v>0.32169999999999999</c:v>
                </c:pt>
                <c:pt idx="2">
                  <c:v>0.22</c:v>
                </c:pt>
                <c:pt idx="3">
                  <c:v>0.16830000000000001</c:v>
                </c:pt>
                <c:pt idx="4">
                  <c:v>0.37669999999999998</c:v>
                </c:pt>
                <c:pt idx="5">
                  <c:v>0</c:v>
                </c:pt>
                <c:pt idx="6">
                  <c:v>0.35170000000000001</c:v>
                </c:pt>
                <c:pt idx="7">
                  <c:v>0.33329999999999999</c:v>
                </c:pt>
                <c:pt idx="8">
                  <c:v>7.4999999999999997E-2</c:v>
                </c:pt>
                <c:pt idx="9">
                  <c:v>0.3</c:v>
                </c:pt>
                <c:pt idx="10">
                  <c:v>0.41249999999999998</c:v>
                </c:pt>
                <c:pt idx="11">
                  <c:v>0.2225</c:v>
                </c:pt>
                <c:pt idx="1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6F0-A892-538DE446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2208"/>
        <c:axId val="749167408"/>
      </c:lineChart>
      <c:catAx>
        <c:axId val="7491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67408"/>
        <c:crosses val="autoZero"/>
        <c:auto val="1"/>
        <c:lblAlgn val="ctr"/>
        <c:lblOffset val="100"/>
        <c:noMultiLvlLbl val="0"/>
      </c:catAx>
      <c:valAx>
        <c:axId val="74916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云斗学院!$H$3:$H$15</c:f>
              <c:numCache>
                <c:formatCode>0.00%</c:formatCode>
                <c:ptCount val="13"/>
                <c:pt idx="0">
                  <c:v>0.97499999999999998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1</c:v>
                </c:pt>
                <c:pt idx="4">
                  <c:v>0.7</c:v>
                </c:pt>
                <c:pt idx="5">
                  <c:v>0.77500000000000002</c:v>
                </c:pt>
                <c:pt idx="6">
                  <c:v>0.57499999999999996</c:v>
                </c:pt>
                <c:pt idx="7">
                  <c:v>0.65</c:v>
                </c:pt>
                <c:pt idx="8">
                  <c:v>0.7</c:v>
                </c:pt>
                <c:pt idx="9">
                  <c:v>0.52500000000000002</c:v>
                </c:pt>
                <c:pt idx="10">
                  <c:v>0.47499999999999998</c:v>
                </c:pt>
                <c:pt idx="11">
                  <c:v>0.8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4869-83D8-76091A29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95248"/>
        <c:axId val="749202448"/>
      </c:lineChart>
      <c:catAx>
        <c:axId val="749195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02448"/>
        <c:crosses val="autoZero"/>
        <c:auto val="1"/>
        <c:lblAlgn val="ctr"/>
        <c:lblOffset val="100"/>
        <c:noMultiLvlLbl val="0"/>
      </c:catAx>
      <c:valAx>
        <c:axId val="749202448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139700</xdr:rowOff>
    </xdr:from>
    <xdr:to>
      <xdr:col>14</xdr:col>
      <xdr:colOff>615950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186517-6575-4EC7-E668-854E5A75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609600</xdr:colOff>
      <xdr:row>14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3A1E3E-7852-E4DD-28BD-F971C5F38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609600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8AF2E-320D-6DD7-AA2F-41DE07CD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76200</xdr:rowOff>
    </xdr:from>
    <xdr:to>
      <xdr:col>14</xdr:col>
      <xdr:colOff>609600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E2A1F-276D-5877-DE3B-F14FAA1A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Normal="100" workbookViewId="0">
      <selection activeCell="G24" sqref="G24"/>
    </sheetView>
  </sheetViews>
  <sheetFormatPr defaultRowHeight="14" x14ac:dyDescent="0.3"/>
  <cols>
    <col min="1" max="1" width="20.58203125" bestFit="1" customWidth="1"/>
    <col min="2" max="2" width="10.75" customWidth="1"/>
    <col min="3" max="3" width="9.83203125" customWidth="1"/>
    <col min="4" max="4" width="11.25" customWidth="1"/>
    <col min="5" max="5" width="11.4140625" customWidth="1"/>
    <col min="7" max="7" width="10.4140625" bestFit="1" customWidth="1"/>
    <col min="8" max="8" width="12" customWidth="1"/>
    <col min="9" max="9" width="8.6640625" customWidth="1"/>
  </cols>
  <sheetData>
    <row r="1" spans="1:9" ht="23" customHeight="1" x14ac:dyDescent="0.3">
      <c r="A1" s="1" t="s">
        <v>0</v>
      </c>
      <c r="B1" s="2"/>
      <c r="C1" s="1"/>
      <c r="D1" s="1"/>
      <c r="E1" s="1"/>
      <c r="F1" s="1"/>
      <c r="G1" s="1"/>
      <c r="H1" s="1"/>
      <c r="I1" s="3"/>
    </row>
    <row r="2" spans="1:9" x14ac:dyDescent="0.3">
      <c r="A2" s="6" t="s">
        <v>6</v>
      </c>
      <c r="B2" s="4" t="s">
        <v>7</v>
      </c>
      <c r="C2" s="7" t="s">
        <v>1</v>
      </c>
      <c r="D2" s="4" t="s">
        <v>3</v>
      </c>
      <c r="E2" s="4" t="s">
        <v>4</v>
      </c>
      <c r="F2" s="4" t="s">
        <v>2</v>
      </c>
      <c r="G2" s="4" t="s">
        <v>22</v>
      </c>
      <c r="H2" s="4" t="s">
        <v>5</v>
      </c>
      <c r="I2" s="3"/>
    </row>
    <row r="3" spans="1:9" x14ac:dyDescent="0.3">
      <c r="A3" s="6" t="s">
        <v>9</v>
      </c>
      <c r="B3" s="8">
        <v>45724</v>
      </c>
      <c r="C3" s="7">
        <v>128</v>
      </c>
      <c r="D3" s="4">
        <v>600</v>
      </c>
      <c r="E3" s="5">
        <f>ROUND(C3/D3,4)</f>
        <v>0.21329999999999999</v>
      </c>
      <c r="F3" s="4">
        <v>47</v>
      </c>
      <c r="G3" s="4">
        <v>60</v>
      </c>
      <c r="H3" s="5">
        <f>ROUND(F3/G3,4)</f>
        <v>0.7833</v>
      </c>
      <c r="I3" s="3"/>
    </row>
    <row r="4" spans="1:9" x14ac:dyDescent="0.3">
      <c r="A4" s="6" t="s">
        <v>10</v>
      </c>
      <c r="B4" s="8">
        <v>45731</v>
      </c>
      <c r="C4" s="7">
        <v>159</v>
      </c>
      <c r="D4" s="4">
        <v>600</v>
      </c>
      <c r="E4" s="5">
        <f>ROUND(C4/D4,4)</f>
        <v>0.26500000000000001</v>
      </c>
      <c r="F4" s="4">
        <v>36</v>
      </c>
      <c r="G4" s="4">
        <v>51</v>
      </c>
      <c r="H4" s="5">
        <f>ROUND(F4/G4,4)</f>
        <v>0.70589999999999997</v>
      </c>
      <c r="I4" s="3"/>
    </row>
    <row r="5" spans="1:9" x14ac:dyDescent="0.3">
      <c r="A5" s="6" t="s">
        <v>11</v>
      </c>
      <c r="B5" s="8">
        <v>45759</v>
      </c>
      <c r="C5" s="7">
        <v>212</v>
      </c>
      <c r="D5" s="4">
        <v>600</v>
      </c>
      <c r="E5" s="5">
        <f>ROUND(C5/D5,4)</f>
        <v>0.3533</v>
      </c>
      <c r="F5" s="4">
        <v>30</v>
      </c>
      <c r="G5" s="4">
        <v>49</v>
      </c>
      <c r="H5" s="5">
        <f>ROUND(F5/G5,4)</f>
        <v>0.61219999999999997</v>
      </c>
      <c r="I5" s="3"/>
    </row>
    <row r="6" spans="1:9" x14ac:dyDescent="0.3">
      <c r="A6" s="6" t="s">
        <v>12</v>
      </c>
      <c r="B6" s="8">
        <v>45766</v>
      </c>
      <c r="C6" s="7">
        <v>112</v>
      </c>
      <c r="D6" s="4">
        <v>600</v>
      </c>
      <c r="E6" s="5">
        <f>ROUND(C6/D6,4)</f>
        <v>0.1867</v>
      </c>
      <c r="F6" s="4">
        <v>39</v>
      </c>
      <c r="G6" s="4">
        <v>49</v>
      </c>
      <c r="H6" s="5">
        <f>ROUND(F6/G6,4)</f>
        <v>0.79590000000000005</v>
      </c>
      <c r="I6" s="3"/>
    </row>
    <row r="7" spans="1:9" x14ac:dyDescent="0.3">
      <c r="A7" s="6" t="s">
        <v>13</v>
      </c>
      <c r="B7" s="8">
        <v>45787</v>
      </c>
      <c r="C7" s="7">
        <v>158</v>
      </c>
      <c r="D7" s="4">
        <v>600</v>
      </c>
      <c r="E7" s="5">
        <f>ROUND(C7/D7,4)</f>
        <v>0.26329999999999998</v>
      </c>
      <c r="F7" s="4">
        <v>31</v>
      </c>
      <c r="G7" s="4">
        <v>40</v>
      </c>
      <c r="H7" s="5">
        <f>ROUND(F7/G7,4)</f>
        <v>0.77500000000000002</v>
      </c>
      <c r="I7" s="3"/>
    </row>
    <row r="8" spans="1:9" x14ac:dyDescent="0.3">
      <c r="A8" s="6" t="s">
        <v>14</v>
      </c>
      <c r="B8" s="8">
        <v>45801</v>
      </c>
      <c r="C8" s="7">
        <v>371</v>
      </c>
      <c r="D8" s="4">
        <v>600</v>
      </c>
      <c r="E8" s="5">
        <f>ROUND(C8/D8,4)</f>
        <v>0.61829999999999996</v>
      </c>
      <c r="F8" s="4">
        <v>17</v>
      </c>
      <c r="G8" s="4">
        <v>41</v>
      </c>
      <c r="H8" s="5">
        <f>ROUND(F8/G8,4)</f>
        <v>0.41460000000000002</v>
      </c>
      <c r="I8" s="3"/>
    </row>
    <row r="9" spans="1:9" x14ac:dyDescent="0.3">
      <c r="A9" s="6" t="s">
        <v>8</v>
      </c>
      <c r="B9" s="8">
        <v>45858</v>
      </c>
      <c r="C9" s="7">
        <v>165</v>
      </c>
      <c r="D9" s="4">
        <v>400</v>
      </c>
      <c r="E9" s="5">
        <f>ROUND(C9/D9,4)</f>
        <v>0.41249999999999998</v>
      </c>
      <c r="F9" s="4">
        <v>26</v>
      </c>
      <c r="G9" s="4">
        <v>64</v>
      </c>
      <c r="H9" s="5">
        <f>ROUND(F9/G9,4)</f>
        <v>0.40629999999999999</v>
      </c>
      <c r="I9" s="3"/>
    </row>
    <row r="10" spans="1:9" x14ac:dyDescent="0.3">
      <c r="A10" s="6" t="s">
        <v>16</v>
      </c>
      <c r="B10" s="8">
        <v>45861</v>
      </c>
      <c r="C10" s="7">
        <v>50</v>
      </c>
      <c r="D10" s="4">
        <v>400</v>
      </c>
      <c r="E10" s="5">
        <f>ROUND(C10/D10,4)</f>
        <v>0.125</v>
      </c>
      <c r="F10" s="4">
        <v>44</v>
      </c>
      <c r="G10" s="4">
        <v>64</v>
      </c>
      <c r="H10" s="5">
        <f>ROUND(F10/G10,4)</f>
        <v>0.6875</v>
      </c>
      <c r="I10" s="3"/>
    </row>
    <row r="11" spans="1:9" x14ac:dyDescent="0.3">
      <c r="A11" s="6" t="s">
        <v>17</v>
      </c>
      <c r="B11" s="8">
        <v>45862</v>
      </c>
      <c r="C11" s="7">
        <v>270</v>
      </c>
      <c r="D11" s="4">
        <v>400</v>
      </c>
      <c r="E11" s="5">
        <f>ROUND(C11/D11,4)</f>
        <v>0.67500000000000004</v>
      </c>
      <c r="F11" s="4">
        <v>15</v>
      </c>
      <c r="G11" s="4">
        <v>64</v>
      </c>
      <c r="H11" s="5">
        <f>ROUND(F11/G11,4)</f>
        <v>0.2344</v>
      </c>
      <c r="I11" s="3"/>
    </row>
    <row r="12" spans="1:9" x14ac:dyDescent="0.3">
      <c r="A12" s="6" t="s">
        <v>18</v>
      </c>
      <c r="B12" s="8">
        <v>45863</v>
      </c>
      <c r="C12" s="7">
        <v>240</v>
      </c>
      <c r="D12" s="4">
        <v>400</v>
      </c>
      <c r="E12" s="5">
        <f>ROUND(C12/D12,4)</f>
        <v>0.6</v>
      </c>
      <c r="F12" s="4">
        <v>15</v>
      </c>
      <c r="G12" s="4">
        <v>64</v>
      </c>
      <c r="H12" s="5">
        <f>ROUND(F12/G12,4)</f>
        <v>0.2344</v>
      </c>
      <c r="I12" s="3"/>
    </row>
    <row r="13" spans="1:9" x14ac:dyDescent="0.3">
      <c r="A13" s="6" t="s">
        <v>19</v>
      </c>
      <c r="B13" s="8">
        <v>45867</v>
      </c>
      <c r="C13" s="7">
        <v>95</v>
      </c>
      <c r="D13" s="4">
        <v>400</v>
      </c>
      <c r="E13" s="5">
        <f>ROUND(C13/D13,4)</f>
        <v>0.23749999999999999</v>
      </c>
      <c r="F13" s="4">
        <v>56</v>
      </c>
      <c r="G13" s="4">
        <v>64</v>
      </c>
      <c r="H13" s="5">
        <f>ROUND(F13/G13,4)</f>
        <v>0.875</v>
      </c>
      <c r="I13" s="3"/>
    </row>
    <row r="14" spans="1:9" x14ac:dyDescent="0.3">
      <c r="A14" s="6" t="s">
        <v>20</v>
      </c>
      <c r="B14" s="8">
        <v>45868</v>
      </c>
      <c r="C14" s="7">
        <v>135</v>
      </c>
      <c r="D14" s="4">
        <v>400</v>
      </c>
      <c r="E14" s="5">
        <f>ROUND(C14/D14,4)</f>
        <v>0.33750000000000002</v>
      </c>
      <c r="F14" s="4">
        <v>36</v>
      </c>
      <c r="G14" s="4">
        <v>64</v>
      </c>
      <c r="H14" s="5">
        <f>ROUND(F14/G14,4)</f>
        <v>0.5625</v>
      </c>
      <c r="I14" s="3"/>
    </row>
    <row r="15" spans="1:9" x14ac:dyDescent="0.3">
      <c r="A15" s="6" t="s">
        <v>21</v>
      </c>
      <c r="B15" s="8">
        <v>45869</v>
      </c>
      <c r="C15" s="7">
        <v>70</v>
      </c>
      <c r="D15" s="4">
        <v>400</v>
      </c>
      <c r="E15" s="5">
        <f>ROUND(C15/D15,4)</f>
        <v>0.17499999999999999</v>
      </c>
      <c r="F15" s="4">
        <v>37</v>
      </c>
      <c r="G15" s="4">
        <v>64</v>
      </c>
      <c r="H15" s="5">
        <f>ROUND(F15/G15,4)</f>
        <v>0.57809999999999995</v>
      </c>
      <c r="I15" s="3"/>
    </row>
    <row r="16" spans="1:9" x14ac:dyDescent="0.3">
      <c r="A16" s="6" t="s">
        <v>15</v>
      </c>
      <c r="B16" s="8">
        <v>45906</v>
      </c>
      <c r="C16" s="7">
        <v>120</v>
      </c>
      <c r="D16" s="4">
        <v>400</v>
      </c>
      <c r="E16" s="5">
        <f>ROUND(C16/D16,4)</f>
        <v>0.3</v>
      </c>
      <c r="F16" s="4">
        <v>16</v>
      </c>
      <c r="G16" s="4">
        <v>52</v>
      </c>
      <c r="H16" s="5">
        <f>ROUND(F16/G16,4)</f>
        <v>0.30769999999999997</v>
      </c>
      <c r="I16" s="3"/>
    </row>
    <row r="17" spans="5:9" x14ac:dyDescent="0.3">
      <c r="E17" s="3"/>
    </row>
    <row r="18" spans="5:9" x14ac:dyDescent="0.3">
      <c r="E18" s="3"/>
    </row>
    <row r="19" spans="5:9" x14ac:dyDescent="0.3">
      <c r="E19" s="3"/>
    </row>
    <row r="20" spans="5:9" x14ac:dyDescent="0.3">
      <c r="E20" s="3"/>
    </row>
    <row r="21" spans="5:9" x14ac:dyDescent="0.3">
      <c r="I21" s="3"/>
    </row>
    <row r="22" spans="5:9" x14ac:dyDescent="0.3">
      <c r="I22" s="3"/>
    </row>
    <row r="23" spans="5:9" x14ac:dyDescent="0.3">
      <c r="I23" s="3"/>
    </row>
    <row r="24" spans="5:9" x14ac:dyDescent="0.3">
      <c r="I24" s="3"/>
    </row>
    <row r="25" spans="5:9" x14ac:dyDescent="0.3">
      <c r="I25" s="3"/>
    </row>
    <row r="26" spans="5:9" x14ac:dyDescent="0.3">
      <c r="I26" s="3"/>
    </row>
    <row r="27" spans="5:9" x14ac:dyDescent="0.3">
      <c r="I27" s="3"/>
    </row>
  </sheetData>
  <sortState xmlns:xlrd2="http://schemas.microsoft.com/office/spreadsheetml/2017/richdata2" ref="A3:H27">
    <sortCondition ref="B2:B27"/>
  </sortState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321-D60A-4130-9A2D-32A1E379F50E}">
  <dimension ref="A1:H15"/>
  <sheetViews>
    <sheetView workbookViewId="0">
      <selection activeCell="R12" sqref="R12"/>
    </sheetView>
  </sheetViews>
  <sheetFormatPr defaultRowHeight="14" x14ac:dyDescent="0.3"/>
  <cols>
    <col min="1" max="1" width="21.6640625" bestFit="1" customWidth="1"/>
    <col min="2" max="2" width="11.08203125" bestFit="1" customWidth="1"/>
    <col min="4" max="4" width="8.5" bestFit="1" customWidth="1"/>
    <col min="5" max="5" width="10.4140625" bestFit="1" customWidth="1"/>
    <col min="7" max="8" width="10.4140625" bestFit="1" customWidth="1"/>
  </cols>
  <sheetData>
    <row r="1" spans="1:8" ht="17" x14ac:dyDescent="0.3">
      <c r="A1" s="1" t="s">
        <v>23</v>
      </c>
      <c r="B1" s="2"/>
      <c r="C1" s="1"/>
      <c r="D1" s="1"/>
      <c r="E1" s="1"/>
      <c r="F1" s="1"/>
      <c r="G1" s="1"/>
      <c r="H1" s="1"/>
    </row>
    <row r="2" spans="1:8" x14ac:dyDescent="0.3">
      <c r="A2" s="6" t="s">
        <v>6</v>
      </c>
      <c r="B2" s="4" t="s">
        <v>7</v>
      </c>
      <c r="C2" s="7" t="s">
        <v>1</v>
      </c>
      <c r="D2" s="4" t="s">
        <v>3</v>
      </c>
      <c r="E2" s="4" t="s">
        <v>4</v>
      </c>
      <c r="F2" s="4" t="s">
        <v>2</v>
      </c>
      <c r="G2" s="4" t="s">
        <v>22</v>
      </c>
      <c r="H2" s="4" t="s">
        <v>5</v>
      </c>
    </row>
    <row r="3" spans="1:8" x14ac:dyDescent="0.3">
      <c r="A3" s="6" t="s">
        <v>24</v>
      </c>
      <c r="B3" s="8">
        <v>45872</v>
      </c>
      <c r="C3" s="7">
        <v>100</v>
      </c>
      <c r="D3" s="4">
        <v>600</v>
      </c>
      <c r="E3" s="5">
        <f>ROUND(C3/D3,4)</f>
        <v>0.16669999999999999</v>
      </c>
      <c r="F3" s="4">
        <v>39</v>
      </c>
      <c r="G3" s="4">
        <v>40</v>
      </c>
      <c r="H3" s="5">
        <f>ROUND(F3/G3,4)</f>
        <v>0.97499999999999998</v>
      </c>
    </row>
    <row r="4" spans="1:8" x14ac:dyDescent="0.3">
      <c r="A4" s="6" t="s">
        <v>25</v>
      </c>
      <c r="B4" s="8">
        <v>45873</v>
      </c>
      <c r="C4" s="7">
        <v>193</v>
      </c>
      <c r="D4" s="4">
        <v>600</v>
      </c>
      <c r="E4" s="5">
        <f>ROUND(C4/D4,4)</f>
        <v>0.32169999999999999</v>
      </c>
      <c r="F4" s="4">
        <v>37</v>
      </c>
      <c r="G4" s="4">
        <v>40</v>
      </c>
      <c r="H4" s="5">
        <f>ROUND(F4/G4,4)</f>
        <v>0.92500000000000004</v>
      </c>
    </row>
    <row r="5" spans="1:8" x14ac:dyDescent="0.3">
      <c r="A5" s="6" t="s">
        <v>26</v>
      </c>
      <c r="B5" s="8">
        <v>45874</v>
      </c>
      <c r="C5" s="7">
        <v>132</v>
      </c>
      <c r="D5" s="4">
        <v>600</v>
      </c>
      <c r="E5" s="5">
        <f>ROUND(C5/D5,4)</f>
        <v>0.22</v>
      </c>
      <c r="F5" s="4">
        <v>39</v>
      </c>
      <c r="G5" s="4">
        <v>40</v>
      </c>
      <c r="H5" s="5">
        <f>ROUND(F5/G5,4)</f>
        <v>0.97499999999999998</v>
      </c>
    </row>
    <row r="6" spans="1:8" x14ac:dyDescent="0.3">
      <c r="A6" s="6" t="s">
        <v>27</v>
      </c>
      <c r="B6" s="8">
        <v>45874</v>
      </c>
      <c r="C6" s="7">
        <v>101</v>
      </c>
      <c r="D6" s="4">
        <v>600</v>
      </c>
      <c r="E6" s="5">
        <f>ROUND(C6/D6,4)</f>
        <v>0.16830000000000001</v>
      </c>
      <c r="F6" s="4">
        <v>40</v>
      </c>
      <c r="G6" s="4">
        <v>40</v>
      </c>
      <c r="H6" s="5">
        <f>ROUND(F6/G6,4)</f>
        <v>1</v>
      </c>
    </row>
    <row r="7" spans="1:8" x14ac:dyDescent="0.3">
      <c r="A7" s="6" t="s">
        <v>28</v>
      </c>
      <c r="B7" s="8">
        <v>45875</v>
      </c>
      <c r="C7" s="7">
        <v>226</v>
      </c>
      <c r="D7" s="4">
        <v>600</v>
      </c>
      <c r="E7" s="5">
        <f>ROUND(C7/D7,4)</f>
        <v>0.37669999999999998</v>
      </c>
      <c r="F7" s="4">
        <v>28</v>
      </c>
      <c r="G7" s="4">
        <v>40</v>
      </c>
      <c r="H7" s="5">
        <f>ROUND(F7/G7,4)</f>
        <v>0.7</v>
      </c>
    </row>
    <row r="8" spans="1:8" x14ac:dyDescent="0.3">
      <c r="A8" s="6" t="s">
        <v>29</v>
      </c>
      <c r="B8" s="8">
        <v>45876</v>
      </c>
      <c r="C8" s="7">
        <v>0</v>
      </c>
      <c r="D8" s="4">
        <v>600</v>
      </c>
      <c r="E8" s="5">
        <f>ROUND(C8/D8,4)</f>
        <v>0</v>
      </c>
      <c r="F8" s="4">
        <v>31</v>
      </c>
      <c r="G8" s="4">
        <v>40</v>
      </c>
      <c r="H8" s="5">
        <f>ROUND(F8/G8,4)</f>
        <v>0.77500000000000002</v>
      </c>
    </row>
    <row r="9" spans="1:8" x14ac:dyDescent="0.3">
      <c r="A9" s="6" t="s">
        <v>30</v>
      </c>
      <c r="B9" s="8">
        <v>45878</v>
      </c>
      <c r="C9" s="7">
        <v>211</v>
      </c>
      <c r="D9" s="4">
        <v>600</v>
      </c>
      <c r="E9" s="5">
        <f>ROUND(C9/D9,4)</f>
        <v>0.35170000000000001</v>
      </c>
      <c r="F9" s="4">
        <v>23</v>
      </c>
      <c r="G9" s="4">
        <v>40</v>
      </c>
      <c r="H9" s="5">
        <f>ROUND(F9/G9,4)</f>
        <v>0.57499999999999996</v>
      </c>
    </row>
    <row r="10" spans="1:8" x14ac:dyDescent="0.3">
      <c r="A10" s="6" t="s">
        <v>31</v>
      </c>
      <c r="B10" s="8">
        <v>45878</v>
      </c>
      <c r="C10" s="7">
        <v>200</v>
      </c>
      <c r="D10" s="4">
        <v>600</v>
      </c>
      <c r="E10" s="5">
        <f>ROUND(C10/D10,4)</f>
        <v>0.33329999999999999</v>
      </c>
      <c r="F10" s="4">
        <v>26</v>
      </c>
      <c r="G10" s="4">
        <v>40</v>
      </c>
      <c r="H10" s="5">
        <f>ROUND(F10/G10,4)</f>
        <v>0.65</v>
      </c>
    </row>
    <row r="11" spans="1:8" x14ac:dyDescent="0.3">
      <c r="A11" s="6" t="s">
        <v>32</v>
      </c>
      <c r="B11" s="8">
        <v>45882</v>
      </c>
      <c r="C11" s="7">
        <v>30</v>
      </c>
      <c r="D11" s="4">
        <v>400</v>
      </c>
      <c r="E11" s="5">
        <f>ROUND(C11/D11,4)</f>
        <v>7.4999999999999997E-2</v>
      </c>
      <c r="F11" s="4">
        <v>28</v>
      </c>
      <c r="G11" s="4">
        <v>40</v>
      </c>
      <c r="H11" s="5">
        <f>ROUND(F11/G11,4)</f>
        <v>0.7</v>
      </c>
    </row>
    <row r="12" spans="1:8" x14ac:dyDescent="0.3">
      <c r="A12" s="6" t="s">
        <v>33</v>
      </c>
      <c r="B12" s="8">
        <v>45883</v>
      </c>
      <c r="C12" s="7">
        <v>120</v>
      </c>
      <c r="D12" s="4">
        <v>400</v>
      </c>
      <c r="E12" s="5">
        <f>ROUND(C12/D12,4)</f>
        <v>0.3</v>
      </c>
      <c r="F12" s="4">
        <v>21</v>
      </c>
      <c r="G12" s="4">
        <v>40</v>
      </c>
      <c r="H12" s="5">
        <f>ROUND(F12/G12,4)</f>
        <v>0.52500000000000002</v>
      </c>
    </row>
    <row r="13" spans="1:8" x14ac:dyDescent="0.3">
      <c r="A13" s="6" t="s">
        <v>34</v>
      </c>
      <c r="B13" s="8">
        <v>45884</v>
      </c>
      <c r="C13" s="7">
        <v>165</v>
      </c>
      <c r="D13" s="4">
        <v>400</v>
      </c>
      <c r="E13" s="5">
        <f>ROUND(C13/D13,4)</f>
        <v>0.41249999999999998</v>
      </c>
      <c r="F13" s="4">
        <v>19</v>
      </c>
      <c r="G13" s="4">
        <v>40</v>
      </c>
      <c r="H13" s="5">
        <f>ROUND(F13/G13,4)</f>
        <v>0.47499999999999998</v>
      </c>
    </row>
    <row r="14" spans="1:8" x14ac:dyDescent="0.3">
      <c r="A14" s="6" t="s">
        <v>35</v>
      </c>
      <c r="B14" s="8">
        <v>45885</v>
      </c>
      <c r="C14" s="7">
        <v>89</v>
      </c>
      <c r="D14" s="4">
        <v>400</v>
      </c>
      <c r="E14" s="5">
        <f>ROUND(C14/D14,4)</f>
        <v>0.2225</v>
      </c>
      <c r="F14" s="4">
        <v>32</v>
      </c>
      <c r="G14" s="4">
        <v>40</v>
      </c>
      <c r="H14" s="5">
        <f>ROUND(F14/G14,4)</f>
        <v>0.8</v>
      </c>
    </row>
    <row r="15" spans="1:8" x14ac:dyDescent="0.3">
      <c r="A15" s="6" t="s">
        <v>36</v>
      </c>
      <c r="B15" s="8">
        <v>45886</v>
      </c>
      <c r="C15" s="7">
        <v>30</v>
      </c>
      <c r="D15" s="4">
        <v>400</v>
      </c>
      <c r="E15" s="5">
        <f>ROUND(C15/D15,4)</f>
        <v>7.4999999999999997E-2</v>
      </c>
      <c r="F15" s="4">
        <v>32</v>
      </c>
      <c r="G15" s="4">
        <v>40</v>
      </c>
      <c r="H15" s="5">
        <f>ROUND(F15/G15,4)</f>
        <v>0.8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Accoders</vt:lpstr>
      <vt:lpstr>云斗学院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 Qiao</dc:creator>
  <cp:lastModifiedBy>Zijian Qiao</cp:lastModifiedBy>
  <dcterms:created xsi:type="dcterms:W3CDTF">2015-06-05T18:19:34Z</dcterms:created>
  <dcterms:modified xsi:type="dcterms:W3CDTF">2025-09-13T10:28:33Z</dcterms:modified>
</cp:coreProperties>
</file>