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eek\Documents\SharePoint Designer\Student Files\"/>
    </mc:Choice>
  </mc:AlternateContent>
  <bookViews>
    <workbookView xWindow="0" yWindow="0" windowWidth="20490" windowHeight="7755"/>
  </bookViews>
  <sheets>
    <sheet name="Product &amp; Region Overview" sheetId="4" r:id="rId1"/>
    <sheet name="Sales Information" sheetId="1" r:id="rId2"/>
    <sheet name="Item Information" sheetId="2" r:id="rId3"/>
    <sheet name="Historic Prices" sheetId="3" r:id="rId4"/>
  </sheets>
  <definedNames>
    <definedName name="Slicer_Item_Name">#N/A</definedName>
    <definedName name="Slicer_Ship_Province">#N/A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3" i="4" l="1"/>
  <c r="E34" i="4"/>
  <c r="E35" i="4"/>
  <c r="E36" i="4"/>
  <c r="E37" i="4"/>
  <c r="E38" i="4"/>
  <c r="E39" i="4"/>
  <c r="E40" i="4"/>
  <c r="E41" i="4"/>
  <c r="E32" i="4"/>
  <c r="F2" i="2"/>
  <c r="G2" i="2" s="1"/>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alcChain>
</file>

<file path=xl/sharedStrings.xml><?xml version="1.0" encoding="utf-8"?>
<sst xmlns="http://schemas.openxmlformats.org/spreadsheetml/2006/main" count="639" uniqueCount="266">
  <si>
    <t>Last Name</t>
  </si>
  <si>
    <t>First Name</t>
  </si>
  <si>
    <t>Item ID</t>
  </si>
  <si>
    <t>Item Name</t>
  </si>
  <si>
    <t>Purchase Amount</t>
  </si>
  <si>
    <t>Taxes</t>
  </si>
  <si>
    <t>Ship Province</t>
  </si>
  <si>
    <t>Ship Country</t>
  </si>
  <si>
    <t>Gulati</t>
  </si>
  <si>
    <t>Oren</t>
  </si>
  <si>
    <t>2314-4234</t>
  </si>
  <si>
    <t>White Plastic Lawn Chair</t>
  </si>
  <si>
    <t>Idaho</t>
  </si>
  <si>
    <t>USA</t>
  </si>
  <si>
    <t>Black</t>
  </si>
  <si>
    <t>Randy</t>
  </si>
  <si>
    <t>2342-7879</t>
  </si>
  <si>
    <t>Elegant Crystal Vase</t>
  </si>
  <si>
    <t>Connecticut</t>
  </si>
  <si>
    <t>Bradshaw</t>
  </si>
  <si>
    <t>Lucy</t>
  </si>
  <si>
    <t>2343-4324</t>
  </si>
  <si>
    <t>Hand Saw</t>
  </si>
  <si>
    <t>Florida</t>
  </si>
  <si>
    <t>Bowman</t>
  </si>
  <si>
    <t>Greg</t>
  </si>
  <si>
    <t>3232-4323</t>
  </si>
  <si>
    <t>Reclining Fabric Lawn Chair</t>
  </si>
  <si>
    <t>Colorado</t>
  </si>
  <si>
    <t>Eaton</t>
  </si>
  <si>
    <t>Andy</t>
  </si>
  <si>
    <t>Alberta</t>
  </si>
  <si>
    <t>Canada</t>
  </si>
  <si>
    <t>Hoppe</t>
  </si>
  <si>
    <t>Mary</t>
  </si>
  <si>
    <t>Manitoba</t>
  </si>
  <si>
    <t>Koshey</t>
  </si>
  <si>
    <t>Daniel</t>
  </si>
  <si>
    <t>Victoria</t>
  </si>
  <si>
    <t>Australia</t>
  </si>
  <si>
    <t>McManus</t>
  </si>
  <si>
    <t>Jeana</t>
  </si>
  <si>
    <t>Murray</t>
  </si>
  <si>
    <t>Peter</t>
  </si>
  <si>
    <t>Pennsylvannia</t>
  </si>
  <si>
    <t>Spencer</t>
  </si>
  <si>
    <t>Thiago</t>
  </si>
  <si>
    <t>Washington</t>
  </si>
  <si>
    <t>Verdi</t>
  </si>
  <si>
    <t>Sepp</t>
  </si>
  <si>
    <t>British Columbia</t>
  </si>
  <si>
    <t>Wei</t>
  </si>
  <si>
    <t>Hayden</t>
  </si>
  <si>
    <t>New South Wales</t>
  </si>
  <si>
    <t>Woods</t>
  </si>
  <si>
    <t>Dennis</t>
  </si>
  <si>
    <t>Saskatchewan</t>
  </si>
  <si>
    <t>Thomas</t>
  </si>
  <si>
    <t>Steven</t>
  </si>
  <si>
    <t>3242-4342</t>
  </si>
  <si>
    <t>"Ready-To-Grow" Fertilizer (XL)</t>
  </si>
  <si>
    <t>Williams</t>
  </si>
  <si>
    <t>Adrienne</t>
  </si>
  <si>
    <t>3243-4235</t>
  </si>
  <si>
    <t>Stainless Steel Barbeque</t>
  </si>
  <si>
    <t>Gupta</t>
  </si>
  <si>
    <t>Kajal</t>
  </si>
  <si>
    <t>3249-3255</t>
  </si>
  <si>
    <t>Spade</t>
  </si>
  <si>
    <t>Queensland</t>
  </si>
  <si>
    <t>Sampath</t>
  </si>
  <si>
    <t>Chris</t>
  </si>
  <si>
    <t>3424-4354</t>
  </si>
  <si>
    <t>Shovel</t>
  </si>
  <si>
    <t>Ontario</t>
  </si>
  <si>
    <t>Tenney</t>
  </si>
  <si>
    <t>Motti</t>
  </si>
  <si>
    <t>3433-3425</t>
  </si>
  <si>
    <t>White Plastic Table</t>
  </si>
  <si>
    <t>Quebec</t>
  </si>
  <si>
    <t>Gray</t>
  </si>
  <si>
    <t>Sam</t>
  </si>
  <si>
    <t>4233-5324</t>
  </si>
  <si>
    <t>Stone Tiles</t>
  </si>
  <si>
    <t>Avidor</t>
  </si>
  <si>
    <t>Jose</t>
  </si>
  <si>
    <t>4235-4324</t>
  </si>
  <si>
    <t>Decorative Stones</t>
  </si>
  <si>
    <t>California</t>
  </si>
  <si>
    <t>Bever</t>
  </si>
  <si>
    <t>4242-7873</t>
  </si>
  <si>
    <t>Sod</t>
  </si>
  <si>
    <t>Western Australia</t>
  </si>
  <si>
    <t>Conn</t>
  </si>
  <si>
    <t>Jas</t>
  </si>
  <si>
    <t>Glick</t>
  </si>
  <si>
    <t>Thibaut</t>
  </si>
  <si>
    <t>McFerran</t>
  </si>
  <si>
    <t>Dafna</t>
  </si>
  <si>
    <t>Ohio</t>
  </si>
  <si>
    <t>Palm</t>
  </si>
  <si>
    <t>Rex</t>
  </si>
  <si>
    <t>Christine</t>
  </si>
  <si>
    <t>Scott</t>
  </si>
  <si>
    <t>Douglas</t>
  </si>
  <si>
    <t>4323-4325</t>
  </si>
  <si>
    <t>Elegant Steel and Glass Table</t>
  </si>
  <si>
    <t>Pavkovic</t>
  </si>
  <si>
    <t>Janine</t>
  </si>
  <si>
    <t>4324-7899</t>
  </si>
  <si>
    <t>Elegant Steel Chair</t>
  </si>
  <si>
    <t>Felix</t>
  </si>
  <si>
    <t>Giuseppe</t>
  </si>
  <si>
    <t>4324-8943</t>
  </si>
  <si>
    <t>Outdoor Sink</t>
  </si>
  <si>
    <t>Hughes</t>
  </si>
  <si>
    <t>Mike</t>
  </si>
  <si>
    <t>New Brunswick</t>
  </si>
  <si>
    <t>Kaulig</t>
  </si>
  <si>
    <t>Brian</t>
  </si>
  <si>
    <t>Marpak</t>
  </si>
  <si>
    <t>Jalen</t>
  </si>
  <si>
    <t>Miller</t>
  </si>
  <si>
    <t>Hayley</t>
  </si>
  <si>
    <t>Oregon</t>
  </si>
  <si>
    <t>Peterman</t>
  </si>
  <si>
    <t>Samantha</t>
  </si>
  <si>
    <t>Vandenberg</t>
  </si>
  <si>
    <t>Marie</t>
  </si>
  <si>
    <t>Wang</t>
  </si>
  <si>
    <t>Adams</t>
  </si>
  <si>
    <t>4534-3409</t>
  </si>
  <si>
    <t>Brick Barbeque Set "Make it Yourself!"</t>
  </si>
  <si>
    <t>Alaska</t>
  </si>
  <si>
    <t>Doug</t>
  </si>
  <si>
    <t>Amitai</t>
  </si>
  <si>
    <t>Maja</t>
  </si>
  <si>
    <t>5443-4342</t>
  </si>
  <si>
    <t>Hedge Clippers</t>
  </si>
  <si>
    <t>Blake</t>
  </si>
  <si>
    <t>David</t>
  </si>
  <si>
    <t>Fulton</t>
  </si>
  <si>
    <t>Arun</t>
  </si>
  <si>
    <t>Hardy</t>
  </si>
  <si>
    <t>Joe</t>
  </si>
  <si>
    <t>James</t>
  </si>
  <si>
    <t>North Carolina</t>
  </si>
  <si>
    <t>Levesque</t>
  </si>
  <si>
    <t>Francois</t>
  </si>
  <si>
    <t>Smith</t>
  </si>
  <si>
    <t>Robert</t>
  </si>
  <si>
    <t>Texas</t>
  </si>
  <si>
    <t>Speer</t>
  </si>
  <si>
    <t>Mouna</t>
  </si>
  <si>
    <t>Virginia</t>
  </si>
  <si>
    <t>Thorre</t>
  </si>
  <si>
    <t>Kaku</t>
  </si>
  <si>
    <t>Chan</t>
  </si>
  <si>
    <t>7803-4321</t>
  </si>
  <si>
    <t>Electic Hedge Clippers</t>
  </si>
  <si>
    <t>Clement</t>
  </si>
  <si>
    <t>John</t>
  </si>
  <si>
    <t>Fraser</t>
  </si>
  <si>
    <t>Bill</t>
  </si>
  <si>
    <t>Karl</t>
  </si>
  <si>
    <t>Michael</t>
  </si>
  <si>
    <t>Maryland</t>
  </si>
  <si>
    <t>Servi</t>
  </si>
  <si>
    <t>Veronica</t>
  </si>
  <si>
    <t>White</t>
  </si>
  <si>
    <t>Michel</t>
  </si>
  <si>
    <t>Oklahoma</t>
  </si>
  <si>
    <t>Alstine</t>
  </si>
  <si>
    <t>Eugen</t>
  </si>
  <si>
    <t>7833-4321</t>
  </si>
  <si>
    <t>Weeder</t>
  </si>
  <si>
    <t>Dickson</t>
  </si>
  <si>
    <t>Frank</t>
  </si>
  <si>
    <t>Illinois</t>
  </si>
  <si>
    <t>Mathew</t>
  </si>
  <si>
    <t>George</t>
  </si>
  <si>
    <t>Michigan</t>
  </si>
  <si>
    <t>Piller</t>
  </si>
  <si>
    <t>Vaughn</t>
  </si>
  <si>
    <t>Nuala</t>
  </si>
  <si>
    <t>Allerton</t>
  </si>
  <si>
    <t>Charlie</t>
  </si>
  <si>
    <t>7888-7878</t>
  </si>
  <si>
    <t>Regular Barbeque</t>
  </si>
  <si>
    <t>Eden</t>
  </si>
  <si>
    <t>Jinjin</t>
  </si>
  <si>
    <t>7892-4324</t>
  </si>
  <si>
    <t>Electic Push Lawn Mower</t>
  </si>
  <si>
    <t>Howard</t>
  </si>
  <si>
    <t>Leanne</t>
  </si>
  <si>
    <t>8234-5534</t>
  </si>
  <si>
    <t>Gas Powered Push Lawn Mower</t>
  </si>
  <si>
    <t>Sandu</t>
  </si>
  <si>
    <t>Emanuel</t>
  </si>
  <si>
    <t>8902-3532</t>
  </si>
  <si>
    <t>Riding Lawn Mower</t>
  </si>
  <si>
    <t>Giri</t>
  </si>
  <si>
    <t>Jessica</t>
  </si>
  <si>
    <t>8903-4213</t>
  </si>
  <si>
    <t>Garden Hose</t>
  </si>
  <si>
    <t>Glasgow</t>
  </si>
  <si>
    <t>Leung</t>
  </si>
  <si>
    <t>Kirby</t>
  </si>
  <si>
    <t>Walsh</t>
  </si>
  <si>
    <t>West Virginia</t>
  </si>
  <si>
    <t>Harris</t>
  </si>
  <si>
    <t>Ben</t>
  </si>
  <si>
    <t>8932-4324</t>
  </si>
  <si>
    <t>Garden Hose Spray Nozzle</t>
  </si>
  <si>
    <t>Indiana</t>
  </si>
  <si>
    <t>Ellis</t>
  </si>
  <si>
    <t>Holly</t>
  </si>
  <si>
    <t>8943-3244</t>
  </si>
  <si>
    <t>Charcoal</t>
  </si>
  <si>
    <t>Feasant</t>
  </si>
  <si>
    <t>Vera</t>
  </si>
  <si>
    <t>Lee</t>
  </si>
  <si>
    <t>New York</t>
  </si>
  <si>
    <t>Bent</t>
  </si>
  <si>
    <t>9232-4324</t>
  </si>
  <si>
    <t>Starter Fluid</t>
  </si>
  <si>
    <t>Jones</t>
  </si>
  <si>
    <t>Muriel</t>
  </si>
  <si>
    <t>New Hampshire</t>
  </si>
  <si>
    <t>ID</t>
  </si>
  <si>
    <t>Name</t>
  </si>
  <si>
    <t>Purchase Price</t>
  </si>
  <si>
    <t>Original Sale Price</t>
  </si>
  <si>
    <t>Discount</t>
  </si>
  <si>
    <t>Actual Sale Price</t>
  </si>
  <si>
    <t>Profit Margin</t>
  </si>
  <si>
    <t>Number in Stock</t>
  </si>
  <si>
    <t>1/1/06</t>
  </si>
  <si>
    <t>3/1/06</t>
  </si>
  <si>
    <t>6/1/06</t>
  </si>
  <si>
    <t>9/1/06</t>
  </si>
  <si>
    <t>12/1/06</t>
  </si>
  <si>
    <t>1/1/07</t>
  </si>
  <si>
    <t>3/1/07</t>
  </si>
  <si>
    <t>6/1/07</t>
  </si>
  <si>
    <t>9/1/07</t>
  </si>
  <si>
    <t>12/1/07</t>
  </si>
  <si>
    <t>1/1/08</t>
  </si>
  <si>
    <t>3/1/08</t>
  </si>
  <si>
    <t>6/1/08</t>
  </si>
  <si>
    <t>9/1/08</t>
  </si>
  <si>
    <t>12/1/08</t>
  </si>
  <si>
    <t>1/1/09</t>
  </si>
  <si>
    <t>3/1/09</t>
  </si>
  <si>
    <t>6/1/09</t>
  </si>
  <si>
    <t>-</t>
  </si>
  <si>
    <t>Trend</t>
  </si>
  <si>
    <t>Grand Total</t>
  </si>
  <si>
    <t>Most Ordered Items</t>
  </si>
  <si>
    <t>Number Ordered</t>
  </si>
  <si>
    <t>In Stock</t>
  </si>
  <si>
    <t>Stock Level</t>
  </si>
  <si>
    <t>Cost Trend</t>
  </si>
  <si>
    <t>Product Name</t>
  </si>
  <si>
    <t>$</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</si>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</sst>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44" formatCode="_(&quot;$&quot;* #,##0.00_);_(&quot;$&quot;* \(#,##0.00\);_(&quot;$&quot;* &quot;-&quot;??_);_(@_)"/>
    <numFmt numFmtId="43" formatCode="_(* #,##0.00_);_(* \(#,##0.00\);_(* &quot;-&quot;??_);_(@_)"/>
    <numFmt numFmtId="164" formatCode="&quot;$&quot;#,##0.00"/>
    <numFmt numFmtId="165" formatCode="_(* #,##0_);_(* \(#,##0\);_(* &quot;-&quot;??_);_(@_)"/>
  </numFmts>
  <fonts count="5"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b/>
      <sz val="11"/>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30">
    <xf numFmtId="0" fontId="0" fillId="0" borderId="0" xfId="0"/>
    <xf numFmtId="0" fontId="0" fillId="0" borderId="0" xfId="0"/>
    <xf numFmtId="0" fontId="0" fillId="0" borderId="0" xfId="0" applyBorder="1"/>
    <xf numFmtId="8" fontId="0" fillId="0" borderId="0" xfId="0" applyNumberFormat="1"/>
    <xf numFmtId="8" fontId="0" fillId="0" borderId="0" xfId="0" applyNumberFormat="1" applyBorder="1"/>
    <xf numFmtId="0" fontId="3" fillId="0" borderId="0" xfId="0" applyFont="1"/>
    <xf numFmtId="0" fontId="0" fillId="0" borderId="0" xfId="0" applyFont="1" applyBorder="1"/>
    <xf numFmtId="0" fontId="0" fillId="0" borderId="0" xfId="0"/>
    <xf numFmtId="0" fontId="0" fillId="0" borderId="0" xfId="0" applyBorder="1"/>
    <xf numFmtId="164" fontId="0" fillId="0" borderId="0" xfId="0" applyNumberFormat="1"/>
    <xf numFmtId="9" fontId="0" fillId="0" borderId="0" xfId="3" applyFont="1"/>
    <xf numFmtId="8" fontId="0" fillId="0" borderId="0" xfId="0" applyNumberFormat="1"/>
    <xf numFmtId="9" fontId="1" fillId="0" borderId="0" xfId="3" applyFont="1"/>
    <xf numFmtId="1" fontId="0" fillId="0" borderId="0" xfId="0" applyNumberFormat="1"/>
    <xf numFmtId="164" fontId="0" fillId="0" borderId="0" xfId="0" applyNumberFormat="1" applyBorder="1"/>
    <xf numFmtId="9" fontId="0" fillId="0" borderId="0" xfId="3" applyFont="1" applyBorder="1"/>
    <xf numFmtId="1" fontId="0" fillId="0" borderId="0" xfId="0" applyNumberFormat="1" applyBorder="1"/>
    <xf numFmtId="8" fontId="0" fillId="0" borderId="0" xfId="0" applyNumberFormat="1" applyBorder="1"/>
    <xf numFmtId="9" fontId="1" fillId="0" borderId="0" xfId="3" applyFont="1" applyBorder="1"/>
    <xf numFmtId="0" fontId="0" fillId="0" borderId="0" xfId="0"/>
    <xf numFmtId="44" fontId="0" fillId="0" borderId="0" xfId="2" applyFont="1"/>
    <xf numFmtId="44" fontId="0" fillId="0" borderId="0" xfId="0" applyNumberFormat="1" applyAlignment="1">
      <alignment horizontal="center"/>
    </xf>
    <xf numFmtId="0" fontId="0" fillId="0" borderId="0" xfId="0"/>
    <xf numFmtId="0" fontId="0" fillId="0" borderId="0" xfId="0" applyBorder="1"/>
    <xf numFmtId="0" fontId="0" fillId="0" borderId="0" xfId="0" applyAlignment="1">
      <alignment horizontal="center"/>
    </xf>
    <xf numFmtId="0" fontId="0" fillId="0" borderId="0" xfId="0" applyAlignment="1">
      <alignment horizontal="left"/>
    </xf>
    <xf numFmtId="44" fontId="0" fillId="0" borderId="0" xfId="0" applyNumberFormat="1"/>
    <xf numFmtId="165" fontId="0" fillId="0" borderId="0" xfId="1" applyNumberFormat="1" applyFont="1" applyAlignment="1">
      <alignment horizontal="center"/>
    </xf>
    <xf numFmtId="0" fontId="0" fillId="0" borderId="0" xfId="0" pivotButton="1"/>
    <xf numFmtId="0" fontId="4" fillId="0" borderId="1" xfId="4" applyFont="1" applyAlignment="1">
      <alignment vertical="top"/>
    </xf>
  </cellXfs>
  <cellStyles count="5">
    <cellStyle name="Comma" xfId="1" builtinId="3"/>
    <cellStyle name="Currency" xfId="2" builtinId="4"/>
    <cellStyle name="Heading 2" xfId="4" builtinId="17"/>
    <cellStyle name="Normal" xfId="0" builtinId="0"/>
    <cellStyle name="Percent" xfId="3" builtinId="5"/>
  </cellStyles>
  <dxfs count="3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 formatCode="0"/>
    </dxf>
    <dxf>
      <font>
        <b val="0"/>
        <i val="0"/>
        <strike val="0"/>
        <condense val="0"/>
        <extend val="0"/>
        <outline val="0"/>
        <shadow val="0"/>
        <u val="none"/>
        <vertAlign val="baseline"/>
        <sz val="11"/>
        <color theme="1"/>
        <name val="Calibri"/>
        <scheme val="minor"/>
      </font>
    </dxf>
    <dxf>
      <numFmt numFmtId="12" formatCode="&quot;$&quot;#,##0.00_);[Red]\(&quot;$&quot;#,##0.00\)"/>
    </dxf>
    <dxf>
      <font>
        <b val="0"/>
        <i val="0"/>
        <strike val="0"/>
        <condense val="0"/>
        <extend val="0"/>
        <outline val="0"/>
        <shadow val="0"/>
        <u val="none"/>
        <vertAlign val="baseline"/>
        <sz val="11"/>
        <color theme="1"/>
        <name val="Calibri"/>
        <scheme val="minor"/>
      </font>
    </dxf>
    <dxf>
      <numFmt numFmtId="164" formatCode="&quot;$&quot;#,##0.00"/>
    </dxf>
    <dxf>
      <numFmt numFmtId="164" formatCode="&quot;$&quot;#,##0.00"/>
    </dxf>
    <dxf>
      <numFmt numFmtId="12" formatCode="&quot;$&quot;#,##0.00_);[Red]\(&quot;$&quot;#,##0.00\)"/>
    </dxf>
    <dxf>
      <numFmt numFmtId="12" formatCode="&quot;$&quot;#,##0.00_);[Red]\(&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alignment horizontal="center" vertical="bottom" textRotation="0" wrapText="0" indent="0" justifyLastLine="0" shrinkToFit="0" readingOrder="0"/>
    </dxf>
    <dxf>
      <alignment horizontal="center" readingOrder="0"/>
    </dxf>
    <dxf>
      <numFmt numFmtId="34" formatCode="_(&quot;$&quot;* #,##0.00_);_(&quot;$&quot;* \(#,##0.00\);_(&quot;$&quot;* &quot;-&quot;??_);_(@_)"/>
    </dxf>
    <dxf>
      <numFmt numFmtId="34" formatCode="_(&quot;$&quot;* #,##0.00_);_(&quot;$&quot;* \(#,##0.00\);_(&quot;$&quot;* &quot;-&quot;??_);_(@_)"/>
    </dxf>
    <dxf>
      <alignment horizontal="center" readingOrder="0"/>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Services Sample Workbook.xlsx]Product &amp; Region Overview!PivotTable1</c:name>
    <c:fmtId val="0"/>
  </c:pivotSource>
  <c:chart>
    <c:title>
      <c:tx>
        <c:rich>
          <a:bodyPr/>
          <a:lstStyle/>
          <a:p>
            <a:pPr>
              <a:defRPr/>
            </a:pPr>
            <a:r>
              <a:rPr lang="en-US"/>
              <a:t>Sales By Region</a:t>
            </a:r>
          </a:p>
        </c:rich>
      </c:tx>
      <c:layout/>
      <c:overlay val="0"/>
    </c:title>
    <c:autoTitleDeleted val="0"/>
    <c:pivotFmts>
      <c:pivotFmt>
        <c:idx val="0"/>
        <c:marker>
          <c:symbol val="none"/>
        </c:marker>
      </c:pivotFmt>
      <c:pivotFmt>
        <c:idx val="1"/>
        <c:marker>
          <c:symbol val="none"/>
        </c:marker>
      </c:pivotFmt>
    </c:pivotFmts>
    <c:plotArea>
      <c:layout/>
      <c:pieChart>
        <c:varyColors val="1"/>
        <c:ser>
          <c:idx val="0"/>
          <c:order val="0"/>
          <c:tx>
            <c:strRef>
              <c:f>'Product &amp; Region Overview'!$M$38</c:f>
              <c:strCache>
                <c:ptCount val="1"/>
                <c:pt idx="0">
                  <c:v>Total</c:v>
                </c:pt>
              </c:strCache>
            </c:strRef>
          </c:tx>
          <c:cat>
            <c:strRef>
              <c:f>'Product &amp; Region Overview'!$L$39:$L$42</c:f>
              <c:strCache>
                <c:ptCount val="3"/>
                <c:pt idx="0">
                  <c:v>Australia</c:v>
                </c:pt>
                <c:pt idx="1">
                  <c:v>Canada</c:v>
                </c:pt>
                <c:pt idx="2">
                  <c:v>USA</c:v>
                </c:pt>
              </c:strCache>
            </c:strRef>
          </c:cat>
          <c:val>
            <c:numRef>
              <c:f>'Product &amp; Region Overview'!$M$39:$M$42</c:f>
              <c:numCache>
                <c:formatCode>_("$"* #,##0.00_);_("$"* \(#,##0.00\);_("$"* "-"??_);_(@_)</c:formatCode>
                <c:ptCount val="3"/>
                <c:pt idx="0">
                  <c:v>866.88600000000008</c:v>
                </c:pt>
                <c:pt idx="1">
                  <c:v>2064.7634999999996</c:v>
                </c:pt>
                <c:pt idx="2">
                  <c:v>1810.7090000000001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Services Sample Workbook.xlsx]Product &amp; Region Overview!PivotTable3</c:name>
    <c:fmtId val="0"/>
  </c:pivotSource>
  <c:chart>
    <c:title>
      <c:tx>
        <c:rich>
          <a:bodyPr/>
          <a:lstStyle/>
          <a:p>
            <a:pPr>
              <a:defRPr/>
            </a:pPr>
            <a:r>
              <a:rPr lang="en-US"/>
              <a:t>Sales By Product</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'Product &amp; Region Overview'!$M$3</c:f>
              <c:strCache>
                <c:ptCount val="1"/>
                <c:pt idx="0">
                  <c:v>Total</c:v>
                </c:pt>
              </c:strCache>
            </c:strRef>
          </c:tx>
          <c:invertIfNegative val="0"/>
          <c:cat>
            <c:strRef>
              <c:f>'Product &amp; Region Overview'!$L$4:$L$31</c:f>
              <c:strCache>
                <c:ptCount val="27"/>
                <c:pt idx="0">
                  <c:v>"Ready-To-Grow" Fertilizer (XL)</c:v>
                </c:pt>
                <c:pt idx="1">
                  <c:v>Brick Barbeque Set "Make it Yourself!"</c:v>
                </c:pt>
                <c:pt idx="2">
                  <c:v>Charcoal</c:v>
                </c:pt>
                <c:pt idx="3">
                  <c:v>Decorative Stones</c:v>
                </c:pt>
                <c:pt idx="4">
                  <c:v>Electic Hedge Clippers</c:v>
                </c:pt>
                <c:pt idx="5">
                  <c:v>Electic Push Lawn Mower</c:v>
                </c:pt>
                <c:pt idx="6">
                  <c:v>Elegant Crystal Vase</c:v>
                </c:pt>
                <c:pt idx="7">
                  <c:v>Elegant Steel and Glass Table</c:v>
                </c:pt>
                <c:pt idx="8">
                  <c:v>Elegant Steel Chair</c:v>
                </c:pt>
                <c:pt idx="9">
                  <c:v>Garden Hose</c:v>
                </c:pt>
                <c:pt idx="10">
                  <c:v>Garden Hose Spray Nozzle</c:v>
                </c:pt>
                <c:pt idx="11">
                  <c:v>Gas Powered Push Lawn Mower</c:v>
                </c:pt>
                <c:pt idx="12">
                  <c:v>Hand Saw</c:v>
                </c:pt>
                <c:pt idx="13">
                  <c:v>Hedge Clippers</c:v>
                </c:pt>
                <c:pt idx="14">
                  <c:v>Outdoor Sink</c:v>
                </c:pt>
                <c:pt idx="15">
                  <c:v>Reclining Fabric Lawn Chair</c:v>
                </c:pt>
                <c:pt idx="16">
                  <c:v>Regular Barbeque</c:v>
                </c:pt>
                <c:pt idx="17">
                  <c:v>Riding Lawn Mower</c:v>
                </c:pt>
                <c:pt idx="18">
                  <c:v>Shovel</c:v>
                </c:pt>
                <c:pt idx="19">
                  <c:v>Sod</c:v>
                </c:pt>
                <c:pt idx="20">
                  <c:v>Spade</c:v>
                </c:pt>
                <c:pt idx="21">
                  <c:v>Stainless Steel Barbeque</c:v>
                </c:pt>
                <c:pt idx="22">
                  <c:v>Starter Fluid</c:v>
                </c:pt>
                <c:pt idx="23">
                  <c:v>Stone Tiles</c:v>
                </c:pt>
                <c:pt idx="24">
                  <c:v>Weeder</c:v>
                </c:pt>
                <c:pt idx="25">
                  <c:v>White Plastic Lawn Chair</c:v>
                </c:pt>
                <c:pt idx="26">
                  <c:v>White Plastic Table</c:v>
                </c:pt>
              </c:strCache>
            </c:strRef>
          </c:cat>
          <c:val>
            <c:numRef>
              <c:f>'Product &amp; Region Overview'!$M$4:$M$31</c:f>
              <c:numCache>
                <c:formatCode>_("$"* #,##0.00_);_("$"* \(#,##0.00\);_("$"* "-"??_);_(@_)</c:formatCode>
                <c:ptCount val="27"/>
                <c:pt idx="0">
                  <c:v>151.99200000000002</c:v>
                </c:pt>
                <c:pt idx="1">
                  <c:v>399.98</c:v>
                </c:pt>
                <c:pt idx="2">
                  <c:v>23.976000000000003</c:v>
                </c:pt>
                <c:pt idx="3">
                  <c:v>7.9920000000000009</c:v>
                </c:pt>
                <c:pt idx="4">
                  <c:v>167.958</c:v>
                </c:pt>
                <c:pt idx="5">
                  <c:v>119.99200000000002</c:v>
                </c:pt>
                <c:pt idx="6">
                  <c:v>90.992999999999995</c:v>
                </c:pt>
                <c:pt idx="7">
                  <c:v>188.99100000000001</c:v>
                </c:pt>
                <c:pt idx="8">
                  <c:v>104.99299999999999</c:v>
                </c:pt>
                <c:pt idx="9">
                  <c:v>35.963999999999999</c:v>
                </c:pt>
                <c:pt idx="10">
                  <c:v>4.99</c:v>
                </c:pt>
                <c:pt idx="11">
                  <c:v>161.99100000000001</c:v>
                </c:pt>
                <c:pt idx="12">
                  <c:v>23.992000000000001</c:v>
                </c:pt>
                <c:pt idx="13">
                  <c:v>80.918999999999997</c:v>
                </c:pt>
                <c:pt idx="14">
                  <c:v>1215.9359999999999</c:v>
                </c:pt>
                <c:pt idx="15">
                  <c:v>499.90000000000003</c:v>
                </c:pt>
                <c:pt idx="16">
                  <c:v>149.99</c:v>
                </c:pt>
                <c:pt idx="17">
                  <c:v>539.99099999999999</c:v>
                </c:pt>
                <c:pt idx="18">
                  <c:v>20.992999999999999</c:v>
                </c:pt>
                <c:pt idx="19">
                  <c:v>29.940000000000005</c:v>
                </c:pt>
                <c:pt idx="20">
                  <c:v>5.9939999999999998</c:v>
                </c:pt>
                <c:pt idx="21">
                  <c:v>424.99149999999997</c:v>
                </c:pt>
                <c:pt idx="22">
                  <c:v>14.97</c:v>
                </c:pt>
                <c:pt idx="23">
                  <c:v>4.99</c:v>
                </c:pt>
                <c:pt idx="24">
                  <c:v>143.952</c:v>
                </c:pt>
                <c:pt idx="25">
                  <c:v>47.993999999999993</c:v>
                </c:pt>
                <c:pt idx="26">
                  <c:v>77.994</c:v>
                </c:pt>
              </c:numCache>
            </c:numRef>
          </c:val>
        </c:ser>
        <c:dLbls>
          <c:showLegendKey val="0"/>
          <c:showVal val="0"/>
          <c:showCatName val="0"/>
          <c:showSerName val="0"/>
          <c:showPercent val="0"/>
          <c:showBubbleSize val="0"/>
        </c:dLbls>
        <c:gapWidth val="150"/>
        <c:axId val="261264936"/>
        <c:axId val="261265328"/>
      </c:barChart>
      <c:catAx>
        <c:axId val="261264936"/>
        <c:scaling>
          <c:orientation val="minMax"/>
        </c:scaling>
        <c:delete val="0"/>
        <c:axPos val="b"/>
        <c:numFmt formatCode="@" sourceLinked="0"/>
        <c:majorTickMark val="out"/>
        <c:minorTickMark val="none"/>
        <c:tickLblPos val="nextTo"/>
        <c:txPr>
          <a:bodyPr rot="-2700000" vert="horz"/>
          <a:lstStyle/>
          <a:p>
            <a:pPr>
              <a:defRPr/>
            </a:pPr>
            <a:endParaRPr lang="en-US"/>
          </a:p>
        </c:txPr>
        <c:crossAx val="261265328"/>
        <c:crosses val="autoZero"/>
        <c:auto val="1"/>
        <c:lblAlgn val="ctr"/>
        <c:lblOffset val="100"/>
        <c:noMultiLvlLbl val="0"/>
      </c:catAx>
      <c:valAx>
        <c:axId val="261265328"/>
        <c:scaling>
          <c:orientation val="minMax"/>
        </c:scaling>
        <c:delete val="0"/>
        <c:axPos val="l"/>
        <c:majorGridlines/>
        <c:numFmt formatCode="_(&quot;$&quot;* #,##0.00_);_(&quot;$&quot;* \(#,##0.00\);_(&quot;$&quot;* &quot;-&quot;??_);_(@_)" sourceLinked="1"/>
        <c:majorTickMark val="out"/>
        <c:minorTickMark val="none"/>
        <c:tickLblPos val="nextTo"/>
        <c:crossAx val="26126493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14</xdr:row>
      <xdr:rowOff>0</xdr:rowOff>
    </xdr:from>
    <xdr:to>
      <xdr:col>2</xdr:col>
      <xdr:colOff>0</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14</xdr:row>
      <xdr:rowOff>0</xdr:rowOff>
    </xdr:from>
    <xdr:to>
      <xdr:col>6</xdr:col>
      <xdr:colOff>9526</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9526</xdr:colOff>
      <xdr:row>0</xdr:row>
      <xdr:rowOff>9525</xdr:rowOff>
    </xdr:from>
    <xdr:to>
      <xdr:col>6</xdr:col>
      <xdr:colOff>0</xdr:colOff>
      <xdr:row>6</xdr:row>
      <xdr:rowOff>28574</xdr:rowOff>
    </xdr:to>
    <mc:AlternateContent xmlns:mc="http://schemas.openxmlformats.org/markup-compatibility/2006" xmlns:a14="http://schemas.microsoft.com/office/drawing/2010/main">
      <mc:Choice Requires="a14">
        <xdr:graphicFrame macro="">
          <xdr:nvGraphicFramePr>
            <xdr:cNvPr id="4"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04776" y="9525"/>
              <a:ext cx="702945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95248</xdr:colOff>
      <xdr:row>6</xdr:row>
      <xdr:rowOff>152401</xdr:rowOff>
    </xdr:from>
    <xdr:to>
      <xdr:col>5</xdr:col>
      <xdr:colOff>838199</xdr:colOff>
      <xdr:row>13</xdr:row>
      <xdr:rowOff>1</xdr:rowOff>
    </xdr:to>
    <mc:AlternateContent xmlns:mc="http://schemas.openxmlformats.org/markup-compatibility/2006" xmlns:a14="http://schemas.microsoft.com/office/drawing/2010/main">
      <mc:Choice Requires="a14">
        <xdr:graphicFrame macro="">
          <xdr:nvGraphicFramePr>
            <xdr:cNvPr id="5" name="Ship Province"/>
            <xdr:cNvGraphicFramePr/>
          </xdr:nvGraphicFramePr>
          <xdr:xfrm>
            <a:off x="0" y="0"/>
            <a:ext cx="0" cy="0"/>
          </xdr:xfrm>
          <a:graphic>
            <a:graphicData uri="http://schemas.microsoft.com/office/drawing/2010/slicer">
              <sle:slicer xmlns:sle="http://schemas.microsoft.com/office/drawing/2010/slicer" name="Ship Province"/>
            </a:graphicData>
          </a:graphic>
        </xdr:graphicFrame>
      </mc:Choice>
      <mc:Fallback xmlns="">
        <xdr:sp macro="" textlink="">
          <xdr:nvSpPr>
            <xdr:cNvPr id="0" name=""/>
            <xdr:cNvSpPr>
              <a:spLocks noTextEdit="1"/>
            </xdr:cNvSpPr>
          </xdr:nvSpPr>
          <xdr:spPr>
            <a:xfrm>
              <a:off x="95249" y="1295400"/>
              <a:ext cx="7038976"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ego Oppenheimer" refreshedDate="40164.485171064814" createdVersion="4" refreshedVersion="4" minRefreshableVersion="3" recordCount="74">
  <cacheSource type="worksheet">
    <worksheetSource name="Table1"/>
  </cacheSource>
  <cacheFields count="8">
    <cacheField name="Last Name" numFmtId="0">
      <sharedItems/>
    </cacheField>
    <cacheField name="First Name" numFmtId="0">
      <sharedItems/>
    </cacheField>
    <cacheField name="Item ID" numFmtId="0">
      <sharedItems/>
    </cacheField>
    <cacheField name="Item Name" numFmtId="0">
      <sharedItems count="27">
        <s v="White Plastic Lawn Chair"/>
        <s v="Elegant Crystal Vase"/>
        <s v="Hand Saw"/>
        <s v="Reclining Fabric Lawn Chair"/>
        <s v="&quot;Ready-To-Grow&quot; Fertilizer (XL)"/>
        <s v="Stainless Steel Barbeque"/>
        <s v="Spade"/>
        <s v="Shovel"/>
        <s v="White Plastic Table"/>
        <s v="Stone Tiles"/>
        <s v="Decorative Stones"/>
        <s v="Sod"/>
        <s v="Elegant Steel and Glass Table"/>
        <s v="Elegant Steel Chair"/>
        <s v="Outdoor Sink"/>
        <s v="Brick Barbeque Set &quot;Make it Yourself!&quot;"/>
        <s v="Hedge Clippers"/>
        <s v="Electic Hedge Clippers"/>
        <s v="Weeder"/>
        <s v="Regular Barbeque"/>
        <s v="Electic Push Lawn Mower"/>
        <s v="Gas Powered Push Lawn Mower"/>
        <s v="Riding Lawn Mower"/>
        <s v="Garden Hose"/>
        <s v="Garden Hose Spray Nozzle"/>
        <s v="Charcoal"/>
        <s v="Starter Fluid"/>
      </sharedItems>
    </cacheField>
    <cacheField name="Purchase Amount" numFmtId="8">
      <sharedItems containsSemiMixedTypes="0" containsString="0" containsNumber="1" minValue="4.99" maxValue="539.99099999999999"/>
    </cacheField>
    <cacheField name="Taxes" numFmtId="8">
      <sharedItems containsSemiMixedTypes="0" containsString="0" containsNumber="1" minValue="0.43912000000000001" maxValue="47.519207999999999"/>
    </cacheField>
    <cacheField name="Ship Province" numFmtId="0">
      <sharedItems count="32">
        <s v="Idaho"/>
        <s v="Connecticut"/>
        <s v="Florida"/>
        <s v="Colorado"/>
        <s v="Alberta"/>
        <s v="Manitoba"/>
        <s v="Victoria"/>
        <s v="Pennsylvannia"/>
        <s v="Washington"/>
        <s v="British Columbia"/>
        <s v="New South Wales"/>
        <s v="Saskatchewan"/>
        <s v="Queensland"/>
        <s v="Ontario"/>
        <s v="Quebec"/>
        <s v="California"/>
        <s v="Western Australia"/>
        <s v="Ohio"/>
        <s v="New Brunswick"/>
        <s v="Oregon"/>
        <s v="Alaska"/>
        <s v="North Carolina"/>
        <s v="Texas"/>
        <s v="Virginia"/>
        <s v="Maryland"/>
        <s v="Oklahoma"/>
        <s v="Illinois"/>
        <s v="Michigan"/>
        <s v="West Virginia"/>
        <s v="Indiana"/>
        <s v="New York"/>
        <s v="New Hampshire"/>
      </sharedItems>
    </cacheField>
    <cacheField name="Ship Country" numFmtId="0">
      <sharedItems count="3">
        <s v="USA"/>
        <s v="Canada"/>
        <s v="Austral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
  <r>
    <s v="Gulati"/>
    <s v="Oren"/>
    <s v="2314-4234"/>
    <x v="0"/>
    <n v="47.993999999999993"/>
    <n v="4.2234719999999992"/>
    <x v="0"/>
    <x v="0"/>
  </r>
  <r>
    <s v="Black"/>
    <s v="Randy"/>
    <s v="2342-7879"/>
    <x v="1"/>
    <n v="90.992999999999995"/>
    <n v="8.0073839999999983"/>
    <x v="1"/>
    <x v="0"/>
  </r>
  <r>
    <s v="Bradshaw"/>
    <s v="Lucy"/>
    <s v="2343-4324"/>
    <x v="2"/>
    <n v="23.992000000000001"/>
    <n v="2.1112959999999998"/>
    <x v="2"/>
    <x v="0"/>
  </r>
  <r>
    <s v="Bowman"/>
    <s v="Greg"/>
    <s v="3232-4323"/>
    <x v="3"/>
    <n v="49.99"/>
    <n v="4.3991199999999999"/>
    <x v="3"/>
    <x v="0"/>
  </r>
  <r>
    <s v="Eaton"/>
    <s v="Andy"/>
    <s v="3232-4323"/>
    <x v="3"/>
    <n v="49.99"/>
    <n v="4.3991199999999999"/>
    <x v="4"/>
    <x v="1"/>
  </r>
  <r>
    <s v="Hoppe"/>
    <s v="Mary"/>
    <s v="3232-4323"/>
    <x v="3"/>
    <n v="49.99"/>
    <n v="4.3991199999999999"/>
    <x v="5"/>
    <x v="1"/>
  </r>
  <r>
    <s v="Koshey"/>
    <s v="Daniel"/>
    <s v="3232-4323"/>
    <x v="3"/>
    <n v="49.99"/>
    <n v="4.3991199999999999"/>
    <x v="6"/>
    <x v="2"/>
  </r>
  <r>
    <s v="McManus"/>
    <s v="Jeana"/>
    <s v="3232-4323"/>
    <x v="3"/>
    <n v="49.99"/>
    <n v="4.3991199999999999"/>
    <x v="6"/>
    <x v="2"/>
  </r>
  <r>
    <s v="Murray"/>
    <s v="Peter"/>
    <s v="3232-4323"/>
    <x v="3"/>
    <n v="49.99"/>
    <n v="4.3991199999999999"/>
    <x v="7"/>
    <x v="0"/>
  </r>
  <r>
    <s v="Spencer"/>
    <s v="Thiago"/>
    <s v="3232-4323"/>
    <x v="3"/>
    <n v="49.99"/>
    <n v="4.3991199999999999"/>
    <x v="8"/>
    <x v="0"/>
  </r>
  <r>
    <s v="Verdi"/>
    <s v="Sepp"/>
    <s v="3232-4323"/>
    <x v="3"/>
    <n v="49.99"/>
    <n v="4.3991199999999999"/>
    <x v="9"/>
    <x v="1"/>
  </r>
  <r>
    <s v="Wei"/>
    <s v="Hayden"/>
    <s v="3232-4323"/>
    <x v="3"/>
    <n v="49.99"/>
    <n v="4.3991199999999999"/>
    <x v="10"/>
    <x v="2"/>
  </r>
  <r>
    <s v="Woods"/>
    <s v="Dennis"/>
    <s v="3232-4323"/>
    <x v="3"/>
    <n v="49.99"/>
    <n v="4.3991199999999999"/>
    <x v="11"/>
    <x v="1"/>
  </r>
  <r>
    <s v="Thomas"/>
    <s v="Steven"/>
    <s v="3242-4342"/>
    <x v="4"/>
    <n v="151.99200000000002"/>
    <n v="13.375296000000001"/>
    <x v="4"/>
    <x v="1"/>
  </r>
  <r>
    <s v="Williams"/>
    <s v="Adrienne"/>
    <s v="3243-4235"/>
    <x v="5"/>
    <n v="424.99149999999997"/>
    <n v="37.399251999999997"/>
    <x v="11"/>
    <x v="1"/>
  </r>
  <r>
    <s v="Gupta"/>
    <s v="Kajal"/>
    <s v="3249-3255"/>
    <x v="6"/>
    <n v="5.9939999999999998"/>
    <n v="0.52747199999999994"/>
    <x v="12"/>
    <x v="2"/>
  </r>
  <r>
    <s v="Sampath"/>
    <s v="Chris"/>
    <s v="3424-4354"/>
    <x v="7"/>
    <n v="20.992999999999999"/>
    <n v="1.8473839999999997"/>
    <x v="13"/>
    <x v="1"/>
  </r>
  <r>
    <s v="Tenney"/>
    <s v="Motti"/>
    <s v="3433-3425"/>
    <x v="8"/>
    <n v="77.994"/>
    <n v="6.8634719999999998"/>
    <x v="14"/>
    <x v="1"/>
  </r>
  <r>
    <s v="Gray"/>
    <s v="Sam"/>
    <s v="4233-5324"/>
    <x v="9"/>
    <n v="4.99"/>
    <n v="0.43912000000000001"/>
    <x v="13"/>
    <x v="1"/>
  </r>
  <r>
    <s v="Avidor"/>
    <s v="Jose"/>
    <s v="4235-4324"/>
    <x v="10"/>
    <n v="7.9920000000000009"/>
    <n v="0.70329600000000003"/>
    <x v="15"/>
    <x v="0"/>
  </r>
  <r>
    <s v="Bever"/>
    <s v="Kajal"/>
    <s v="4242-7873"/>
    <x v="11"/>
    <n v="4.99"/>
    <n v="0.43912000000000001"/>
    <x v="16"/>
    <x v="2"/>
  </r>
  <r>
    <s v="Conn"/>
    <s v="Jas"/>
    <s v="4242-7873"/>
    <x v="11"/>
    <n v="4.99"/>
    <n v="0.43912000000000001"/>
    <x v="12"/>
    <x v="2"/>
  </r>
  <r>
    <s v="Glick"/>
    <s v="Thibaut"/>
    <s v="4242-7873"/>
    <x v="11"/>
    <n v="4.99"/>
    <n v="0.43912000000000001"/>
    <x v="2"/>
    <x v="0"/>
  </r>
  <r>
    <s v="McFerran"/>
    <s v="Dafna"/>
    <s v="4242-7873"/>
    <x v="11"/>
    <n v="4.99"/>
    <n v="0.43912000000000001"/>
    <x v="17"/>
    <x v="0"/>
  </r>
  <r>
    <s v="Palm"/>
    <s v="Rex"/>
    <s v="4242-7873"/>
    <x v="11"/>
    <n v="4.99"/>
    <n v="0.43912000000000001"/>
    <x v="13"/>
    <x v="1"/>
  </r>
  <r>
    <s v="Woods"/>
    <s v="Christine"/>
    <s v="4242-7873"/>
    <x v="11"/>
    <n v="4.99"/>
    <n v="0.43912000000000001"/>
    <x v="5"/>
    <x v="1"/>
  </r>
  <r>
    <s v="Scott"/>
    <s v="Douglas"/>
    <s v="4323-4325"/>
    <x v="12"/>
    <n v="188.99100000000001"/>
    <n v="16.631208000000001"/>
    <x v="4"/>
    <x v="1"/>
  </r>
  <r>
    <s v="Pavkovic"/>
    <s v="Janine"/>
    <s v="4324-7899"/>
    <x v="13"/>
    <n v="104.99299999999999"/>
    <n v="9.2393839999999994"/>
    <x v="9"/>
    <x v="1"/>
  </r>
  <r>
    <s v="Felix"/>
    <s v="Giuseppe"/>
    <s v="4324-8943"/>
    <x v="14"/>
    <n v="151.99200000000002"/>
    <n v="13.375296000000001"/>
    <x v="12"/>
    <x v="2"/>
  </r>
  <r>
    <s v="Hughes"/>
    <s v="Mike"/>
    <s v="4324-8943"/>
    <x v="14"/>
    <n v="151.99200000000002"/>
    <n v="13.375296000000001"/>
    <x v="18"/>
    <x v="1"/>
  </r>
  <r>
    <s v="Kaulig"/>
    <s v="Brian"/>
    <s v="4324-8943"/>
    <x v="14"/>
    <n v="151.99200000000002"/>
    <n v="13.375296000000001"/>
    <x v="6"/>
    <x v="2"/>
  </r>
  <r>
    <s v="Marpak"/>
    <s v="Jalen"/>
    <s v="4324-8943"/>
    <x v="14"/>
    <n v="151.99200000000002"/>
    <n v="13.375296000000001"/>
    <x v="13"/>
    <x v="1"/>
  </r>
  <r>
    <s v="Miller"/>
    <s v="Hayley"/>
    <s v="4324-8943"/>
    <x v="14"/>
    <n v="151.99200000000002"/>
    <n v="13.375296000000001"/>
    <x v="19"/>
    <x v="0"/>
  </r>
  <r>
    <s v="Peterman"/>
    <s v="Samantha"/>
    <s v="4324-8943"/>
    <x v="14"/>
    <n v="151.99200000000002"/>
    <n v="13.375296000000001"/>
    <x v="13"/>
    <x v="1"/>
  </r>
  <r>
    <s v="Vandenberg"/>
    <s v="Marie"/>
    <s v="4324-8943"/>
    <x v="14"/>
    <n v="151.99200000000002"/>
    <n v="13.375296000000001"/>
    <x v="10"/>
    <x v="2"/>
  </r>
  <r>
    <s v="Wang"/>
    <s v="Sam"/>
    <s v="4324-8943"/>
    <x v="14"/>
    <n v="151.99200000000002"/>
    <n v="13.375296000000001"/>
    <x v="5"/>
    <x v="1"/>
  </r>
  <r>
    <s v="Adams"/>
    <s v="Sam"/>
    <s v="4534-3409"/>
    <x v="15"/>
    <n v="199.99"/>
    <n v="17.599119999999999"/>
    <x v="20"/>
    <x v="0"/>
  </r>
  <r>
    <s v="Williams"/>
    <s v="Doug"/>
    <s v="4534-3409"/>
    <x v="15"/>
    <n v="199.99"/>
    <n v="17.599119999999999"/>
    <x v="10"/>
    <x v="2"/>
  </r>
  <r>
    <s v="Amitai"/>
    <s v="Maja"/>
    <s v="5443-4342"/>
    <x v="16"/>
    <n v="8.9909999999999997"/>
    <n v="0.79120799999999991"/>
    <x v="15"/>
    <x v="0"/>
  </r>
  <r>
    <s v="Blake"/>
    <s v="David"/>
    <s v="5443-4342"/>
    <x v="16"/>
    <n v="8.9909999999999997"/>
    <n v="0.79120799999999991"/>
    <x v="20"/>
    <x v="0"/>
  </r>
  <r>
    <s v="Fulton"/>
    <s v="Arun"/>
    <s v="5443-4342"/>
    <x v="16"/>
    <n v="8.9909999999999997"/>
    <n v="0.79120799999999991"/>
    <x v="2"/>
    <x v="0"/>
  </r>
  <r>
    <s v="Hardy"/>
    <s v="Joe"/>
    <s v="5443-4342"/>
    <x v="16"/>
    <n v="8.9909999999999997"/>
    <n v="0.79120799999999991"/>
    <x v="5"/>
    <x v="1"/>
  </r>
  <r>
    <s v="James"/>
    <s v="Scott"/>
    <s v="5443-4342"/>
    <x v="16"/>
    <n v="8.9909999999999997"/>
    <n v="0.79120799999999991"/>
    <x v="21"/>
    <x v="0"/>
  </r>
  <r>
    <s v="Levesque"/>
    <s v="Francois"/>
    <s v="5443-4342"/>
    <x v="16"/>
    <n v="8.9909999999999997"/>
    <n v="0.79120799999999991"/>
    <x v="13"/>
    <x v="1"/>
  </r>
  <r>
    <s v="Smith"/>
    <s v="Robert"/>
    <s v="5443-4342"/>
    <x v="16"/>
    <n v="8.9909999999999997"/>
    <n v="0.79120799999999991"/>
    <x v="22"/>
    <x v="0"/>
  </r>
  <r>
    <s v="Speer"/>
    <s v="Mouna"/>
    <s v="5443-4342"/>
    <x v="16"/>
    <n v="8.9909999999999997"/>
    <n v="0.79120799999999991"/>
    <x v="23"/>
    <x v="0"/>
  </r>
  <r>
    <s v="Thorre"/>
    <s v="Kaku"/>
    <s v="5443-4342"/>
    <x v="16"/>
    <n v="8.9909999999999997"/>
    <n v="0.79120799999999991"/>
    <x v="14"/>
    <x v="1"/>
  </r>
  <r>
    <s v="Chan"/>
    <s v="Hayley"/>
    <s v="7803-4321"/>
    <x v="17"/>
    <n v="27.992999999999999"/>
    <n v="2.4633839999999996"/>
    <x v="15"/>
    <x v="0"/>
  </r>
  <r>
    <s v="Clement"/>
    <s v="John"/>
    <s v="7803-4321"/>
    <x v="17"/>
    <n v="27.992999999999999"/>
    <n v="2.4633839999999996"/>
    <x v="16"/>
    <x v="2"/>
  </r>
  <r>
    <s v="Fraser"/>
    <s v="Bill"/>
    <s v="7803-4321"/>
    <x v="17"/>
    <n v="27.992999999999999"/>
    <n v="2.4633839999999996"/>
    <x v="1"/>
    <x v="0"/>
  </r>
  <r>
    <s v="Karl"/>
    <s v="Michael"/>
    <s v="7803-4321"/>
    <x v="17"/>
    <n v="27.992999999999999"/>
    <n v="2.4633839999999996"/>
    <x v="24"/>
    <x v="0"/>
  </r>
  <r>
    <s v="Servi"/>
    <s v="Veronica"/>
    <s v="7803-4321"/>
    <x v="17"/>
    <n v="27.992999999999999"/>
    <n v="2.4633839999999996"/>
    <x v="22"/>
    <x v="0"/>
  </r>
  <r>
    <s v="White"/>
    <s v="Michel"/>
    <s v="7803-4321"/>
    <x v="17"/>
    <n v="27.992999999999999"/>
    <n v="2.4633839999999996"/>
    <x v="25"/>
    <x v="0"/>
  </r>
  <r>
    <s v="Alstine"/>
    <s v="Eugen"/>
    <s v="7833-4321"/>
    <x v="18"/>
    <n v="23.992000000000001"/>
    <n v="2.1112959999999998"/>
    <x v="13"/>
    <x v="1"/>
  </r>
  <r>
    <s v="Dickson"/>
    <s v="Brian"/>
    <s v="7833-4321"/>
    <x v="18"/>
    <n v="23.992000000000001"/>
    <n v="2.1112959999999998"/>
    <x v="13"/>
    <x v="1"/>
  </r>
  <r>
    <s v="Hardy"/>
    <s v="Frank"/>
    <s v="7833-4321"/>
    <x v="18"/>
    <n v="23.992000000000001"/>
    <n v="2.1112959999999998"/>
    <x v="26"/>
    <x v="0"/>
  </r>
  <r>
    <s v="Mathew"/>
    <s v="George"/>
    <s v="7833-4321"/>
    <x v="18"/>
    <n v="23.992000000000001"/>
    <n v="2.1112959999999998"/>
    <x v="27"/>
    <x v="0"/>
  </r>
  <r>
    <s v="Piller"/>
    <s v="Eugen"/>
    <s v="7833-4321"/>
    <x v="18"/>
    <n v="23.992000000000001"/>
    <n v="2.1112959999999998"/>
    <x v="27"/>
    <x v="0"/>
  </r>
  <r>
    <s v="Vaughn"/>
    <s v="Nuala"/>
    <s v="7833-4321"/>
    <x v="18"/>
    <n v="23.992000000000001"/>
    <n v="2.1112959999999998"/>
    <x v="11"/>
    <x v="1"/>
  </r>
  <r>
    <s v="Allerton"/>
    <s v="Charlie"/>
    <s v="7888-7878"/>
    <x v="19"/>
    <n v="149.99"/>
    <n v="13.199120000000001"/>
    <x v="9"/>
    <x v="1"/>
  </r>
  <r>
    <s v="Eden"/>
    <s v="Jinjin"/>
    <s v="7892-4324"/>
    <x v="20"/>
    <n v="119.99200000000002"/>
    <n v="10.559296000000002"/>
    <x v="2"/>
    <x v="0"/>
  </r>
  <r>
    <s v="Howard"/>
    <s v="Leanne"/>
    <s v="8234-5534"/>
    <x v="21"/>
    <n v="161.99100000000001"/>
    <n v="14.255208"/>
    <x v="26"/>
    <x v="0"/>
  </r>
  <r>
    <s v="Sandu"/>
    <s v="Emanuel"/>
    <s v="8902-3532"/>
    <x v="22"/>
    <n v="539.99099999999999"/>
    <n v="47.519207999999999"/>
    <x v="7"/>
    <x v="0"/>
  </r>
  <r>
    <s v="Giri"/>
    <s v="Jessica"/>
    <s v="8903-4213"/>
    <x v="23"/>
    <n v="8.9909999999999997"/>
    <n v="0.79120799999999991"/>
    <x v="5"/>
    <x v="1"/>
  </r>
  <r>
    <s v="Glasgow"/>
    <s v="Robert"/>
    <s v="8903-4213"/>
    <x v="23"/>
    <n v="8.9909999999999997"/>
    <n v="0.79120799999999991"/>
    <x v="16"/>
    <x v="2"/>
  </r>
  <r>
    <s v="Leung"/>
    <s v="Kirby"/>
    <s v="8903-4213"/>
    <x v="23"/>
    <n v="8.9909999999999997"/>
    <n v="0.79120799999999991"/>
    <x v="13"/>
    <x v="1"/>
  </r>
  <r>
    <s v="Walsh"/>
    <s v="Robert"/>
    <s v="8903-4213"/>
    <x v="23"/>
    <n v="8.9909999999999997"/>
    <n v="0.79120799999999991"/>
    <x v="28"/>
    <x v="0"/>
  </r>
  <r>
    <s v="Harris"/>
    <s v="Ben"/>
    <s v="8932-4324"/>
    <x v="24"/>
    <n v="4.99"/>
    <n v="0.43912000000000001"/>
    <x v="29"/>
    <x v="0"/>
  </r>
  <r>
    <s v="Ellis"/>
    <s v="Holly"/>
    <s v="8943-3244"/>
    <x v="25"/>
    <n v="7.9920000000000009"/>
    <n v="0.70329600000000003"/>
    <x v="15"/>
    <x v="0"/>
  </r>
  <r>
    <s v="Feasant"/>
    <s v="Vera"/>
    <s v="8943-3244"/>
    <x v="25"/>
    <n v="7.9920000000000009"/>
    <n v="0.70329600000000003"/>
    <x v="12"/>
    <x v="2"/>
  </r>
  <r>
    <s v="Lee"/>
    <s v="Maja"/>
    <s v="8943-3244"/>
    <x v="25"/>
    <n v="7.9920000000000009"/>
    <n v="0.70329600000000003"/>
    <x v="30"/>
    <x v="0"/>
  </r>
  <r>
    <s v="Bent"/>
    <s v="Charlie"/>
    <s v="9232-4324"/>
    <x v="26"/>
    <n v="4.99"/>
    <n v="0.43912000000000001"/>
    <x v="13"/>
    <x v="1"/>
  </r>
  <r>
    <s v="Harris"/>
    <s v="John"/>
    <s v="9232-4324"/>
    <x v="26"/>
    <n v="4.99"/>
    <n v="0.43912000000000001"/>
    <x v="27"/>
    <x v="0"/>
  </r>
  <r>
    <s v="Jones"/>
    <s v="Muriel"/>
    <s v="9232-4324"/>
    <x v="26"/>
    <n v="4.99"/>
    <n v="0.43912000000000001"/>
    <x v="3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Product Name">
  <location ref="L3:M31" firstHeaderRow="1" firstDataRow="1" firstDataCol="1"/>
  <pivotFields count="8">
    <pivotField showAll="0"/>
    <pivotField showAll="0"/>
    <pivotField showAll="0"/>
    <pivotField axis="axisRow" showAll="0">
      <items count="28">
        <item x="4"/>
        <item x="15"/>
        <item x="25"/>
        <item x="10"/>
        <item x="17"/>
        <item x="20"/>
        <item x="1"/>
        <item x="12"/>
        <item x="13"/>
        <item x="23"/>
        <item x="24"/>
        <item x="21"/>
        <item x="2"/>
        <item x="16"/>
        <item x="14"/>
        <item x="3"/>
        <item x="19"/>
        <item x="22"/>
        <item x="7"/>
        <item x="11"/>
        <item x="6"/>
        <item x="5"/>
        <item x="26"/>
        <item x="9"/>
        <item x="18"/>
        <item x="0"/>
        <item x="8"/>
        <item t="default"/>
      </items>
    </pivotField>
    <pivotField dataField="1" numFmtId="8" showAll="0"/>
    <pivotField numFmtId="8" showAll="0"/>
    <pivotField showAll="0">
      <items count="33">
        <item x="20"/>
        <item x="4"/>
        <item x="9"/>
        <item x="15"/>
        <item x="3"/>
        <item x="1"/>
        <item x="2"/>
        <item x="0"/>
        <item x="26"/>
        <item x="29"/>
        <item x="5"/>
        <item x="24"/>
        <item x="27"/>
        <item x="18"/>
        <item x="31"/>
        <item x="10"/>
        <item x="30"/>
        <item x="21"/>
        <item x="17"/>
        <item x="25"/>
        <item x="13"/>
        <item x="19"/>
        <item x="7"/>
        <item x="14"/>
        <item x="12"/>
        <item x="11"/>
        <item x="22"/>
        <item x="6"/>
        <item x="23"/>
        <item x="8"/>
        <item x="28"/>
        <item x="16"/>
        <item t="default"/>
      </items>
    </pivotField>
    <pivotField showAll="0">
      <items count="4">
        <item x="2"/>
        <item x="1"/>
        <item x="0"/>
        <item t="default"/>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 fld="4" baseField="0" baseItem="0"/>
  </dataFields>
  <formats count="3">
    <format dxfId="32">
      <pivotArea outline="0" collapsedLevelsAreSubtotals="1" fieldPosition="0"/>
    </format>
    <format dxfId="31">
      <pivotArea dataOnly="0" labelOnly="1" outline="0" axis="axisValues" fieldPosition="0"/>
    </format>
    <format dxfId="30">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ales">
  <location ref="L38:M42" firstHeaderRow="1" firstDataRow="1" firstDataCol="1"/>
  <pivotFields count="8">
    <pivotField showAll="0"/>
    <pivotField showAll="0"/>
    <pivotField showAll="0"/>
    <pivotField showAll="0">
      <items count="28">
        <item x="4"/>
        <item x="15"/>
        <item x="25"/>
        <item x="10"/>
        <item x="17"/>
        <item x="20"/>
        <item x="1"/>
        <item x="12"/>
        <item x="13"/>
        <item x="23"/>
        <item x="24"/>
        <item x="21"/>
        <item x="2"/>
        <item x="16"/>
        <item x="14"/>
        <item x="3"/>
        <item x="19"/>
        <item x="22"/>
        <item x="7"/>
        <item x="11"/>
        <item x="6"/>
        <item x="5"/>
        <item x="26"/>
        <item x="9"/>
        <item x="18"/>
        <item x="0"/>
        <item x="8"/>
        <item t="default"/>
      </items>
    </pivotField>
    <pivotField dataField="1" numFmtId="8" showAll="0"/>
    <pivotField numFmtId="8" showAll="0"/>
    <pivotField showAll="0">
      <items count="33">
        <item x="20"/>
        <item x="4"/>
        <item x="9"/>
        <item x="15"/>
        <item x="3"/>
        <item x="1"/>
        <item x="2"/>
        <item x="0"/>
        <item x="26"/>
        <item x="29"/>
        <item x="5"/>
        <item x="24"/>
        <item x="27"/>
        <item x="18"/>
        <item x="31"/>
        <item x="10"/>
        <item x="30"/>
        <item x="21"/>
        <item x="17"/>
        <item x="25"/>
        <item x="13"/>
        <item x="19"/>
        <item x="7"/>
        <item x="14"/>
        <item x="12"/>
        <item x="11"/>
        <item x="22"/>
        <item x="6"/>
        <item x="23"/>
        <item x="8"/>
        <item x="28"/>
        <item x="16"/>
        <item t="default"/>
      </items>
    </pivotField>
    <pivotField axis="axisRow" showAll="0">
      <items count="4">
        <item x="2"/>
        <item x="1"/>
        <item x="0"/>
        <item t="default"/>
      </items>
    </pivotField>
  </pivotFields>
  <rowFields count="1">
    <field x="7"/>
  </rowFields>
  <rowItems count="4">
    <i>
      <x/>
    </i>
    <i>
      <x v="1"/>
    </i>
    <i>
      <x v="2"/>
    </i>
    <i t="grand">
      <x/>
    </i>
  </rowItems>
  <colItems count="1">
    <i/>
  </colItems>
  <dataFields count="1">
    <dataField name="$" fld="4" baseField="0" baseItem="0"/>
  </dataFields>
  <formats count="3">
    <format dxfId="35">
      <pivotArea field="3" type="button" dataOnly="0" labelOnly="1" outline="0"/>
    </format>
    <format dxfId="34">
      <pivotArea outline="0" collapsedLevelsAreSubtotals="1" fieldPosition="0"/>
    </format>
    <format dxfId="33">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4" name="PivotTable1"/>
    <pivotTable tabId="4" name="PivotTable3"/>
  </pivotTables>
  <data>
    <tabular pivotCacheId="1">
      <items count="27">
        <i x="4" s="1"/>
        <i x="15" s="1"/>
        <i x="25" s="1"/>
        <i x="10" s="1"/>
        <i x="17" s="1"/>
        <i x="20" s="1"/>
        <i x="1" s="1"/>
        <i x="12" s="1"/>
        <i x="13" s="1"/>
        <i x="23" s="1"/>
        <i x="24" s="1"/>
        <i x="21" s="1"/>
        <i x="2" s="1"/>
        <i x="16" s="1"/>
        <i x="14" s="1"/>
        <i x="3" s="1"/>
        <i x="19" s="1"/>
        <i x="22" s="1"/>
        <i x="7" s="1"/>
        <i x="11" s="1"/>
        <i x="6" s="1"/>
        <i x="5" s="1"/>
        <i x="26" s="1"/>
        <i x="9" s="1"/>
        <i x="18"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Province" sourceName="Ship Province">
  <pivotTables>
    <pivotTable tabId="4" name="PivotTable1"/>
    <pivotTable tabId="4" name="PivotTable3"/>
  </pivotTables>
  <data>
    <tabular pivotCacheId="1">
      <items count="32">
        <i x="20" s="1"/>
        <i x="4" s="1"/>
        <i x="9" s="1"/>
        <i x="15" s="1"/>
        <i x="3" s="1"/>
        <i x="1" s="1"/>
        <i x="2" s="1"/>
        <i x="0" s="1"/>
        <i x="26" s="1"/>
        <i x="29" s="1"/>
        <i x="5" s="1"/>
        <i x="24" s="1"/>
        <i x="27" s="1"/>
        <i x="18" s="1"/>
        <i x="31" s="1"/>
        <i x="10" s="1"/>
        <i x="30" s="1"/>
        <i x="21" s="1"/>
        <i x="17" s="1"/>
        <i x="25" s="1"/>
        <i x="13" s="1"/>
        <i x="19" s="1"/>
        <i x="7" s="1"/>
        <i x="14" s="1"/>
        <i x="12" s="1"/>
        <i x="11" s="1"/>
        <i x="22" s="1"/>
        <i x="6" s="1"/>
        <i x="23" s="1"/>
        <i x="8" s="1"/>
        <i x="28"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columnCount="5" style="SlicerStyleLight6" rowHeight="241300"/>
  <slicer name="Ship Province" cache="Slicer_Ship_Province" caption="Ship Province" columnCount="5" style="SlicerStyleLight6" rowHeight="241300"/>
</slicers>
</file>

<file path=xl/tables/table1.xml><?xml version="1.0" encoding="utf-8"?>
<table xmlns="http://schemas.openxmlformats.org/spreadsheetml/2006/main" id="4" name="Most6" displayName="Most6" ref="B31:F41" totalsRowShown="0">
  <autoFilter ref="B31:F41"/>
  <sortState ref="B32:F41">
    <sortCondition ref="B31:B41"/>
  </sortState>
  <tableColumns count="5">
    <tableColumn id="1" name="Name"/>
    <tableColumn id="2" name="Number Ordered"/>
    <tableColumn id="3" name="In Stock"/>
    <tableColumn id="4" name="Stock Level" dataDxfId="29" dataCellStyle="Comma">
      <calculatedColumnFormula>D32-C32</calculatedColumnFormula>
    </tableColumn>
    <tableColumn id="5" name="Cost Trend"/>
  </tableColumns>
  <tableStyleInfo name="TableStyleMedium7" showFirstColumn="0" showLastColumn="0" showRowStripes="1" showColumnStripes="0"/>
</table>
</file>

<file path=xl/tables/table2.xml><?xml version="1.0" encoding="utf-8"?>
<table xmlns="http://schemas.openxmlformats.org/spreadsheetml/2006/main" id="1" name="Table1" displayName="Table1" ref="A1:H75" totalsRowShown="0">
  <autoFilter ref="A1:H75"/>
  <sortState ref="A2:H75">
    <sortCondition ref="C1:C75"/>
  </sortState>
  <tableColumns count="8">
    <tableColumn id="1" name="Last Name"/>
    <tableColumn id="2" name="First Name"/>
    <tableColumn id="3" name="Item ID"/>
    <tableColumn id="4" name="Item Name" dataDxfId="28"/>
    <tableColumn id="5" name="Purchase Amount" dataDxfId="27"/>
    <tableColumn id="6" name="Taxes" dataDxfId="26"/>
    <tableColumn id="7" name="Ship Province"/>
    <tableColumn id="8" name="Ship Country"/>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28" totalsRowShown="0">
  <autoFilter ref="A1:H28"/>
  <sortState ref="A2:H28">
    <sortCondition ref="B1:B28"/>
  </sortState>
  <tableColumns count="8">
    <tableColumn id="1" name="ID"/>
    <tableColumn id="2" name="Name"/>
    <tableColumn id="3" name="Purchase Price" dataDxfId="25"/>
    <tableColumn id="4" name="Original Sale Price" dataDxfId="24"/>
    <tableColumn id="5" name="Discount" dataDxfId="23" dataCellStyle="Percent"/>
    <tableColumn id="6" name="Actual Sale Price" dataDxfId="22">
      <calculatedColumnFormula>D2*(1-E2)</calculatedColumnFormula>
    </tableColumn>
    <tableColumn id="7" name="Profit Margin" dataDxfId="21" dataCellStyle="Percent">
      <calculatedColumnFormula>(F2-C2)/C2</calculatedColumnFormula>
    </tableColumn>
    <tableColumn id="8" name="Number in Stock" dataDxfId="20"/>
  </tableColumns>
  <tableStyleInfo name="TableStyleMedium4" showFirstColumn="0" showLastColumn="0" showRowStripes="1" showColumnStripes="0"/>
</table>
</file>

<file path=xl/tables/table4.xml><?xml version="1.0" encoding="utf-8"?>
<table xmlns="http://schemas.openxmlformats.org/spreadsheetml/2006/main" id="3" name="Table3" displayName="Table3" ref="A2:T29" totalsRowShown="0" dataDxfId="19" dataCellStyle="Currency">
  <autoFilter ref="A2:T29"/>
  <tableColumns count="20">
    <tableColumn id="1" name="ID"/>
    <tableColumn id="2" name="1/1/06" dataDxfId="18" dataCellStyle="Currency"/>
    <tableColumn id="3" name="3/1/06" dataDxfId="17" dataCellStyle="Currency"/>
    <tableColumn id="4" name="6/1/06" dataDxfId="16" dataCellStyle="Currency"/>
    <tableColumn id="5" name="9/1/06" dataDxfId="15" dataCellStyle="Currency"/>
    <tableColumn id="6" name="12/1/06" dataDxfId="14" dataCellStyle="Currency"/>
    <tableColumn id="7" name="1/1/07" dataDxfId="13" dataCellStyle="Currency"/>
    <tableColumn id="8" name="3/1/07" dataDxfId="12" dataCellStyle="Currency"/>
    <tableColumn id="9" name="6/1/07" dataDxfId="11" dataCellStyle="Currency"/>
    <tableColumn id="10" name="9/1/07" dataDxfId="10" dataCellStyle="Currency"/>
    <tableColumn id="11" name="12/1/07" dataDxfId="9" dataCellStyle="Currency"/>
    <tableColumn id="12" name="1/1/08" dataDxfId="8" dataCellStyle="Currency"/>
    <tableColumn id="13" name="3/1/08" dataDxfId="7" dataCellStyle="Currency"/>
    <tableColumn id="14" name="6/1/08" dataDxfId="6" dataCellStyle="Currency"/>
    <tableColumn id="15" name="9/1/08" dataDxfId="5" dataCellStyle="Currency"/>
    <tableColumn id="16" name="12/1/08" dataDxfId="4" dataCellStyle="Currency"/>
    <tableColumn id="17" name="1/1/09" dataDxfId="3" dataCellStyle="Currency"/>
    <tableColumn id="18" name="3/1/09" dataDxfId="2" dataCellStyle="Currency"/>
    <tableColumn id="19" name="6/1/09" dataDxfId="1" dataCellStyle="Currency"/>
    <tableColumn id="20" name="Trend" dataDxfId="0" dataCellStyle="Currency"/>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2"/>
  <sheetViews>
    <sheetView showGridLines="0" tabSelected="1" workbookViewId="0"/>
  </sheetViews>
  <sheetFormatPr defaultRowHeight="15" x14ac:dyDescent="0.25"/>
  <cols>
    <col min="1" max="1" width="1.42578125" style="22" customWidth="1"/>
    <col min="2" max="2" width="46" customWidth="1"/>
    <col min="3" max="3" width="29.5703125" customWidth="1"/>
    <col min="4" max="4" width="10" customWidth="1"/>
    <col min="5" max="5" width="13" customWidth="1"/>
    <col min="6" max="6" width="12.5703125" customWidth="1"/>
    <col min="7" max="7" width="11.140625" bestFit="1" customWidth="1"/>
    <col min="12" max="12" width="43.140625" customWidth="1"/>
    <col min="13" max="13" width="18.28515625" customWidth="1"/>
    <col min="14" max="14" width="10.5703125" customWidth="1"/>
  </cols>
  <sheetData>
    <row r="3" spans="12:13" x14ac:dyDescent="0.25">
      <c r="L3" s="28" t="s">
        <v>263</v>
      </c>
      <c r="M3" s="21" t="s">
        <v>264</v>
      </c>
    </row>
    <row r="4" spans="12:13" x14ac:dyDescent="0.25">
      <c r="L4" s="25" t="s">
        <v>60</v>
      </c>
      <c r="M4" s="26">
        <v>151.99200000000002</v>
      </c>
    </row>
    <row r="5" spans="12:13" x14ac:dyDescent="0.25">
      <c r="L5" s="25" t="s">
        <v>132</v>
      </c>
      <c r="M5" s="26">
        <v>399.98</v>
      </c>
    </row>
    <row r="6" spans="12:13" x14ac:dyDescent="0.25">
      <c r="L6" s="25" t="s">
        <v>218</v>
      </c>
      <c r="M6" s="26">
        <v>23.976000000000003</v>
      </c>
    </row>
    <row r="7" spans="12:13" x14ac:dyDescent="0.25">
      <c r="L7" s="25" t="s">
        <v>87</v>
      </c>
      <c r="M7" s="26">
        <v>7.9920000000000009</v>
      </c>
    </row>
    <row r="8" spans="12:13" x14ac:dyDescent="0.25">
      <c r="L8" s="25" t="s">
        <v>159</v>
      </c>
      <c r="M8" s="26">
        <v>167.958</v>
      </c>
    </row>
    <row r="9" spans="12:13" x14ac:dyDescent="0.25">
      <c r="L9" s="25" t="s">
        <v>192</v>
      </c>
      <c r="M9" s="26">
        <v>119.99200000000002</v>
      </c>
    </row>
    <row r="10" spans="12:13" x14ac:dyDescent="0.25">
      <c r="L10" s="25" t="s">
        <v>17</v>
      </c>
      <c r="M10" s="26">
        <v>90.992999999999995</v>
      </c>
    </row>
    <row r="11" spans="12:13" x14ac:dyDescent="0.25">
      <c r="L11" s="25" t="s">
        <v>106</v>
      </c>
      <c r="M11" s="26">
        <v>188.99100000000001</v>
      </c>
    </row>
    <row r="12" spans="12:13" x14ac:dyDescent="0.25">
      <c r="L12" s="25" t="s">
        <v>110</v>
      </c>
      <c r="M12" s="26">
        <v>104.99299999999999</v>
      </c>
    </row>
    <row r="13" spans="12:13" x14ac:dyDescent="0.25">
      <c r="L13" s="25" t="s">
        <v>204</v>
      </c>
      <c r="M13" s="26">
        <v>35.963999999999999</v>
      </c>
    </row>
    <row r="14" spans="12:13" x14ac:dyDescent="0.25">
      <c r="L14" s="25" t="s">
        <v>213</v>
      </c>
      <c r="M14" s="26">
        <v>4.99</v>
      </c>
    </row>
    <row r="15" spans="12:13" x14ac:dyDescent="0.25">
      <c r="L15" s="25" t="s">
        <v>196</v>
      </c>
      <c r="M15" s="26">
        <v>161.99100000000001</v>
      </c>
    </row>
    <row r="16" spans="12:13" x14ac:dyDescent="0.25">
      <c r="L16" s="25" t="s">
        <v>22</v>
      </c>
      <c r="M16" s="26">
        <v>23.992000000000001</v>
      </c>
    </row>
    <row r="17" spans="2:13" x14ac:dyDescent="0.25">
      <c r="L17" s="25" t="s">
        <v>138</v>
      </c>
      <c r="M17" s="26">
        <v>80.918999999999997</v>
      </c>
    </row>
    <row r="18" spans="2:13" x14ac:dyDescent="0.25">
      <c r="L18" s="25" t="s">
        <v>114</v>
      </c>
      <c r="M18" s="26">
        <v>1215.9359999999999</v>
      </c>
    </row>
    <row r="19" spans="2:13" x14ac:dyDescent="0.25">
      <c r="L19" s="25" t="s">
        <v>27</v>
      </c>
      <c r="M19" s="26">
        <v>499.90000000000003</v>
      </c>
    </row>
    <row r="20" spans="2:13" x14ac:dyDescent="0.25">
      <c r="L20" s="25" t="s">
        <v>188</v>
      </c>
      <c r="M20" s="26">
        <v>149.99</v>
      </c>
    </row>
    <row r="21" spans="2:13" x14ac:dyDescent="0.25">
      <c r="L21" s="25" t="s">
        <v>200</v>
      </c>
      <c r="M21" s="26">
        <v>539.99099999999999</v>
      </c>
    </row>
    <row r="22" spans="2:13" x14ac:dyDescent="0.25">
      <c r="L22" s="25" t="s">
        <v>73</v>
      </c>
      <c r="M22" s="26">
        <v>20.992999999999999</v>
      </c>
    </row>
    <row r="23" spans="2:13" x14ac:dyDescent="0.25">
      <c r="L23" s="25" t="s">
        <v>91</v>
      </c>
      <c r="M23" s="26">
        <v>29.940000000000005</v>
      </c>
    </row>
    <row r="24" spans="2:13" x14ac:dyDescent="0.25">
      <c r="L24" s="25" t="s">
        <v>68</v>
      </c>
      <c r="M24" s="26">
        <v>5.9939999999999998</v>
      </c>
    </row>
    <row r="25" spans="2:13" x14ac:dyDescent="0.25">
      <c r="L25" s="25" t="s">
        <v>64</v>
      </c>
      <c r="M25" s="26">
        <v>424.99149999999997</v>
      </c>
    </row>
    <row r="26" spans="2:13" x14ac:dyDescent="0.25">
      <c r="L26" s="25" t="s">
        <v>225</v>
      </c>
      <c r="M26" s="26">
        <v>14.97</v>
      </c>
    </row>
    <row r="27" spans="2:13" x14ac:dyDescent="0.25">
      <c r="L27" s="25" t="s">
        <v>83</v>
      </c>
      <c r="M27" s="26">
        <v>4.99</v>
      </c>
    </row>
    <row r="28" spans="2:13" x14ac:dyDescent="0.25">
      <c r="L28" s="25" t="s">
        <v>175</v>
      </c>
      <c r="M28" s="26">
        <v>143.952</v>
      </c>
    </row>
    <row r="29" spans="2:13" x14ac:dyDescent="0.25">
      <c r="L29" s="25" t="s">
        <v>11</v>
      </c>
      <c r="M29" s="26">
        <v>47.993999999999993</v>
      </c>
    </row>
    <row r="30" spans="2:13" ht="15" customHeight="1" thickBot="1" x14ac:dyDescent="0.3">
      <c r="B30" s="29" t="s">
        <v>258</v>
      </c>
      <c r="L30" s="25" t="s">
        <v>78</v>
      </c>
      <c r="M30" s="26">
        <v>77.994</v>
      </c>
    </row>
    <row r="31" spans="2:13" ht="15.75" thickTop="1" x14ac:dyDescent="0.25">
      <c r="B31" s="22" t="s">
        <v>230</v>
      </c>
      <c r="C31" s="22" t="s">
        <v>259</v>
      </c>
      <c r="D31" s="22" t="s">
        <v>260</v>
      </c>
      <c r="E31" s="22" t="s">
        <v>261</v>
      </c>
      <c r="F31" s="22" t="s">
        <v>262</v>
      </c>
      <c r="L31" s="25" t="s">
        <v>257</v>
      </c>
      <c r="M31" s="26">
        <v>4742.3584999999994</v>
      </c>
    </row>
    <row r="32" spans="2:13" x14ac:dyDescent="0.25">
      <c r="B32" s="22" t="s">
        <v>132</v>
      </c>
      <c r="C32" s="22">
        <v>2</v>
      </c>
      <c r="D32" s="22">
        <v>4</v>
      </c>
      <c r="E32" s="27">
        <f t="shared" ref="E32:E41" si="0">D32-C32</f>
        <v>2</v>
      </c>
      <c r="F32" s="22"/>
      <c r="G32" s="23"/>
    </row>
    <row r="33" spans="2:13" x14ac:dyDescent="0.25">
      <c r="B33" s="22" t="s">
        <v>218</v>
      </c>
      <c r="C33" s="22">
        <v>3</v>
      </c>
      <c r="D33" s="22">
        <v>49</v>
      </c>
      <c r="E33" s="27">
        <f t="shared" si="0"/>
        <v>46</v>
      </c>
      <c r="F33" s="22"/>
      <c r="G33" s="23"/>
    </row>
    <row r="34" spans="2:13" x14ac:dyDescent="0.25">
      <c r="B34" s="22" t="s">
        <v>159</v>
      </c>
      <c r="C34" s="22">
        <v>6</v>
      </c>
      <c r="D34" s="22">
        <v>14</v>
      </c>
      <c r="E34" s="27">
        <f t="shared" si="0"/>
        <v>8</v>
      </c>
      <c r="F34" s="22"/>
      <c r="G34" s="23"/>
    </row>
    <row r="35" spans="2:13" x14ac:dyDescent="0.25">
      <c r="B35" s="22" t="s">
        <v>204</v>
      </c>
      <c r="C35" s="22">
        <v>4</v>
      </c>
      <c r="D35" s="22">
        <v>28</v>
      </c>
      <c r="E35" s="27">
        <f t="shared" si="0"/>
        <v>24</v>
      </c>
      <c r="F35" s="22"/>
      <c r="G35" s="23"/>
    </row>
    <row r="36" spans="2:13" x14ac:dyDescent="0.25">
      <c r="B36" s="22" t="s">
        <v>138</v>
      </c>
      <c r="C36" s="22">
        <v>9</v>
      </c>
      <c r="D36" s="22">
        <v>27</v>
      </c>
      <c r="E36" s="27">
        <f t="shared" si="0"/>
        <v>18</v>
      </c>
      <c r="F36" s="22"/>
      <c r="G36" s="23"/>
    </row>
    <row r="37" spans="2:13" x14ac:dyDescent="0.25">
      <c r="B37" s="22" t="s">
        <v>114</v>
      </c>
      <c r="C37" s="22">
        <v>8</v>
      </c>
      <c r="D37" s="22">
        <v>4</v>
      </c>
      <c r="E37" s="27">
        <f t="shared" si="0"/>
        <v>-4</v>
      </c>
      <c r="F37" s="22"/>
      <c r="G37" s="23"/>
    </row>
    <row r="38" spans="2:13" x14ac:dyDescent="0.25">
      <c r="B38" s="22" t="s">
        <v>27</v>
      </c>
      <c r="C38" s="22">
        <v>10</v>
      </c>
      <c r="D38" s="22">
        <v>11</v>
      </c>
      <c r="E38" s="27">
        <f t="shared" si="0"/>
        <v>1</v>
      </c>
      <c r="F38" s="22"/>
      <c r="G38" s="23"/>
      <c r="L38" s="28" t="s">
        <v>265</v>
      </c>
      <c r="M38" s="24" t="s">
        <v>264</v>
      </c>
    </row>
    <row r="39" spans="2:13" x14ac:dyDescent="0.25">
      <c r="B39" s="22" t="s">
        <v>91</v>
      </c>
      <c r="C39" s="22">
        <v>6</v>
      </c>
      <c r="D39" s="22">
        <v>503</v>
      </c>
      <c r="E39" s="27">
        <f t="shared" si="0"/>
        <v>497</v>
      </c>
      <c r="F39" s="22"/>
      <c r="G39" s="23"/>
      <c r="L39" s="25" t="s">
        <v>39</v>
      </c>
      <c r="M39" s="26">
        <v>866.88600000000008</v>
      </c>
    </row>
    <row r="40" spans="2:13" x14ac:dyDescent="0.25">
      <c r="B40" s="22" t="s">
        <v>225</v>
      </c>
      <c r="C40" s="22">
        <v>3</v>
      </c>
      <c r="D40" s="22">
        <v>74</v>
      </c>
      <c r="E40" s="27">
        <f t="shared" si="0"/>
        <v>71</v>
      </c>
      <c r="F40" s="22"/>
      <c r="G40" s="23"/>
      <c r="L40" s="25" t="s">
        <v>32</v>
      </c>
      <c r="M40" s="26">
        <v>2064.7634999999996</v>
      </c>
    </row>
    <row r="41" spans="2:13" x14ac:dyDescent="0.25">
      <c r="B41" s="22" t="s">
        <v>175</v>
      </c>
      <c r="C41" s="22">
        <v>6</v>
      </c>
      <c r="D41" s="22">
        <v>18</v>
      </c>
      <c r="E41" s="27">
        <f t="shared" si="0"/>
        <v>12</v>
      </c>
      <c r="F41" s="22"/>
      <c r="G41" s="23"/>
      <c r="L41" s="25" t="s">
        <v>13</v>
      </c>
      <c r="M41" s="26">
        <v>1810.7090000000001</v>
      </c>
    </row>
    <row r="42" spans="2:13" x14ac:dyDescent="0.25">
      <c r="L42" s="25" t="s">
        <v>257</v>
      </c>
      <c r="M42" s="26">
        <v>4742.3584999999994</v>
      </c>
    </row>
  </sheetData>
  <conditionalFormatting sqref="E32:E41">
    <cfRule type="iconSet" priority="2">
      <iconSet showValue="0">
        <cfvo type="percent" val="0"/>
        <cfvo type="percentile" val="33"/>
        <cfvo type="percentile" val="67"/>
      </iconSet>
    </cfRule>
  </conditionalFormatting>
  <conditionalFormatting sqref="C32:C41">
    <cfRule type="dataBar" priority="1">
      <dataBar>
        <cfvo type="min"/>
        <cfvo type="max"/>
        <color rgb="FFFFB628"/>
      </dataBar>
      <extLst>
        <ext xmlns:x14="http://schemas.microsoft.com/office/spreadsheetml/2009/9/main" uri="{B025F937-C7B1-47D3-B67F-A62EFF666E3E}">
          <x14:id>{32578434-85BB-49C9-B1B1-123FFE7B329B}</x14:id>
        </ext>
      </extLst>
    </cfRule>
  </conditionalFormatting>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32578434-85BB-49C9-B1B1-123FFE7B329B}">
            <x14:dataBar minLength="0" maxLength="100">
              <x14:cfvo type="autoMin"/>
              <x14:cfvo type="max"/>
              <x14:negativeFillColor rgb="FFFF0000"/>
              <x14:axisColor rgb="FF000000"/>
            </x14:dataBar>
          </x14:cfRule>
          <xm:sqref>C32:C41</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Prices'!B4:S4</xm:f>
              <xm:sqref>F32</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Prices'!B5:S5</xm:f>
              <xm:sqref>F33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Prices'!B7:S7</xm:f>
              <xm:sqref>F34</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Prices'!B12:S12</xm:f>
              <xm:sqref>F35</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Prices'!B16:S16</xm:f>
              <xm:sqref>F36</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Prices'!B17:S17</xm:f>
              <xm:sqref>F37</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Prices'!B18:S18</xm:f>
              <xm:sqref>F38</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Prices'!B22:S22</xm:f>
              <xm:sqref>F39</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Prices'!B25:S25</xm:f>
              <xm:sqref>F40</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Prices'!B27:S27</xm:f>
              <xm:sqref>F41</xm:sqref>
            </x14:sparkline>
          </x14:sparklines>
        </x14:sparklineGroup>
      </x14:sparklineGroup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heetViews>
  <sheetFormatPr defaultRowHeight="15" x14ac:dyDescent="0.25"/>
  <cols>
    <col min="1" max="1" width="20.140625" customWidth="1"/>
    <col min="2" max="2" width="18.140625" customWidth="1"/>
    <col min="3" max="3" width="14.140625" customWidth="1"/>
    <col min="4" max="4" width="40.42578125" customWidth="1"/>
    <col min="5" max="6" width="20.85546875" customWidth="1"/>
    <col min="7" max="7" width="25" customWidth="1"/>
    <col min="8" max="8" width="21" customWidth="1"/>
  </cols>
  <sheetData>
    <row r="1" spans="1:8" x14ac:dyDescent="0.25">
      <c r="A1" s="1" t="s">
        <v>0</v>
      </c>
      <c r="B1" s="1" t="s">
        <v>1</v>
      </c>
      <c r="C1" s="1" t="s">
        <v>2</v>
      </c>
      <c r="D1" s="1" t="s">
        <v>3</v>
      </c>
      <c r="E1" s="5" t="s">
        <v>4</v>
      </c>
      <c r="F1" s="5" t="s">
        <v>5</v>
      </c>
      <c r="G1" s="1" t="s">
        <v>6</v>
      </c>
      <c r="H1" s="1" t="s">
        <v>7</v>
      </c>
    </row>
    <row r="2" spans="1:8" x14ac:dyDescent="0.25">
      <c r="A2" s="2" t="s">
        <v>8</v>
      </c>
      <c r="B2" s="2" t="s">
        <v>9</v>
      </c>
      <c r="C2" s="2" t="s">
        <v>10</v>
      </c>
      <c r="D2" s="6" t="s">
        <v>11</v>
      </c>
      <c r="E2" s="3">
        <v>47.993999999999993</v>
      </c>
      <c r="F2" s="4">
        <v>4.2234719999999992</v>
      </c>
      <c r="G2" s="1" t="s">
        <v>12</v>
      </c>
      <c r="H2" s="1" t="s">
        <v>13</v>
      </c>
    </row>
    <row r="3" spans="1:8" x14ac:dyDescent="0.25">
      <c r="A3" s="2" t="s">
        <v>14</v>
      </c>
      <c r="B3" s="2" t="s">
        <v>15</v>
      </c>
      <c r="C3" s="2" t="s">
        <v>16</v>
      </c>
      <c r="D3" s="6" t="s">
        <v>17</v>
      </c>
      <c r="E3" s="3">
        <v>90.992999999999995</v>
      </c>
      <c r="F3" s="4">
        <v>8.0073839999999983</v>
      </c>
      <c r="G3" s="1" t="s">
        <v>18</v>
      </c>
      <c r="H3" s="1" t="s">
        <v>13</v>
      </c>
    </row>
    <row r="4" spans="1:8" x14ac:dyDescent="0.25">
      <c r="A4" s="2" t="s">
        <v>19</v>
      </c>
      <c r="B4" s="2" t="s">
        <v>20</v>
      </c>
      <c r="C4" s="2" t="s">
        <v>21</v>
      </c>
      <c r="D4" s="6" t="s">
        <v>22</v>
      </c>
      <c r="E4" s="3">
        <v>23.992000000000001</v>
      </c>
      <c r="F4" s="4">
        <v>2.1112959999999998</v>
      </c>
      <c r="G4" s="1" t="s">
        <v>23</v>
      </c>
      <c r="H4" s="1" t="s">
        <v>13</v>
      </c>
    </row>
    <row r="5" spans="1:8" x14ac:dyDescent="0.25">
      <c r="A5" s="2" t="s">
        <v>24</v>
      </c>
      <c r="B5" s="2" t="s">
        <v>25</v>
      </c>
      <c r="C5" s="2" t="s">
        <v>26</v>
      </c>
      <c r="D5" s="6" t="s">
        <v>27</v>
      </c>
      <c r="E5" s="3">
        <v>49.99</v>
      </c>
      <c r="F5" s="4">
        <v>4.3991199999999999</v>
      </c>
      <c r="G5" s="1" t="s">
        <v>28</v>
      </c>
      <c r="H5" s="1" t="s">
        <v>13</v>
      </c>
    </row>
    <row r="6" spans="1:8" x14ac:dyDescent="0.25">
      <c r="A6" s="2" t="s">
        <v>29</v>
      </c>
      <c r="B6" s="2" t="s">
        <v>30</v>
      </c>
      <c r="C6" s="2" t="s">
        <v>26</v>
      </c>
      <c r="D6" s="6" t="s">
        <v>27</v>
      </c>
      <c r="E6" s="3">
        <v>49.99</v>
      </c>
      <c r="F6" s="4">
        <v>4.3991199999999999</v>
      </c>
      <c r="G6" s="1" t="s">
        <v>31</v>
      </c>
      <c r="H6" s="1" t="s">
        <v>32</v>
      </c>
    </row>
    <row r="7" spans="1:8" x14ac:dyDescent="0.25">
      <c r="A7" s="2" t="s">
        <v>33</v>
      </c>
      <c r="B7" s="2" t="s">
        <v>34</v>
      </c>
      <c r="C7" s="2" t="s">
        <v>26</v>
      </c>
      <c r="D7" s="6" t="s">
        <v>27</v>
      </c>
      <c r="E7" s="3">
        <v>49.99</v>
      </c>
      <c r="F7" s="4">
        <v>4.3991199999999999</v>
      </c>
      <c r="G7" s="1" t="s">
        <v>35</v>
      </c>
      <c r="H7" s="1" t="s">
        <v>32</v>
      </c>
    </row>
    <row r="8" spans="1:8" x14ac:dyDescent="0.25">
      <c r="A8" s="2" t="s">
        <v>36</v>
      </c>
      <c r="B8" s="2" t="s">
        <v>37</v>
      </c>
      <c r="C8" s="2" t="s">
        <v>26</v>
      </c>
      <c r="D8" s="6" t="s">
        <v>27</v>
      </c>
      <c r="E8" s="3">
        <v>49.99</v>
      </c>
      <c r="F8" s="4">
        <v>4.3991199999999999</v>
      </c>
      <c r="G8" s="1" t="s">
        <v>38</v>
      </c>
      <c r="H8" s="1" t="s">
        <v>39</v>
      </c>
    </row>
    <row r="9" spans="1:8" x14ac:dyDescent="0.25">
      <c r="A9" s="2" t="s">
        <v>40</v>
      </c>
      <c r="B9" s="2" t="s">
        <v>41</v>
      </c>
      <c r="C9" s="2" t="s">
        <v>26</v>
      </c>
      <c r="D9" s="6" t="s">
        <v>27</v>
      </c>
      <c r="E9" s="3">
        <v>49.99</v>
      </c>
      <c r="F9" s="4">
        <v>4.3991199999999999</v>
      </c>
      <c r="G9" s="1" t="s">
        <v>38</v>
      </c>
      <c r="H9" s="1" t="s">
        <v>39</v>
      </c>
    </row>
    <row r="10" spans="1:8" x14ac:dyDescent="0.25">
      <c r="A10" s="2" t="s">
        <v>42</v>
      </c>
      <c r="B10" s="2" t="s">
        <v>43</v>
      </c>
      <c r="C10" s="2" t="s">
        <v>26</v>
      </c>
      <c r="D10" s="6" t="s">
        <v>27</v>
      </c>
      <c r="E10" s="3">
        <v>49.99</v>
      </c>
      <c r="F10" s="4">
        <v>4.3991199999999999</v>
      </c>
      <c r="G10" s="1" t="s">
        <v>44</v>
      </c>
      <c r="H10" s="1" t="s">
        <v>13</v>
      </c>
    </row>
    <row r="11" spans="1:8" x14ac:dyDescent="0.25">
      <c r="A11" s="2" t="s">
        <v>45</v>
      </c>
      <c r="B11" s="2" t="s">
        <v>46</v>
      </c>
      <c r="C11" s="2" t="s">
        <v>26</v>
      </c>
      <c r="D11" s="6" t="s">
        <v>27</v>
      </c>
      <c r="E11" s="3">
        <v>49.99</v>
      </c>
      <c r="F11" s="4">
        <v>4.3991199999999999</v>
      </c>
      <c r="G11" s="1" t="s">
        <v>47</v>
      </c>
      <c r="H11" s="1" t="s">
        <v>13</v>
      </c>
    </row>
    <row r="12" spans="1:8" x14ac:dyDescent="0.25">
      <c r="A12" s="2" t="s">
        <v>48</v>
      </c>
      <c r="B12" s="2" t="s">
        <v>49</v>
      </c>
      <c r="C12" s="2" t="s">
        <v>26</v>
      </c>
      <c r="D12" s="6" t="s">
        <v>27</v>
      </c>
      <c r="E12" s="3">
        <v>49.99</v>
      </c>
      <c r="F12" s="4">
        <v>4.3991199999999999</v>
      </c>
      <c r="G12" s="1" t="s">
        <v>50</v>
      </c>
      <c r="H12" s="1" t="s">
        <v>32</v>
      </c>
    </row>
    <row r="13" spans="1:8" x14ac:dyDescent="0.25">
      <c r="A13" s="2" t="s">
        <v>51</v>
      </c>
      <c r="B13" s="2" t="s">
        <v>52</v>
      </c>
      <c r="C13" s="2" t="s">
        <v>26</v>
      </c>
      <c r="D13" s="6" t="s">
        <v>27</v>
      </c>
      <c r="E13" s="3">
        <v>49.99</v>
      </c>
      <c r="F13" s="4">
        <v>4.3991199999999999</v>
      </c>
      <c r="G13" s="1" t="s">
        <v>53</v>
      </c>
      <c r="H13" s="1" t="s">
        <v>39</v>
      </c>
    </row>
    <row r="14" spans="1:8" x14ac:dyDescent="0.25">
      <c r="A14" s="2" t="s">
        <v>54</v>
      </c>
      <c r="B14" s="2" t="s">
        <v>55</v>
      </c>
      <c r="C14" s="2" t="s">
        <v>26</v>
      </c>
      <c r="D14" s="6" t="s">
        <v>27</v>
      </c>
      <c r="E14" s="3">
        <v>49.99</v>
      </c>
      <c r="F14" s="4">
        <v>4.3991199999999999</v>
      </c>
      <c r="G14" s="1" t="s">
        <v>56</v>
      </c>
      <c r="H14" s="1" t="s">
        <v>32</v>
      </c>
    </row>
    <row r="15" spans="1:8" x14ac:dyDescent="0.25">
      <c r="A15" s="2" t="s">
        <v>57</v>
      </c>
      <c r="B15" s="2" t="s">
        <v>58</v>
      </c>
      <c r="C15" s="2" t="s">
        <v>59</v>
      </c>
      <c r="D15" s="6" t="s">
        <v>60</v>
      </c>
      <c r="E15" s="3">
        <v>151.99200000000002</v>
      </c>
      <c r="F15" s="4">
        <v>13.375296000000001</v>
      </c>
      <c r="G15" s="1" t="s">
        <v>31</v>
      </c>
      <c r="H15" s="1" t="s">
        <v>32</v>
      </c>
    </row>
    <row r="16" spans="1:8" x14ac:dyDescent="0.25">
      <c r="A16" s="2" t="s">
        <v>61</v>
      </c>
      <c r="B16" s="2" t="s">
        <v>62</v>
      </c>
      <c r="C16" s="2" t="s">
        <v>63</v>
      </c>
      <c r="D16" s="6" t="s">
        <v>64</v>
      </c>
      <c r="E16" s="3">
        <v>424.99149999999997</v>
      </c>
      <c r="F16" s="4">
        <v>37.399251999999997</v>
      </c>
      <c r="G16" s="1" t="s">
        <v>56</v>
      </c>
      <c r="H16" s="1" t="s">
        <v>32</v>
      </c>
    </row>
    <row r="17" spans="1:8" x14ac:dyDescent="0.25">
      <c r="A17" s="2" t="s">
        <v>65</v>
      </c>
      <c r="B17" s="2" t="s">
        <v>66</v>
      </c>
      <c r="C17" s="2" t="s">
        <v>67</v>
      </c>
      <c r="D17" s="6" t="s">
        <v>68</v>
      </c>
      <c r="E17" s="3">
        <v>5.9939999999999998</v>
      </c>
      <c r="F17" s="4">
        <v>0.52747199999999994</v>
      </c>
      <c r="G17" s="1" t="s">
        <v>69</v>
      </c>
      <c r="H17" s="1" t="s">
        <v>39</v>
      </c>
    </row>
    <row r="18" spans="1:8" x14ac:dyDescent="0.25">
      <c r="A18" s="2" t="s">
        <v>70</v>
      </c>
      <c r="B18" s="2" t="s">
        <v>71</v>
      </c>
      <c r="C18" s="2" t="s">
        <v>72</v>
      </c>
      <c r="D18" s="6" t="s">
        <v>73</v>
      </c>
      <c r="E18" s="3">
        <v>20.992999999999999</v>
      </c>
      <c r="F18" s="4">
        <v>1.8473839999999997</v>
      </c>
      <c r="G18" s="1" t="s">
        <v>74</v>
      </c>
      <c r="H18" s="1" t="s">
        <v>32</v>
      </c>
    </row>
    <row r="19" spans="1:8" x14ac:dyDescent="0.25">
      <c r="A19" s="2" t="s">
        <v>75</v>
      </c>
      <c r="B19" s="2" t="s">
        <v>76</v>
      </c>
      <c r="C19" s="2" t="s">
        <v>77</v>
      </c>
      <c r="D19" s="6" t="s">
        <v>78</v>
      </c>
      <c r="E19" s="3">
        <v>77.994</v>
      </c>
      <c r="F19" s="4">
        <v>6.8634719999999998</v>
      </c>
      <c r="G19" s="1" t="s">
        <v>79</v>
      </c>
      <c r="H19" s="1" t="s">
        <v>32</v>
      </c>
    </row>
    <row r="20" spans="1:8" x14ac:dyDescent="0.25">
      <c r="A20" s="2" t="s">
        <v>80</v>
      </c>
      <c r="B20" s="2" t="s">
        <v>81</v>
      </c>
      <c r="C20" s="2" t="s">
        <v>82</v>
      </c>
      <c r="D20" s="6" t="s">
        <v>83</v>
      </c>
      <c r="E20" s="3">
        <v>4.99</v>
      </c>
      <c r="F20" s="4">
        <v>0.43912000000000001</v>
      </c>
      <c r="G20" s="1" t="s">
        <v>74</v>
      </c>
      <c r="H20" s="1" t="s">
        <v>32</v>
      </c>
    </row>
    <row r="21" spans="1:8" x14ac:dyDescent="0.25">
      <c r="A21" s="2" t="s">
        <v>84</v>
      </c>
      <c r="B21" s="2" t="s">
        <v>85</v>
      </c>
      <c r="C21" s="2" t="s">
        <v>86</v>
      </c>
      <c r="D21" s="6" t="s">
        <v>87</v>
      </c>
      <c r="E21" s="3">
        <v>7.9920000000000009</v>
      </c>
      <c r="F21" s="4">
        <v>0.70329600000000003</v>
      </c>
      <c r="G21" s="1" t="s">
        <v>88</v>
      </c>
      <c r="H21" s="1" t="s">
        <v>13</v>
      </c>
    </row>
    <row r="22" spans="1:8" x14ac:dyDescent="0.25">
      <c r="A22" s="2" t="s">
        <v>89</v>
      </c>
      <c r="B22" s="2" t="s">
        <v>66</v>
      </c>
      <c r="C22" s="2" t="s">
        <v>90</v>
      </c>
      <c r="D22" s="6" t="s">
        <v>91</v>
      </c>
      <c r="E22" s="3">
        <v>4.99</v>
      </c>
      <c r="F22" s="4">
        <v>0.43912000000000001</v>
      </c>
      <c r="G22" s="1" t="s">
        <v>92</v>
      </c>
      <c r="H22" s="1" t="s">
        <v>39</v>
      </c>
    </row>
    <row r="23" spans="1:8" x14ac:dyDescent="0.25">
      <c r="A23" s="2" t="s">
        <v>93</v>
      </c>
      <c r="B23" s="2" t="s">
        <v>94</v>
      </c>
      <c r="C23" s="2" t="s">
        <v>90</v>
      </c>
      <c r="D23" s="6" t="s">
        <v>91</v>
      </c>
      <c r="E23" s="3">
        <v>4.99</v>
      </c>
      <c r="F23" s="4">
        <v>0.43912000000000001</v>
      </c>
      <c r="G23" s="1" t="s">
        <v>69</v>
      </c>
      <c r="H23" s="1" t="s">
        <v>39</v>
      </c>
    </row>
    <row r="24" spans="1:8" x14ac:dyDescent="0.25">
      <c r="A24" s="2" t="s">
        <v>95</v>
      </c>
      <c r="B24" s="2" t="s">
        <v>96</v>
      </c>
      <c r="C24" s="2" t="s">
        <v>90</v>
      </c>
      <c r="D24" s="6" t="s">
        <v>91</v>
      </c>
      <c r="E24" s="3">
        <v>4.99</v>
      </c>
      <c r="F24" s="4">
        <v>0.43912000000000001</v>
      </c>
      <c r="G24" s="1" t="s">
        <v>23</v>
      </c>
      <c r="H24" s="1" t="s">
        <v>13</v>
      </c>
    </row>
    <row r="25" spans="1:8" x14ac:dyDescent="0.25">
      <c r="A25" s="2" t="s">
        <v>97</v>
      </c>
      <c r="B25" s="2" t="s">
        <v>98</v>
      </c>
      <c r="C25" s="2" t="s">
        <v>90</v>
      </c>
      <c r="D25" s="6" t="s">
        <v>91</v>
      </c>
      <c r="E25" s="3">
        <v>4.99</v>
      </c>
      <c r="F25" s="4">
        <v>0.43912000000000001</v>
      </c>
      <c r="G25" s="1" t="s">
        <v>99</v>
      </c>
      <c r="H25" s="1" t="s">
        <v>13</v>
      </c>
    </row>
    <row r="26" spans="1:8" x14ac:dyDescent="0.25">
      <c r="A26" s="2" t="s">
        <v>100</v>
      </c>
      <c r="B26" s="2" t="s">
        <v>101</v>
      </c>
      <c r="C26" s="2" t="s">
        <v>90</v>
      </c>
      <c r="D26" s="6" t="s">
        <v>91</v>
      </c>
      <c r="E26" s="3">
        <v>4.99</v>
      </c>
      <c r="F26" s="4">
        <v>0.43912000000000001</v>
      </c>
      <c r="G26" s="1" t="s">
        <v>74</v>
      </c>
      <c r="H26" s="1" t="s">
        <v>32</v>
      </c>
    </row>
    <row r="27" spans="1:8" x14ac:dyDescent="0.25">
      <c r="A27" s="2" t="s">
        <v>54</v>
      </c>
      <c r="B27" s="2" t="s">
        <v>102</v>
      </c>
      <c r="C27" s="2" t="s">
        <v>90</v>
      </c>
      <c r="D27" s="6" t="s">
        <v>91</v>
      </c>
      <c r="E27" s="3">
        <v>4.99</v>
      </c>
      <c r="F27" s="4">
        <v>0.43912000000000001</v>
      </c>
      <c r="G27" s="1" t="s">
        <v>35</v>
      </c>
      <c r="H27" s="1" t="s">
        <v>32</v>
      </c>
    </row>
    <row r="28" spans="1:8" x14ac:dyDescent="0.25">
      <c r="A28" s="2" t="s">
        <v>103</v>
      </c>
      <c r="B28" s="2" t="s">
        <v>104</v>
      </c>
      <c r="C28" s="2" t="s">
        <v>105</v>
      </c>
      <c r="D28" s="6" t="s">
        <v>106</v>
      </c>
      <c r="E28" s="3">
        <v>188.99100000000001</v>
      </c>
      <c r="F28" s="4">
        <v>16.631208000000001</v>
      </c>
      <c r="G28" s="1" t="s">
        <v>31</v>
      </c>
      <c r="H28" s="1" t="s">
        <v>32</v>
      </c>
    </row>
    <row r="29" spans="1:8" x14ac:dyDescent="0.25">
      <c r="A29" s="2" t="s">
        <v>107</v>
      </c>
      <c r="B29" s="2" t="s">
        <v>108</v>
      </c>
      <c r="C29" s="2" t="s">
        <v>109</v>
      </c>
      <c r="D29" s="6" t="s">
        <v>110</v>
      </c>
      <c r="E29" s="3">
        <v>104.99299999999999</v>
      </c>
      <c r="F29" s="4">
        <v>9.2393839999999994</v>
      </c>
      <c r="G29" s="1" t="s">
        <v>50</v>
      </c>
      <c r="H29" s="1" t="s">
        <v>32</v>
      </c>
    </row>
    <row r="30" spans="1:8" x14ac:dyDescent="0.25">
      <c r="A30" s="2" t="s">
        <v>111</v>
      </c>
      <c r="B30" s="2" t="s">
        <v>112</v>
      </c>
      <c r="C30" s="2" t="s">
        <v>113</v>
      </c>
      <c r="D30" s="6" t="s">
        <v>114</v>
      </c>
      <c r="E30" s="3">
        <v>151.99200000000002</v>
      </c>
      <c r="F30" s="4">
        <v>13.375296000000001</v>
      </c>
      <c r="G30" s="1" t="s">
        <v>69</v>
      </c>
      <c r="H30" s="1" t="s">
        <v>39</v>
      </c>
    </row>
    <row r="31" spans="1:8" x14ac:dyDescent="0.25">
      <c r="A31" s="2" t="s">
        <v>115</v>
      </c>
      <c r="B31" s="2" t="s">
        <v>116</v>
      </c>
      <c r="C31" s="2" t="s">
        <v>113</v>
      </c>
      <c r="D31" s="6" t="s">
        <v>114</v>
      </c>
      <c r="E31" s="3">
        <v>151.99200000000002</v>
      </c>
      <c r="F31" s="4">
        <v>13.375296000000001</v>
      </c>
      <c r="G31" s="1" t="s">
        <v>117</v>
      </c>
      <c r="H31" s="1" t="s">
        <v>32</v>
      </c>
    </row>
    <row r="32" spans="1:8" x14ac:dyDescent="0.25">
      <c r="A32" s="2" t="s">
        <v>118</v>
      </c>
      <c r="B32" s="2" t="s">
        <v>119</v>
      </c>
      <c r="C32" s="2" t="s">
        <v>113</v>
      </c>
      <c r="D32" s="6" t="s">
        <v>114</v>
      </c>
      <c r="E32" s="3">
        <v>151.99200000000002</v>
      </c>
      <c r="F32" s="4">
        <v>13.375296000000001</v>
      </c>
      <c r="G32" s="1" t="s">
        <v>38</v>
      </c>
      <c r="H32" s="1" t="s">
        <v>39</v>
      </c>
    </row>
    <row r="33" spans="1:8" x14ac:dyDescent="0.25">
      <c r="A33" s="2" t="s">
        <v>120</v>
      </c>
      <c r="B33" s="2" t="s">
        <v>121</v>
      </c>
      <c r="C33" s="2" t="s">
        <v>113</v>
      </c>
      <c r="D33" s="6" t="s">
        <v>114</v>
      </c>
      <c r="E33" s="3">
        <v>151.99200000000002</v>
      </c>
      <c r="F33" s="4">
        <v>13.375296000000001</v>
      </c>
      <c r="G33" s="1" t="s">
        <v>74</v>
      </c>
      <c r="H33" s="1" t="s">
        <v>32</v>
      </c>
    </row>
    <row r="34" spans="1:8" x14ac:dyDescent="0.25">
      <c r="A34" s="2" t="s">
        <v>122</v>
      </c>
      <c r="B34" s="2" t="s">
        <v>123</v>
      </c>
      <c r="C34" s="2" t="s">
        <v>113</v>
      </c>
      <c r="D34" s="6" t="s">
        <v>114</v>
      </c>
      <c r="E34" s="3">
        <v>151.99200000000002</v>
      </c>
      <c r="F34" s="4">
        <v>13.375296000000001</v>
      </c>
      <c r="G34" s="1" t="s">
        <v>124</v>
      </c>
      <c r="H34" s="1" t="s">
        <v>13</v>
      </c>
    </row>
    <row r="35" spans="1:8" x14ac:dyDescent="0.25">
      <c r="A35" s="2" t="s">
        <v>125</v>
      </c>
      <c r="B35" s="2" t="s">
        <v>126</v>
      </c>
      <c r="C35" s="2" t="s">
        <v>113</v>
      </c>
      <c r="D35" s="6" t="s">
        <v>114</v>
      </c>
      <c r="E35" s="3">
        <v>151.99200000000002</v>
      </c>
      <c r="F35" s="4">
        <v>13.375296000000001</v>
      </c>
      <c r="G35" s="1" t="s">
        <v>74</v>
      </c>
      <c r="H35" s="1" t="s">
        <v>32</v>
      </c>
    </row>
    <row r="36" spans="1:8" x14ac:dyDescent="0.25">
      <c r="A36" s="2" t="s">
        <v>127</v>
      </c>
      <c r="B36" s="2" t="s">
        <v>128</v>
      </c>
      <c r="C36" s="2" t="s">
        <v>113</v>
      </c>
      <c r="D36" s="6" t="s">
        <v>114</v>
      </c>
      <c r="E36" s="3">
        <v>151.99200000000002</v>
      </c>
      <c r="F36" s="4">
        <v>13.375296000000001</v>
      </c>
      <c r="G36" s="1" t="s">
        <v>53</v>
      </c>
      <c r="H36" s="1" t="s">
        <v>39</v>
      </c>
    </row>
    <row r="37" spans="1:8" x14ac:dyDescent="0.25">
      <c r="A37" s="2" t="s">
        <v>129</v>
      </c>
      <c r="B37" s="2" t="s">
        <v>81</v>
      </c>
      <c r="C37" s="2" t="s">
        <v>113</v>
      </c>
      <c r="D37" s="6" t="s">
        <v>114</v>
      </c>
      <c r="E37" s="3">
        <v>151.99200000000002</v>
      </c>
      <c r="F37" s="4">
        <v>13.375296000000001</v>
      </c>
      <c r="G37" s="1" t="s">
        <v>35</v>
      </c>
      <c r="H37" s="1" t="s">
        <v>32</v>
      </c>
    </row>
    <row r="38" spans="1:8" x14ac:dyDescent="0.25">
      <c r="A38" s="2" t="s">
        <v>130</v>
      </c>
      <c r="B38" s="2" t="s">
        <v>81</v>
      </c>
      <c r="C38" s="1" t="s">
        <v>131</v>
      </c>
      <c r="D38" s="6" t="s">
        <v>132</v>
      </c>
      <c r="E38" s="3">
        <v>199.99</v>
      </c>
      <c r="F38" s="4">
        <v>17.599119999999999</v>
      </c>
      <c r="G38" s="1" t="s">
        <v>133</v>
      </c>
      <c r="H38" s="1" t="s">
        <v>13</v>
      </c>
    </row>
    <row r="39" spans="1:8" x14ac:dyDescent="0.25">
      <c r="A39" s="1" t="s">
        <v>61</v>
      </c>
      <c r="B39" s="1" t="s">
        <v>134</v>
      </c>
      <c r="C39" s="1" t="s">
        <v>131</v>
      </c>
      <c r="D39" s="6" t="s">
        <v>132</v>
      </c>
      <c r="E39" s="3">
        <v>199.99</v>
      </c>
      <c r="F39" s="3">
        <v>17.599119999999999</v>
      </c>
      <c r="G39" s="1" t="s">
        <v>53</v>
      </c>
      <c r="H39" s="1" t="s">
        <v>39</v>
      </c>
    </row>
    <row r="40" spans="1:8" x14ac:dyDescent="0.25">
      <c r="A40" s="2" t="s">
        <v>135</v>
      </c>
      <c r="B40" s="2" t="s">
        <v>136</v>
      </c>
      <c r="C40" s="2" t="s">
        <v>137</v>
      </c>
      <c r="D40" s="6" t="s">
        <v>138</v>
      </c>
      <c r="E40" s="3">
        <v>8.9909999999999997</v>
      </c>
      <c r="F40" s="4">
        <v>0.79120799999999991</v>
      </c>
      <c r="G40" s="1" t="s">
        <v>88</v>
      </c>
      <c r="H40" s="1" t="s">
        <v>13</v>
      </c>
    </row>
    <row r="41" spans="1:8" x14ac:dyDescent="0.25">
      <c r="A41" s="2" t="s">
        <v>139</v>
      </c>
      <c r="B41" s="2" t="s">
        <v>140</v>
      </c>
      <c r="C41" s="2" t="s">
        <v>137</v>
      </c>
      <c r="D41" s="6" t="s">
        <v>138</v>
      </c>
      <c r="E41" s="3">
        <v>8.9909999999999997</v>
      </c>
      <c r="F41" s="4">
        <v>0.79120799999999991</v>
      </c>
      <c r="G41" s="1" t="s">
        <v>133</v>
      </c>
      <c r="H41" s="1" t="s">
        <v>13</v>
      </c>
    </row>
    <row r="42" spans="1:8" x14ac:dyDescent="0.25">
      <c r="A42" s="2" t="s">
        <v>141</v>
      </c>
      <c r="B42" s="2" t="s">
        <v>142</v>
      </c>
      <c r="C42" s="2" t="s">
        <v>137</v>
      </c>
      <c r="D42" s="6" t="s">
        <v>138</v>
      </c>
      <c r="E42" s="3">
        <v>8.9909999999999997</v>
      </c>
      <c r="F42" s="4">
        <v>0.79120799999999991</v>
      </c>
      <c r="G42" s="1" t="s">
        <v>23</v>
      </c>
      <c r="H42" s="1" t="s">
        <v>13</v>
      </c>
    </row>
    <row r="43" spans="1:8" x14ac:dyDescent="0.25">
      <c r="A43" s="2" t="s">
        <v>143</v>
      </c>
      <c r="B43" s="2" t="s">
        <v>144</v>
      </c>
      <c r="C43" s="2" t="s">
        <v>137</v>
      </c>
      <c r="D43" s="6" t="s">
        <v>138</v>
      </c>
      <c r="E43" s="3">
        <v>8.9909999999999997</v>
      </c>
      <c r="F43" s="4">
        <v>0.79120799999999991</v>
      </c>
      <c r="G43" s="1" t="s">
        <v>35</v>
      </c>
      <c r="H43" s="1" t="s">
        <v>32</v>
      </c>
    </row>
    <row r="44" spans="1:8" x14ac:dyDescent="0.25">
      <c r="A44" s="2" t="s">
        <v>145</v>
      </c>
      <c r="B44" s="2" t="s">
        <v>103</v>
      </c>
      <c r="C44" s="2" t="s">
        <v>137</v>
      </c>
      <c r="D44" s="6" t="s">
        <v>138</v>
      </c>
      <c r="E44" s="3">
        <v>8.9909999999999997</v>
      </c>
      <c r="F44" s="4">
        <v>0.79120799999999991</v>
      </c>
      <c r="G44" s="1" t="s">
        <v>146</v>
      </c>
      <c r="H44" s="1" t="s">
        <v>13</v>
      </c>
    </row>
    <row r="45" spans="1:8" x14ac:dyDescent="0.25">
      <c r="A45" s="2" t="s">
        <v>147</v>
      </c>
      <c r="B45" s="2" t="s">
        <v>148</v>
      </c>
      <c r="C45" s="2" t="s">
        <v>137</v>
      </c>
      <c r="D45" s="6" t="s">
        <v>138</v>
      </c>
      <c r="E45" s="3">
        <v>8.9909999999999997</v>
      </c>
      <c r="F45" s="4">
        <v>0.79120799999999991</v>
      </c>
      <c r="G45" s="1" t="s">
        <v>74</v>
      </c>
      <c r="H45" s="1" t="s">
        <v>32</v>
      </c>
    </row>
    <row r="46" spans="1:8" x14ac:dyDescent="0.25">
      <c r="A46" s="2" t="s">
        <v>149</v>
      </c>
      <c r="B46" s="2" t="s">
        <v>150</v>
      </c>
      <c r="C46" s="2" t="s">
        <v>137</v>
      </c>
      <c r="D46" s="6" t="s">
        <v>138</v>
      </c>
      <c r="E46" s="3">
        <v>8.9909999999999997</v>
      </c>
      <c r="F46" s="4">
        <v>0.79120799999999991</v>
      </c>
      <c r="G46" s="1" t="s">
        <v>151</v>
      </c>
      <c r="H46" s="1" t="s">
        <v>13</v>
      </c>
    </row>
    <row r="47" spans="1:8" x14ac:dyDescent="0.25">
      <c r="A47" s="2" t="s">
        <v>152</v>
      </c>
      <c r="B47" s="2" t="s">
        <v>153</v>
      </c>
      <c r="C47" s="2" t="s">
        <v>137</v>
      </c>
      <c r="D47" s="6" t="s">
        <v>138</v>
      </c>
      <c r="E47" s="3">
        <v>8.9909999999999997</v>
      </c>
      <c r="F47" s="4">
        <v>0.79120799999999991</v>
      </c>
      <c r="G47" s="1" t="s">
        <v>154</v>
      </c>
      <c r="H47" s="1" t="s">
        <v>13</v>
      </c>
    </row>
    <row r="48" spans="1:8" x14ac:dyDescent="0.25">
      <c r="A48" s="2" t="s">
        <v>155</v>
      </c>
      <c r="B48" s="2" t="s">
        <v>156</v>
      </c>
      <c r="C48" s="2" t="s">
        <v>137</v>
      </c>
      <c r="D48" s="6" t="s">
        <v>138</v>
      </c>
      <c r="E48" s="3">
        <v>8.9909999999999997</v>
      </c>
      <c r="F48" s="4">
        <v>0.79120799999999991</v>
      </c>
      <c r="G48" s="1" t="s">
        <v>79</v>
      </c>
      <c r="H48" s="1" t="s">
        <v>32</v>
      </c>
    </row>
    <row r="49" spans="1:8" x14ac:dyDescent="0.25">
      <c r="A49" s="2" t="s">
        <v>157</v>
      </c>
      <c r="B49" s="2" t="s">
        <v>123</v>
      </c>
      <c r="C49" s="2" t="s">
        <v>158</v>
      </c>
      <c r="D49" s="6" t="s">
        <v>159</v>
      </c>
      <c r="E49" s="3">
        <v>27.992999999999999</v>
      </c>
      <c r="F49" s="4">
        <v>2.4633839999999996</v>
      </c>
      <c r="G49" s="1" t="s">
        <v>88</v>
      </c>
      <c r="H49" s="1" t="s">
        <v>13</v>
      </c>
    </row>
    <row r="50" spans="1:8" x14ac:dyDescent="0.25">
      <c r="A50" s="2" t="s">
        <v>160</v>
      </c>
      <c r="B50" s="2" t="s">
        <v>161</v>
      </c>
      <c r="C50" s="2" t="s">
        <v>158</v>
      </c>
      <c r="D50" s="6" t="s">
        <v>159</v>
      </c>
      <c r="E50" s="3">
        <v>27.992999999999999</v>
      </c>
      <c r="F50" s="4">
        <v>2.4633839999999996</v>
      </c>
      <c r="G50" s="1" t="s">
        <v>92</v>
      </c>
      <c r="H50" s="1" t="s">
        <v>39</v>
      </c>
    </row>
    <row r="51" spans="1:8" x14ac:dyDescent="0.25">
      <c r="A51" s="2" t="s">
        <v>162</v>
      </c>
      <c r="B51" s="2" t="s">
        <v>163</v>
      </c>
      <c r="C51" s="2" t="s">
        <v>158</v>
      </c>
      <c r="D51" s="6" t="s">
        <v>159</v>
      </c>
      <c r="E51" s="3">
        <v>27.992999999999999</v>
      </c>
      <c r="F51" s="4">
        <v>2.4633839999999996</v>
      </c>
      <c r="G51" s="1" t="s">
        <v>18</v>
      </c>
      <c r="H51" s="1" t="s">
        <v>13</v>
      </c>
    </row>
    <row r="52" spans="1:8" x14ac:dyDescent="0.25">
      <c r="A52" s="2" t="s">
        <v>164</v>
      </c>
      <c r="B52" s="2" t="s">
        <v>165</v>
      </c>
      <c r="C52" s="2" t="s">
        <v>158</v>
      </c>
      <c r="D52" s="6" t="s">
        <v>159</v>
      </c>
      <c r="E52" s="3">
        <v>27.992999999999999</v>
      </c>
      <c r="F52" s="4">
        <v>2.4633839999999996</v>
      </c>
      <c r="G52" s="1" t="s">
        <v>166</v>
      </c>
      <c r="H52" s="1" t="s">
        <v>13</v>
      </c>
    </row>
    <row r="53" spans="1:8" x14ac:dyDescent="0.25">
      <c r="A53" s="2" t="s">
        <v>167</v>
      </c>
      <c r="B53" s="2" t="s">
        <v>168</v>
      </c>
      <c r="C53" s="2" t="s">
        <v>158</v>
      </c>
      <c r="D53" s="6" t="s">
        <v>159</v>
      </c>
      <c r="E53" s="3">
        <v>27.992999999999999</v>
      </c>
      <c r="F53" s="4">
        <v>2.4633839999999996</v>
      </c>
      <c r="G53" s="1" t="s">
        <v>151</v>
      </c>
      <c r="H53" s="1" t="s">
        <v>13</v>
      </c>
    </row>
    <row r="54" spans="1:8" x14ac:dyDescent="0.25">
      <c r="A54" s="2" t="s">
        <v>169</v>
      </c>
      <c r="B54" s="2" t="s">
        <v>170</v>
      </c>
      <c r="C54" s="2" t="s">
        <v>158</v>
      </c>
      <c r="D54" s="6" t="s">
        <v>159</v>
      </c>
      <c r="E54" s="3">
        <v>27.992999999999999</v>
      </c>
      <c r="F54" s="4">
        <v>2.4633839999999996</v>
      </c>
      <c r="G54" s="1" t="s">
        <v>171</v>
      </c>
      <c r="H54" s="1" t="s">
        <v>13</v>
      </c>
    </row>
    <row r="55" spans="1:8" x14ac:dyDescent="0.25">
      <c r="A55" s="2" t="s">
        <v>172</v>
      </c>
      <c r="B55" s="2" t="s">
        <v>173</v>
      </c>
      <c r="C55" s="2" t="s">
        <v>174</v>
      </c>
      <c r="D55" s="6" t="s">
        <v>175</v>
      </c>
      <c r="E55" s="3">
        <v>23.992000000000001</v>
      </c>
      <c r="F55" s="4">
        <v>2.1112959999999998</v>
      </c>
      <c r="G55" s="1" t="s">
        <v>74</v>
      </c>
      <c r="H55" s="1" t="s">
        <v>32</v>
      </c>
    </row>
    <row r="56" spans="1:8" x14ac:dyDescent="0.25">
      <c r="A56" s="2" t="s">
        <v>176</v>
      </c>
      <c r="B56" s="2" t="s">
        <v>119</v>
      </c>
      <c r="C56" s="2" t="s">
        <v>174</v>
      </c>
      <c r="D56" s="6" t="s">
        <v>175</v>
      </c>
      <c r="E56" s="3">
        <v>23.992000000000001</v>
      </c>
      <c r="F56" s="4">
        <v>2.1112959999999998</v>
      </c>
      <c r="G56" s="1" t="s">
        <v>74</v>
      </c>
      <c r="H56" s="1" t="s">
        <v>32</v>
      </c>
    </row>
    <row r="57" spans="1:8" x14ac:dyDescent="0.25">
      <c r="A57" s="2" t="s">
        <v>143</v>
      </c>
      <c r="B57" s="2" t="s">
        <v>177</v>
      </c>
      <c r="C57" s="2" t="s">
        <v>174</v>
      </c>
      <c r="D57" s="6" t="s">
        <v>175</v>
      </c>
      <c r="E57" s="3">
        <v>23.992000000000001</v>
      </c>
      <c r="F57" s="4">
        <v>2.1112959999999998</v>
      </c>
      <c r="G57" s="1" t="s">
        <v>178</v>
      </c>
      <c r="H57" s="1" t="s">
        <v>13</v>
      </c>
    </row>
    <row r="58" spans="1:8" x14ac:dyDescent="0.25">
      <c r="A58" s="2" t="s">
        <v>179</v>
      </c>
      <c r="B58" s="2" t="s">
        <v>180</v>
      </c>
      <c r="C58" s="2" t="s">
        <v>174</v>
      </c>
      <c r="D58" s="6" t="s">
        <v>175</v>
      </c>
      <c r="E58" s="3">
        <v>23.992000000000001</v>
      </c>
      <c r="F58" s="4">
        <v>2.1112959999999998</v>
      </c>
      <c r="G58" s="1" t="s">
        <v>181</v>
      </c>
      <c r="H58" s="1" t="s">
        <v>13</v>
      </c>
    </row>
    <row r="59" spans="1:8" x14ac:dyDescent="0.25">
      <c r="A59" s="2" t="s">
        <v>182</v>
      </c>
      <c r="B59" s="2" t="s">
        <v>173</v>
      </c>
      <c r="C59" s="2" t="s">
        <v>174</v>
      </c>
      <c r="D59" s="6" t="s">
        <v>175</v>
      </c>
      <c r="E59" s="3">
        <v>23.992000000000001</v>
      </c>
      <c r="F59" s="4">
        <v>2.1112959999999998</v>
      </c>
      <c r="G59" s="1" t="s">
        <v>181</v>
      </c>
      <c r="H59" s="1" t="s">
        <v>13</v>
      </c>
    </row>
    <row r="60" spans="1:8" x14ac:dyDescent="0.25">
      <c r="A60" s="2" t="s">
        <v>183</v>
      </c>
      <c r="B60" s="2" t="s">
        <v>184</v>
      </c>
      <c r="C60" s="2" t="s">
        <v>174</v>
      </c>
      <c r="D60" s="6" t="s">
        <v>175</v>
      </c>
      <c r="E60" s="3">
        <v>23.992000000000001</v>
      </c>
      <c r="F60" s="4">
        <v>2.1112959999999998</v>
      </c>
      <c r="G60" s="1" t="s">
        <v>56</v>
      </c>
      <c r="H60" s="1" t="s">
        <v>32</v>
      </c>
    </row>
    <row r="61" spans="1:8" x14ac:dyDescent="0.25">
      <c r="A61" s="2" t="s">
        <v>185</v>
      </c>
      <c r="B61" s="2" t="s">
        <v>186</v>
      </c>
      <c r="C61" s="2" t="s">
        <v>187</v>
      </c>
      <c r="D61" s="6" t="s">
        <v>188</v>
      </c>
      <c r="E61" s="3">
        <v>149.99</v>
      </c>
      <c r="F61" s="4">
        <v>13.199120000000001</v>
      </c>
      <c r="G61" s="1" t="s">
        <v>50</v>
      </c>
      <c r="H61" s="1" t="s">
        <v>32</v>
      </c>
    </row>
    <row r="62" spans="1:8" x14ac:dyDescent="0.25">
      <c r="A62" s="2" t="s">
        <v>189</v>
      </c>
      <c r="B62" s="2" t="s">
        <v>190</v>
      </c>
      <c r="C62" s="2" t="s">
        <v>191</v>
      </c>
      <c r="D62" s="6" t="s">
        <v>192</v>
      </c>
      <c r="E62" s="3">
        <v>119.99200000000002</v>
      </c>
      <c r="F62" s="4">
        <v>10.559296000000002</v>
      </c>
      <c r="G62" s="1" t="s">
        <v>23</v>
      </c>
      <c r="H62" s="1" t="s">
        <v>13</v>
      </c>
    </row>
    <row r="63" spans="1:8" x14ac:dyDescent="0.25">
      <c r="A63" s="2" t="s">
        <v>193</v>
      </c>
      <c r="B63" s="2" t="s">
        <v>194</v>
      </c>
      <c r="C63" s="2" t="s">
        <v>195</v>
      </c>
      <c r="D63" s="6" t="s">
        <v>196</v>
      </c>
      <c r="E63" s="3">
        <v>161.99100000000001</v>
      </c>
      <c r="F63" s="4">
        <v>14.255208</v>
      </c>
      <c r="G63" s="1" t="s">
        <v>178</v>
      </c>
      <c r="H63" s="1" t="s">
        <v>13</v>
      </c>
    </row>
    <row r="64" spans="1:8" x14ac:dyDescent="0.25">
      <c r="A64" s="2" t="s">
        <v>197</v>
      </c>
      <c r="B64" s="2" t="s">
        <v>198</v>
      </c>
      <c r="C64" s="2" t="s">
        <v>199</v>
      </c>
      <c r="D64" s="6" t="s">
        <v>200</v>
      </c>
      <c r="E64" s="3">
        <v>539.99099999999999</v>
      </c>
      <c r="F64" s="4">
        <v>47.519207999999999</v>
      </c>
      <c r="G64" s="1" t="s">
        <v>44</v>
      </c>
      <c r="H64" s="1" t="s">
        <v>13</v>
      </c>
    </row>
    <row r="65" spans="1:8" x14ac:dyDescent="0.25">
      <c r="A65" s="2" t="s">
        <v>201</v>
      </c>
      <c r="B65" s="2" t="s">
        <v>202</v>
      </c>
      <c r="C65" s="2" t="s">
        <v>203</v>
      </c>
      <c r="D65" s="6" t="s">
        <v>204</v>
      </c>
      <c r="E65" s="3">
        <v>8.9909999999999997</v>
      </c>
      <c r="F65" s="4">
        <v>0.79120799999999991</v>
      </c>
      <c r="G65" s="1" t="s">
        <v>35</v>
      </c>
      <c r="H65" s="1" t="s">
        <v>32</v>
      </c>
    </row>
    <row r="66" spans="1:8" x14ac:dyDescent="0.25">
      <c r="A66" s="2" t="s">
        <v>205</v>
      </c>
      <c r="B66" s="2" t="s">
        <v>150</v>
      </c>
      <c r="C66" s="2" t="s">
        <v>203</v>
      </c>
      <c r="D66" s="6" t="s">
        <v>204</v>
      </c>
      <c r="E66" s="3">
        <v>8.9909999999999997</v>
      </c>
      <c r="F66" s="4">
        <v>0.79120799999999991</v>
      </c>
      <c r="G66" s="1" t="s">
        <v>92</v>
      </c>
      <c r="H66" s="1" t="s">
        <v>39</v>
      </c>
    </row>
    <row r="67" spans="1:8" x14ac:dyDescent="0.25">
      <c r="A67" s="2" t="s">
        <v>206</v>
      </c>
      <c r="B67" s="2" t="s">
        <v>207</v>
      </c>
      <c r="C67" s="2" t="s">
        <v>203</v>
      </c>
      <c r="D67" s="6" t="s">
        <v>204</v>
      </c>
      <c r="E67" s="3">
        <v>8.9909999999999997</v>
      </c>
      <c r="F67" s="4">
        <v>0.79120799999999991</v>
      </c>
      <c r="G67" s="1" t="s">
        <v>74</v>
      </c>
      <c r="H67" s="1" t="s">
        <v>32</v>
      </c>
    </row>
    <row r="68" spans="1:8" x14ac:dyDescent="0.25">
      <c r="A68" s="2" t="s">
        <v>208</v>
      </c>
      <c r="B68" s="2" t="s">
        <v>150</v>
      </c>
      <c r="C68" s="2" t="s">
        <v>203</v>
      </c>
      <c r="D68" s="6" t="s">
        <v>204</v>
      </c>
      <c r="E68" s="3">
        <v>8.9909999999999997</v>
      </c>
      <c r="F68" s="4">
        <v>0.79120799999999991</v>
      </c>
      <c r="G68" s="1" t="s">
        <v>209</v>
      </c>
      <c r="H68" s="1" t="s">
        <v>13</v>
      </c>
    </row>
    <row r="69" spans="1:8" x14ac:dyDescent="0.25">
      <c r="A69" s="2" t="s">
        <v>210</v>
      </c>
      <c r="B69" s="2" t="s">
        <v>211</v>
      </c>
      <c r="C69" s="2" t="s">
        <v>212</v>
      </c>
      <c r="D69" s="6" t="s">
        <v>213</v>
      </c>
      <c r="E69" s="3">
        <v>4.99</v>
      </c>
      <c r="F69" s="4">
        <v>0.43912000000000001</v>
      </c>
      <c r="G69" s="1" t="s">
        <v>214</v>
      </c>
      <c r="H69" s="1" t="s">
        <v>13</v>
      </c>
    </row>
    <row r="70" spans="1:8" x14ac:dyDescent="0.25">
      <c r="A70" s="2" t="s">
        <v>215</v>
      </c>
      <c r="B70" s="2" t="s">
        <v>216</v>
      </c>
      <c r="C70" s="2" t="s">
        <v>217</v>
      </c>
      <c r="D70" s="6" t="s">
        <v>218</v>
      </c>
      <c r="E70" s="3">
        <v>7.9920000000000009</v>
      </c>
      <c r="F70" s="4">
        <v>0.70329600000000003</v>
      </c>
      <c r="G70" s="1" t="s">
        <v>88</v>
      </c>
      <c r="H70" s="1" t="s">
        <v>13</v>
      </c>
    </row>
    <row r="71" spans="1:8" x14ac:dyDescent="0.25">
      <c r="A71" s="2" t="s">
        <v>219</v>
      </c>
      <c r="B71" s="2" t="s">
        <v>220</v>
      </c>
      <c r="C71" s="2" t="s">
        <v>217</v>
      </c>
      <c r="D71" s="6" t="s">
        <v>218</v>
      </c>
      <c r="E71" s="3">
        <v>7.9920000000000009</v>
      </c>
      <c r="F71" s="4">
        <v>0.70329600000000003</v>
      </c>
      <c r="G71" s="1" t="s">
        <v>69</v>
      </c>
      <c r="H71" s="1" t="s">
        <v>39</v>
      </c>
    </row>
    <row r="72" spans="1:8" x14ac:dyDescent="0.25">
      <c r="A72" s="2" t="s">
        <v>221</v>
      </c>
      <c r="B72" s="2" t="s">
        <v>136</v>
      </c>
      <c r="C72" s="2" t="s">
        <v>217</v>
      </c>
      <c r="D72" s="6" t="s">
        <v>218</v>
      </c>
      <c r="E72" s="3">
        <v>7.9920000000000009</v>
      </c>
      <c r="F72" s="4">
        <v>0.70329600000000003</v>
      </c>
      <c r="G72" s="1" t="s">
        <v>222</v>
      </c>
      <c r="H72" s="1" t="s">
        <v>13</v>
      </c>
    </row>
    <row r="73" spans="1:8" x14ac:dyDescent="0.25">
      <c r="A73" s="2" t="s">
        <v>223</v>
      </c>
      <c r="B73" s="2" t="s">
        <v>186</v>
      </c>
      <c r="C73" s="2" t="s">
        <v>224</v>
      </c>
      <c r="D73" s="6" t="s">
        <v>225</v>
      </c>
      <c r="E73" s="3">
        <v>4.99</v>
      </c>
      <c r="F73" s="4">
        <v>0.43912000000000001</v>
      </c>
      <c r="G73" s="1" t="s">
        <v>74</v>
      </c>
      <c r="H73" s="1" t="s">
        <v>32</v>
      </c>
    </row>
    <row r="74" spans="1:8" x14ac:dyDescent="0.25">
      <c r="A74" s="2" t="s">
        <v>210</v>
      </c>
      <c r="B74" s="2" t="s">
        <v>161</v>
      </c>
      <c r="C74" s="2" t="s">
        <v>224</v>
      </c>
      <c r="D74" s="6" t="s">
        <v>225</v>
      </c>
      <c r="E74" s="3">
        <v>4.99</v>
      </c>
      <c r="F74" s="4">
        <v>0.43912000000000001</v>
      </c>
      <c r="G74" s="1" t="s">
        <v>181</v>
      </c>
      <c r="H74" s="1" t="s">
        <v>13</v>
      </c>
    </row>
    <row r="75" spans="1:8" x14ac:dyDescent="0.25">
      <c r="A75" s="2" t="s">
        <v>226</v>
      </c>
      <c r="B75" s="2" t="s">
        <v>227</v>
      </c>
      <c r="C75" s="2" t="s">
        <v>224</v>
      </c>
      <c r="D75" s="6" t="s">
        <v>225</v>
      </c>
      <c r="E75" s="3">
        <v>4.99</v>
      </c>
      <c r="F75" s="4">
        <v>0.43912000000000001</v>
      </c>
      <c r="G75" s="1" t="s">
        <v>228</v>
      </c>
      <c r="H75" s="1" t="s">
        <v>13</v>
      </c>
    </row>
  </sheetData>
  <conditionalFormatting sqref="E1:E1048576">
    <cfRule type="dataBar" priority="1">
      <dataBar>
        <cfvo type="min"/>
        <cfvo type="max"/>
        <color rgb="FF63C384"/>
      </dataBar>
      <extLst>
        <ext xmlns:x14="http://schemas.microsoft.com/office/spreadsheetml/2009/9/main" uri="{B025F937-C7B1-47D3-B67F-A62EFF666E3E}">
          <x14:id>{356D49D8-64E0-4623-B0EC-5DD268843526}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6D49D8-64E0-4623-B0EC-5DD268843526}">
            <x14:dataBar minLength="0" maxLength="100">
              <x14:cfvo type="autoMin"/>
              <x14:cfvo type="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heetViews>
  <sheetFormatPr defaultRowHeight="15" x14ac:dyDescent="0.25"/>
  <cols>
    <col min="1" max="1" width="16.28515625" customWidth="1"/>
    <col min="2" max="2" width="49.42578125" customWidth="1"/>
    <col min="3" max="7" width="20" customWidth="1"/>
    <col min="8" max="8" width="17.7109375" customWidth="1"/>
  </cols>
  <sheetData>
    <row r="1" spans="1:8" x14ac:dyDescent="0.25">
      <c r="A1" s="7" t="s">
        <v>229</v>
      </c>
      <c r="B1" s="7" t="s">
        <v>230</v>
      </c>
      <c r="C1" s="7" t="s">
        <v>231</v>
      </c>
      <c r="D1" s="7" t="s">
        <v>232</v>
      </c>
      <c r="E1" s="7" t="s">
        <v>233</v>
      </c>
      <c r="F1" s="7" t="s">
        <v>234</v>
      </c>
      <c r="G1" s="7" t="s">
        <v>235</v>
      </c>
      <c r="H1" s="7" t="s">
        <v>236</v>
      </c>
    </row>
    <row r="2" spans="1:8" x14ac:dyDescent="0.25">
      <c r="A2" s="8" t="s">
        <v>59</v>
      </c>
      <c r="B2" s="7" t="s">
        <v>60</v>
      </c>
      <c r="C2" s="9">
        <v>79.989999999999995</v>
      </c>
      <c r="D2" s="9">
        <v>189.99</v>
      </c>
      <c r="E2" s="10">
        <v>0.2</v>
      </c>
      <c r="F2" s="11">
        <f t="shared" ref="F2:F28" si="0">D2*(1-E2)</f>
        <v>151.99200000000002</v>
      </c>
      <c r="G2" s="12">
        <f t="shared" ref="G2:G28" si="1">(F2-C2)/C2</f>
        <v>0.90013751718964907</v>
      </c>
      <c r="H2" s="13">
        <v>16</v>
      </c>
    </row>
    <row r="3" spans="1:8" x14ac:dyDescent="0.25">
      <c r="A3" s="8" t="s">
        <v>131</v>
      </c>
      <c r="B3" s="8" t="s">
        <v>132</v>
      </c>
      <c r="C3" s="14">
        <v>149.99</v>
      </c>
      <c r="D3" s="14">
        <v>199.99</v>
      </c>
      <c r="E3" s="15">
        <v>0</v>
      </c>
      <c r="F3" s="17">
        <f t="shared" si="0"/>
        <v>199.99</v>
      </c>
      <c r="G3" s="15">
        <f t="shared" si="1"/>
        <v>0.33335555703713576</v>
      </c>
      <c r="H3" s="16">
        <v>4</v>
      </c>
    </row>
    <row r="4" spans="1:8" x14ac:dyDescent="0.25">
      <c r="A4" s="8" t="s">
        <v>217</v>
      </c>
      <c r="B4" s="8" t="s">
        <v>218</v>
      </c>
      <c r="C4" s="14">
        <v>4.99</v>
      </c>
      <c r="D4" s="14">
        <v>9.99</v>
      </c>
      <c r="E4" s="15">
        <v>0.2</v>
      </c>
      <c r="F4" s="17">
        <f t="shared" si="0"/>
        <v>7.9920000000000009</v>
      </c>
      <c r="G4" s="18">
        <f t="shared" si="1"/>
        <v>0.60160320641282572</v>
      </c>
      <c r="H4" s="16">
        <v>49</v>
      </c>
    </row>
    <row r="5" spans="1:8" x14ac:dyDescent="0.25">
      <c r="A5" s="8" t="s">
        <v>86</v>
      </c>
      <c r="B5" s="7" t="s">
        <v>87</v>
      </c>
      <c r="C5" s="9">
        <v>1.99</v>
      </c>
      <c r="D5" s="9">
        <v>9.99</v>
      </c>
      <c r="E5" s="10">
        <v>0.2</v>
      </c>
      <c r="F5" s="11">
        <f t="shared" si="0"/>
        <v>7.9920000000000009</v>
      </c>
      <c r="G5" s="12">
        <f t="shared" si="1"/>
        <v>3.0160804020100507</v>
      </c>
      <c r="H5" s="13">
        <v>198</v>
      </c>
    </row>
    <row r="6" spans="1:8" x14ac:dyDescent="0.25">
      <c r="A6" s="8" t="s">
        <v>158</v>
      </c>
      <c r="B6" s="8" t="s">
        <v>159</v>
      </c>
      <c r="C6" s="14">
        <v>19.989999999999998</v>
      </c>
      <c r="D6" s="14">
        <v>39.99</v>
      </c>
      <c r="E6" s="15">
        <v>0.3</v>
      </c>
      <c r="F6" s="17">
        <f t="shared" si="0"/>
        <v>27.992999999999999</v>
      </c>
      <c r="G6" s="18">
        <f t="shared" si="1"/>
        <v>0.40035017508754384</v>
      </c>
      <c r="H6" s="16">
        <v>14</v>
      </c>
    </row>
    <row r="7" spans="1:8" x14ac:dyDescent="0.25">
      <c r="A7" s="8" t="s">
        <v>191</v>
      </c>
      <c r="B7" s="7" t="s">
        <v>192</v>
      </c>
      <c r="C7" s="9">
        <v>89.99</v>
      </c>
      <c r="D7" s="9">
        <v>149.99</v>
      </c>
      <c r="E7" s="10">
        <v>0.2</v>
      </c>
      <c r="F7" s="11">
        <f t="shared" si="0"/>
        <v>119.99200000000002</v>
      </c>
      <c r="G7" s="12">
        <f t="shared" si="1"/>
        <v>0.33339259917768671</v>
      </c>
      <c r="H7" s="13">
        <v>10</v>
      </c>
    </row>
    <row r="8" spans="1:8" x14ac:dyDescent="0.25">
      <c r="A8" s="8" t="s">
        <v>16</v>
      </c>
      <c r="B8" s="7" t="s">
        <v>17</v>
      </c>
      <c r="C8" s="9">
        <v>49.99</v>
      </c>
      <c r="D8" s="9">
        <v>129.99</v>
      </c>
      <c r="E8" s="10">
        <v>0.3</v>
      </c>
      <c r="F8" s="11">
        <f t="shared" si="0"/>
        <v>90.992999999999995</v>
      </c>
      <c r="G8" s="12">
        <f t="shared" si="1"/>
        <v>0.82022404480896161</v>
      </c>
      <c r="H8" s="13">
        <v>12</v>
      </c>
    </row>
    <row r="9" spans="1:8" x14ac:dyDescent="0.25">
      <c r="A9" s="8" t="s">
        <v>105</v>
      </c>
      <c r="B9" s="7" t="s">
        <v>106</v>
      </c>
      <c r="C9" s="9">
        <v>109.99</v>
      </c>
      <c r="D9" s="9">
        <v>209.99</v>
      </c>
      <c r="E9" s="10">
        <v>0.1</v>
      </c>
      <c r="F9" s="11">
        <f t="shared" si="0"/>
        <v>188.99100000000001</v>
      </c>
      <c r="G9" s="12">
        <f t="shared" si="1"/>
        <v>0.71825620510955557</v>
      </c>
      <c r="H9" s="13">
        <v>8</v>
      </c>
    </row>
    <row r="10" spans="1:8" x14ac:dyDescent="0.25">
      <c r="A10" s="8" t="s">
        <v>109</v>
      </c>
      <c r="B10" s="7" t="s">
        <v>110</v>
      </c>
      <c r="C10" s="9">
        <v>79.989999999999995</v>
      </c>
      <c r="D10" s="9">
        <v>149.99</v>
      </c>
      <c r="E10" s="10">
        <v>0.3</v>
      </c>
      <c r="F10" s="11">
        <f t="shared" si="0"/>
        <v>104.99299999999999</v>
      </c>
      <c r="G10" s="12">
        <f t="shared" si="1"/>
        <v>0.31257657207150896</v>
      </c>
      <c r="H10" s="13">
        <v>12</v>
      </c>
    </row>
    <row r="11" spans="1:8" x14ac:dyDescent="0.25">
      <c r="A11" s="8" t="s">
        <v>203</v>
      </c>
      <c r="B11" s="8" t="s">
        <v>204</v>
      </c>
      <c r="C11" s="14">
        <v>4.99</v>
      </c>
      <c r="D11" s="14">
        <v>9.99</v>
      </c>
      <c r="E11" s="15">
        <v>0.1</v>
      </c>
      <c r="F11" s="17">
        <f t="shared" si="0"/>
        <v>8.9909999999999997</v>
      </c>
      <c r="G11" s="18">
        <f t="shared" si="1"/>
        <v>0.80180360721442867</v>
      </c>
      <c r="H11" s="16">
        <v>28</v>
      </c>
    </row>
    <row r="12" spans="1:8" x14ac:dyDescent="0.25">
      <c r="A12" s="8" t="s">
        <v>212</v>
      </c>
      <c r="B12" s="7" t="s">
        <v>213</v>
      </c>
      <c r="C12" s="9">
        <v>2.99</v>
      </c>
      <c r="D12" s="9">
        <v>4.99</v>
      </c>
      <c r="E12" s="10">
        <v>0</v>
      </c>
      <c r="F12" s="11">
        <f t="shared" si="0"/>
        <v>4.99</v>
      </c>
      <c r="G12" s="12">
        <f t="shared" si="1"/>
        <v>0.66889632107023411</v>
      </c>
      <c r="H12" s="13">
        <v>34</v>
      </c>
    </row>
    <row r="13" spans="1:8" x14ac:dyDescent="0.25">
      <c r="A13" s="8" t="s">
        <v>195</v>
      </c>
      <c r="B13" s="7" t="s">
        <v>196</v>
      </c>
      <c r="C13" s="9">
        <v>99.99</v>
      </c>
      <c r="D13" s="9">
        <v>179.99</v>
      </c>
      <c r="E13" s="10">
        <v>0.1</v>
      </c>
      <c r="F13" s="11">
        <f t="shared" si="0"/>
        <v>161.99100000000001</v>
      </c>
      <c r="G13" s="12">
        <f t="shared" si="1"/>
        <v>0.62007200720072031</v>
      </c>
      <c r="H13" s="13">
        <v>24</v>
      </c>
    </row>
    <row r="14" spans="1:8" x14ac:dyDescent="0.25">
      <c r="A14" s="8" t="s">
        <v>21</v>
      </c>
      <c r="B14" s="7" t="s">
        <v>22</v>
      </c>
      <c r="C14" s="9">
        <v>4.99</v>
      </c>
      <c r="D14" s="9">
        <v>29.99</v>
      </c>
      <c r="E14" s="10">
        <v>0.2</v>
      </c>
      <c r="F14" s="11">
        <f t="shared" si="0"/>
        <v>23.992000000000001</v>
      </c>
      <c r="G14" s="12">
        <f t="shared" si="1"/>
        <v>3.8080160320641285</v>
      </c>
      <c r="H14" s="13">
        <v>18</v>
      </c>
    </row>
    <row r="15" spans="1:8" x14ac:dyDescent="0.25">
      <c r="A15" s="8" t="s">
        <v>137</v>
      </c>
      <c r="B15" s="8" t="s">
        <v>138</v>
      </c>
      <c r="C15" s="14">
        <v>4.99</v>
      </c>
      <c r="D15" s="14">
        <v>9.99</v>
      </c>
      <c r="E15" s="15">
        <v>0.1</v>
      </c>
      <c r="F15" s="17">
        <f t="shared" si="0"/>
        <v>8.9909999999999997</v>
      </c>
      <c r="G15" s="18">
        <f t="shared" si="1"/>
        <v>0.80180360721442867</v>
      </c>
      <c r="H15" s="16">
        <v>27</v>
      </c>
    </row>
    <row r="16" spans="1:8" x14ac:dyDescent="0.25">
      <c r="A16" s="8" t="s">
        <v>113</v>
      </c>
      <c r="B16" s="8" t="s">
        <v>114</v>
      </c>
      <c r="C16" s="14">
        <v>109.99</v>
      </c>
      <c r="D16" s="14">
        <v>189.99</v>
      </c>
      <c r="E16" s="15">
        <v>0.2</v>
      </c>
      <c r="F16" s="17">
        <f t="shared" si="0"/>
        <v>151.99200000000002</v>
      </c>
      <c r="G16" s="18">
        <f t="shared" si="1"/>
        <v>0.38187107918901741</v>
      </c>
      <c r="H16" s="16">
        <v>4</v>
      </c>
    </row>
    <row r="17" spans="1:8" x14ac:dyDescent="0.25">
      <c r="A17" s="8" t="s">
        <v>26</v>
      </c>
      <c r="B17" s="7" t="s">
        <v>27</v>
      </c>
      <c r="C17" s="9">
        <v>24.99</v>
      </c>
      <c r="D17" s="9">
        <v>49.99</v>
      </c>
      <c r="E17" s="10">
        <v>0</v>
      </c>
      <c r="F17" s="11">
        <f t="shared" si="0"/>
        <v>49.99</v>
      </c>
      <c r="G17" s="12">
        <f t="shared" si="1"/>
        <v>1.0004001600640258</v>
      </c>
      <c r="H17" s="13">
        <v>11</v>
      </c>
    </row>
    <row r="18" spans="1:8" x14ac:dyDescent="0.25">
      <c r="A18" s="8" t="s">
        <v>187</v>
      </c>
      <c r="B18" s="7" t="s">
        <v>188</v>
      </c>
      <c r="C18" s="9">
        <v>109.99</v>
      </c>
      <c r="D18" s="9">
        <v>149.99</v>
      </c>
      <c r="E18" s="10">
        <v>0</v>
      </c>
      <c r="F18" s="11">
        <f t="shared" si="0"/>
        <v>149.99</v>
      </c>
      <c r="G18" s="12">
        <f t="shared" si="1"/>
        <v>0.36366942449313588</v>
      </c>
      <c r="H18" s="13">
        <v>18</v>
      </c>
    </row>
    <row r="19" spans="1:8" x14ac:dyDescent="0.25">
      <c r="A19" s="8" t="s">
        <v>199</v>
      </c>
      <c r="B19" s="7" t="s">
        <v>200</v>
      </c>
      <c r="C19" s="9">
        <v>299.99</v>
      </c>
      <c r="D19" s="9">
        <v>599.99</v>
      </c>
      <c r="E19" s="10">
        <v>0.1</v>
      </c>
      <c r="F19" s="11">
        <f t="shared" si="0"/>
        <v>539.99099999999999</v>
      </c>
      <c r="G19" s="12">
        <f t="shared" si="1"/>
        <v>0.80003000100003319</v>
      </c>
      <c r="H19" s="13">
        <v>7</v>
      </c>
    </row>
    <row r="20" spans="1:8" x14ac:dyDescent="0.25">
      <c r="A20" s="8" t="s">
        <v>72</v>
      </c>
      <c r="B20" s="7" t="s">
        <v>73</v>
      </c>
      <c r="C20" s="9">
        <v>9.99</v>
      </c>
      <c r="D20" s="9">
        <v>29.99</v>
      </c>
      <c r="E20" s="10">
        <v>0.3</v>
      </c>
      <c r="F20" s="11">
        <f t="shared" si="0"/>
        <v>20.992999999999999</v>
      </c>
      <c r="G20" s="12">
        <f t="shared" si="1"/>
        <v>1.1014014014014013</v>
      </c>
      <c r="H20" s="13">
        <v>36</v>
      </c>
    </row>
    <row r="21" spans="1:8" x14ac:dyDescent="0.25">
      <c r="A21" s="8" t="s">
        <v>90</v>
      </c>
      <c r="B21" s="7" t="s">
        <v>91</v>
      </c>
      <c r="C21" s="9">
        <v>0.99</v>
      </c>
      <c r="D21" s="9">
        <v>4.99</v>
      </c>
      <c r="E21" s="10">
        <v>0</v>
      </c>
      <c r="F21" s="11">
        <f t="shared" si="0"/>
        <v>4.99</v>
      </c>
      <c r="G21" s="12">
        <f t="shared" si="1"/>
        <v>4.0404040404040407</v>
      </c>
      <c r="H21" s="13">
        <v>503</v>
      </c>
    </row>
    <row r="22" spans="1:8" x14ac:dyDescent="0.25">
      <c r="A22" s="8" t="s">
        <v>67</v>
      </c>
      <c r="B22" s="7" t="s">
        <v>68</v>
      </c>
      <c r="C22" s="9">
        <v>2.99</v>
      </c>
      <c r="D22" s="9">
        <v>9.99</v>
      </c>
      <c r="E22" s="10">
        <v>0.4</v>
      </c>
      <c r="F22" s="11">
        <f t="shared" si="0"/>
        <v>5.9939999999999998</v>
      </c>
      <c r="G22" s="12">
        <f t="shared" si="1"/>
        <v>1.0046822742474915</v>
      </c>
      <c r="H22" s="13">
        <v>42</v>
      </c>
    </row>
    <row r="23" spans="1:8" x14ac:dyDescent="0.25">
      <c r="A23" s="8" t="s">
        <v>63</v>
      </c>
      <c r="B23" s="8" t="s">
        <v>64</v>
      </c>
      <c r="C23" s="14">
        <v>249.99</v>
      </c>
      <c r="D23" s="14">
        <v>499.99</v>
      </c>
      <c r="E23" s="15">
        <v>0.15</v>
      </c>
      <c r="F23" s="17">
        <f t="shared" si="0"/>
        <v>424.99149999999997</v>
      </c>
      <c r="G23" s="18">
        <f t="shared" si="1"/>
        <v>0.70003400136005423</v>
      </c>
      <c r="H23" s="16">
        <v>4</v>
      </c>
    </row>
    <row r="24" spans="1:8" x14ac:dyDescent="0.25">
      <c r="A24" s="8" t="s">
        <v>224</v>
      </c>
      <c r="B24" s="8" t="s">
        <v>225</v>
      </c>
      <c r="C24" s="14">
        <v>1.99</v>
      </c>
      <c r="D24" s="14">
        <v>4.99</v>
      </c>
      <c r="E24" s="15">
        <v>0</v>
      </c>
      <c r="F24" s="17">
        <f t="shared" si="0"/>
        <v>4.99</v>
      </c>
      <c r="G24" s="18">
        <f t="shared" si="1"/>
        <v>1.5075376884422111</v>
      </c>
      <c r="H24" s="16">
        <v>74</v>
      </c>
    </row>
    <row r="25" spans="1:8" x14ac:dyDescent="0.25">
      <c r="A25" s="8" t="s">
        <v>82</v>
      </c>
      <c r="B25" s="7" t="s">
        <v>83</v>
      </c>
      <c r="C25" s="9">
        <v>1.99</v>
      </c>
      <c r="D25" s="9">
        <v>4.99</v>
      </c>
      <c r="E25" s="10">
        <v>0</v>
      </c>
      <c r="F25" s="11">
        <f t="shared" si="0"/>
        <v>4.99</v>
      </c>
      <c r="G25" s="12">
        <f t="shared" si="1"/>
        <v>1.5075376884422111</v>
      </c>
      <c r="H25" s="13">
        <v>412</v>
      </c>
    </row>
    <row r="26" spans="1:8" x14ac:dyDescent="0.25">
      <c r="A26" s="8" t="s">
        <v>174</v>
      </c>
      <c r="B26" s="8" t="s">
        <v>175</v>
      </c>
      <c r="C26" s="17">
        <v>9.99</v>
      </c>
      <c r="D26" s="17">
        <v>29.99</v>
      </c>
      <c r="E26" s="15">
        <v>0.2</v>
      </c>
      <c r="F26" s="17">
        <f t="shared" si="0"/>
        <v>23.992000000000001</v>
      </c>
      <c r="G26" s="18">
        <f t="shared" si="1"/>
        <v>1.4016016016016017</v>
      </c>
      <c r="H26" s="16">
        <v>18</v>
      </c>
    </row>
    <row r="27" spans="1:8" x14ac:dyDescent="0.25">
      <c r="A27" s="8" t="s">
        <v>10</v>
      </c>
      <c r="B27" s="7" t="s">
        <v>11</v>
      </c>
      <c r="C27" s="9">
        <v>29.99</v>
      </c>
      <c r="D27" s="9">
        <v>79.989999999999995</v>
      </c>
      <c r="E27" s="10">
        <v>0.4</v>
      </c>
      <c r="F27" s="11">
        <f t="shared" si="0"/>
        <v>47.993999999999993</v>
      </c>
      <c r="G27" s="10">
        <f t="shared" si="1"/>
        <v>0.60033344448149362</v>
      </c>
      <c r="H27" s="13">
        <v>42</v>
      </c>
    </row>
    <row r="28" spans="1:8" x14ac:dyDescent="0.25">
      <c r="A28" s="8" t="s">
        <v>77</v>
      </c>
      <c r="B28" s="7" t="s">
        <v>78</v>
      </c>
      <c r="C28" s="9">
        <v>34.99</v>
      </c>
      <c r="D28" s="9">
        <v>129.99</v>
      </c>
      <c r="E28" s="10">
        <v>0.4</v>
      </c>
      <c r="F28" s="11">
        <f t="shared" si="0"/>
        <v>77.994</v>
      </c>
      <c r="G28" s="12">
        <f t="shared" si="1"/>
        <v>1.2290368676764789</v>
      </c>
      <c r="H28" s="13">
        <v>12</v>
      </c>
    </row>
  </sheetData>
  <conditionalFormatting sqref="C2:C28">
    <cfRule type="dataBar" priority="5">
      <dataBar>
        <cfvo type="min"/>
        <cfvo type="max"/>
        <color rgb="FFFF555A"/>
      </dataBar>
      <extLst>
        <ext xmlns:x14="http://schemas.microsoft.com/office/spreadsheetml/2009/9/main" uri="{B025F937-C7B1-47D3-B67F-A62EFF666E3E}">
          <x14:id>{3FA1F610-0F21-48C0-876A-927FC43CE628}</x14:id>
        </ext>
      </extLst>
    </cfRule>
  </conditionalFormatting>
  <conditionalFormatting sqref="D2:D28">
    <cfRule type="dataBar" priority="4">
      <dataBar>
        <cfvo type="min"/>
        <cfvo type="max"/>
        <color rgb="FFFF555A"/>
      </dataBar>
      <extLst>
        <ext xmlns:x14="http://schemas.microsoft.com/office/spreadsheetml/2009/9/main" uri="{B025F937-C7B1-47D3-B67F-A62EFF666E3E}">
          <x14:id>{CE88D391-0C0D-4343-8A48-2396B717C8F6}</x14:id>
        </ext>
      </extLst>
    </cfRule>
  </conditionalFormatting>
  <conditionalFormatting sqref="E2:E28">
    <cfRule type="colorScale" priority="3">
      <colorScale>
        <cfvo type="min"/>
        <cfvo type="percentile" val="50"/>
        <cfvo type="max"/>
        <color rgb="FF63BE7B"/>
        <color rgb="FFFFEB84"/>
        <color rgb="FFF8696B"/>
      </colorScale>
    </cfRule>
  </conditionalFormatting>
  <conditionalFormatting sqref="F2:F28">
    <cfRule type="dataBar" priority="2">
      <dataBar>
        <cfvo type="min"/>
        <cfvo type="max"/>
        <color rgb="FF638EC6"/>
      </dataBar>
      <extLst>
        <ext xmlns:x14="http://schemas.microsoft.com/office/spreadsheetml/2009/9/main" uri="{B025F937-C7B1-47D3-B67F-A62EFF666E3E}">
          <x14:id>{F74FE50D-D341-4996-96FF-B70EC578C9BB}</x14:id>
        </ext>
      </extLst>
    </cfRule>
  </conditionalFormatting>
  <conditionalFormatting sqref="G2:G28">
    <cfRule type="dataBar" priority="1">
      <dataBar>
        <cfvo type="min"/>
        <cfvo type="max"/>
        <color rgb="FF63C384"/>
      </dataBar>
      <extLst>
        <ext xmlns:x14="http://schemas.microsoft.com/office/spreadsheetml/2009/9/main" uri="{B025F937-C7B1-47D3-B67F-A62EFF666E3E}">
          <x14:id>{C1FB2E25-FFF1-495E-A05B-D48647011156}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A1F610-0F21-48C0-876A-927FC43CE628}">
            <x14:dataBar minLength="0" maxLength="100">
              <x14:cfvo type="min"/>
              <x14:cfvo type="max"/>
              <x14:negativeFillColor rgb="FFFF0000"/>
              <x14:axisColor rgb="FF000000"/>
            </x14:dataBar>
          </x14:cfRule>
          <xm:sqref>C2:C28</xm:sqref>
        </x14:conditionalFormatting>
        <x14:conditionalFormatting xmlns:xm="http://schemas.microsoft.com/office/excel/2006/main">
          <x14:cfRule type="dataBar" id="{CE88D391-0C0D-4343-8A48-2396B717C8F6}">
            <x14:dataBar minLength="0" maxLength="100">
              <x14:cfvo type="min"/>
              <x14:cfvo type="max"/>
              <x14:negativeFillColor rgb="FFFF0000"/>
              <x14:axisColor rgb="FF000000"/>
            </x14:dataBar>
          </x14:cfRule>
          <xm:sqref>D2:D28</xm:sqref>
        </x14:conditionalFormatting>
        <x14:conditionalFormatting xmlns:xm="http://schemas.microsoft.com/office/excel/2006/main">
          <x14:cfRule type="dataBar" id="{F74FE50D-D341-4996-96FF-B70EC578C9BB}">
            <x14:dataBar minLength="0" maxLength="100">
              <x14:cfvo type="min"/>
              <x14:cfvo type="max"/>
              <x14:negativeFillColor rgb="FFFF0000"/>
              <x14:axisColor rgb="FF000000"/>
            </x14:dataBar>
          </x14:cfRule>
          <xm:sqref>F2:F28</xm:sqref>
        </x14:conditionalFormatting>
        <x14:conditionalFormatting xmlns:xm="http://schemas.microsoft.com/office/excel/2006/main">
          <x14:cfRule type="dataBar" id="{C1FB2E25-FFF1-495E-A05B-D48647011156}">
            <x14:dataBar minLength="0" maxLength="100">
              <x14:cfvo type="min"/>
              <x14:cfvo type="max"/>
              <x14:negativeFillColor rgb="FFFF0000"/>
              <x14:axisColor rgb="FF000000"/>
            </x14:dataBar>
          </x14:cfRule>
          <xm:sqref>G2:G28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9"/>
  <sheetViews>
    <sheetView workbookViewId="0"/>
  </sheetViews>
  <sheetFormatPr defaultRowHeight="15" x14ac:dyDescent="0.25"/>
  <cols>
    <col min="1" max="1" width="11.5703125" customWidth="1"/>
    <col min="2" max="19" width="10.85546875" customWidth="1"/>
  </cols>
  <sheetData>
    <row r="2" spans="1:20" x14ac:dyDescent="0.25">
      <c r="A2" s="19" t="s">
        <v>229</v>
      </c>
      <c r="B2" s="19" t="s">
        <v>237</v>
      </c>
      <c r="C2" s="19" t="s">
        <v>238</v>
      </c>
      <c r="D2" s="19" t="s">
        <v>239</v>
      </c>
      <c r="E2" s="19" t="s">
        <v>240</v>
      </c>
      <c r="F2" s="19" t="s">
        <v>241</v>
      </c>
      <c r="G2" s="19" t="s">
        <v>242</v>
      </c>
      <c r="H2" s="19" t="s">
        <v>243</v>
      </c>
      <c r="I2" s="19" t="s">
        <v>244</v>
      </c>
      <c r="J2" s="19" t="s">
        <v>245</v>
      </c>
      <c r="K2" s="19" t="s">
        <v>246</v>
      </c>
      <c r="L2" s="19" t="s">
        <v>247</v>
      </c>
      <c r="M2" s="19" t="s">
        <v>248</v>
      </c>
      <c r="N2" s="19" t="s">
        <v>249</v>
      </c>
      <c r="O2" s="19" t="s">
        <v>250</v>
      </c>
      <c r="P2" s="19" t="s">
        <v>251</v>
      </c>
      <c r="Q2" s="19" t="s">
        <v>252</v>
      </c>
      <c r="R2" s="19" t="s">
        <v>253</v>
      </c>
      <c r="S2" s="19" t="s">
        <v>254</v>
      </c>
      <c r="T2" t="s">
        <v>256</v>
      </c>
    </row>
    <row r="3" spans="1:20" x14ac:dyDescent="0.25">
      <c r="A3" s="19" t="s">
        <v>59</v>
      </c>
      <c r="B3" s="20">
        <v>63.991999999999997</v>
      </c>
      <c r="C3" s="20">
        <v>62.808060798425004</v>
      </c>
      <c r="D3" s="20">
        <v>63.764528729365487</v>
      </c>
      <c r="E3" s="20">
        <v>64.735562161792373</v>
      </c>
      <c r="F3" s="20">
        <v>65.721382905372963</v>
      </c>
      <c r="G3" s="20">
        <v>66.722216147586764</v>
      </c>
      <c r="H3" s="20">
        <v>67.73829050516423</v>
      </c>
      <c r="I3" s="20">
        <v>68.769838076308858</v>
      </c>
      <c r="J3" s="20">
        <v>69.817094493714578</v>
      </c>
      <c r="K3" s="20">
        <v>70.880298978390428</v>
      </c>
      <c r="L3" s="20">
        <v>71.959694394305004</v>
      </c>
      <c r="M3" s="20">
        <v>73.055527303862945</v>
      </c>
      <c r="N3" s="20">
        <v>74.168048024226337</v>
      </c>
      <c r="O3" s="20">
        <v>75.297510684493744</v>
      </c>
      <c r="P3" s="20">
        <v>76.44417328374999</v>
      </c>
      <c r="Q3" s="20">
        <v>77.608297749999991</v>
      </c>
      <c r="R3" s="20">
        <v>78.790149999999997</v>
      </c>
      <c r="S3" s="20">
        <v>79.989999999999995</v>
      </c>
      <c r="T3" s="20"/>
    </row>
    <row r="4" spans="1:20" x14ac:dyDescent="0.25">
      <c r="A4" s="19" t="s">
        <v>131</v>
      </c>
      <c r="B4" s="20">
        <v>119.992</v>
      </c>
      <c r="C4" s="20">
        <v>190.33514229265123</v>
      </c>
      <c r="D4" s="20">
        <v>187.5223076774889</v>
      </c>
      <c r="E4" s="20">
        <v>184.75104204678709</v>
      </c>
      <c r="F4" s="20">
        <v>182.02073108057843</v>
      </c>
      <c r="G4" s="20">
        <v>179.33076953751569</v>
      </c>
      <c r="H4" s="20">
        <v>176.68056112070511</v>
      </c>
      <c r="I4" s="20">
        <v>174.06951834552228</v>
      </c>
      <c r="J4" s="20">
        <v>171.49706240938156</v>
      </c>
      <c r="K4" s="20">
        <v>168.9626230634301</v>
      </c>
      <c r="L4" s="20">
        <v>166.46563848613803</v>
      </c>
      <c r="M4" s="20">
        <v>164.00555515875669</v>
      </c>
      <c r="N4" s="20">
        <v>161.58182774261743</v>
      </c>
      <c r="O4" s="20">
        <v>159.19391895824378</v>
      </c>
      <c r="P4" s="20">
        <v>156.84129946625004</v>
      </c>
      <c r="Q4" s="20">
        <v>154.52344775000003</v>
      </c>
      <c r="R4" s="20">
        <v>152.23985000000002</v>
      </c>
      <c r="S4" s="20">
        <v>149.99</v>
      </c>
      <c r="T4" s="20"/>
    </row>
    <row r="5" spans="1:20" x14ac:dyDescent="0.25">
      <c r="A5" s="19" t="s">
        <v>217</v>
      </c>
      <c r="B5" s="20">
        <v>3.992</v>
      </c>
      <c r="C5" s="20">
        <v>6.0274829442785656</v>
      </c>
      <c r="D5" s="20">
        <v>6.0395620684153961</v>
      </c>
      <c r="E5" s="20">
        <v>6.0516653992138236</v>
      </c>
      <c r="F5" s="20">
        <v>6.0637929851841923</v>
      </c>
      <c r="G5" s="20">
        <v>5.8871776555186335</v>
      </c>
      <c r="H5" s="20">
        <v>5.7157064616685762</v>
      </c>
      <c r="I5" s="20">
        <v>5.5492295744355111</v>
      </c>
      <c r="J5" s="20">
        <v>5.3876015285781662</v>
      </c>
      <c r="K5" s="20">
        <v>5.2306810957069576</v>
      </c>
      <c r="L5" s="20">
        <v>5.0783311608805413</v>
      </c>
      <c r="M5" s="20">
        <v>4.9304186027966423</v>
      </c>
      <c r="N5" s="20">
        <v>4.9402992011990401</v>
      </c>
      <c r="O5" s="20">
        <v>4.9501996003998396</v>
      </c>
      <c r="P5" s="20">
        <v>4.96011984008</v>
      </c>
      <c r="Q5" s="20">
        <v>4.9700599600000004</v>
      </c>
      <c r="R5" s="20">
        <v>4.9800200000000006</v>
      </c>
      <c r="S5" s="20">
        <v>4.99</v>
      </c>
      <c r="T5" s="20"/>
    </row>
    <row r="6" spans="1:20" x14ac:dyDescent="0.25">
      <c r="A6" s="19" t="s">
        <v>86</v>
      </c>
      <c r="B6" s="20">
        <v>1.5920000000000001</v>
      </c>
      <c r="C6" s="20">
        <v>1.99</v>
      </c>
      <c r="D6" s="20">
        <v>1.99</v>
      </c>
      <c r="E6" s="20">
        <v>1.99</v>
      </c>
      <c r="F6" s="20">
        <v>1.99</v>
      </c>
      <c r="G6" s="20">
        <v>1.99</v>
      </c>
      <c r="H6" s="20">
        <v>1.99</v>
      </c>
      <c r="I6" s="20">
        <v>1.99</v>
      </c>
      <c r="J6" s="20">
        <v>1.99</v>
      </c>
      <c r="K6" s="20">
        <v>1.99</v>
      </c>
      <c r="L6" s="20">
        <v>1.99</v>
      </c>
      <c r="M6" s="20">
        <v>1.99</v>
      </c>
      <c r="N6" s="20">
        <v>1.99</v>
      </c>
      <c r="O6" s="20">
        <v>1.99</v>
      </c>
      <c r="P6" s="20">
        <v>1.99</v>
      </c>
      <c r="Q6" s="20">
        <v>1.99</v>
      </c>
      <c r="R6" s="20">
        <v>1.99</v>
      </c>
      <c r="S6" s="20">
        <v>1.99</v>
      </c>
      <c r="T6" s="20"/>
    </row>
    <row r="7" spans="1:20" x14ac:dyDescent="0.25">
      <c r="A7" s="19" t="s">
        <v>158</v>
      </c>
      <c r="B7" s="20">
        <v>15.991999999999999</v>
      </c>
      <c r="C7" s="20">
        <v>15.991999999999999</v>
      </c>
      <c r="D7" s="20">
        <v>19.989999999999998</v>
      </c>
      <c r="E7" s="20">
        <v>19.989999999999998</v>
      </c>
      <c r="F7" s="20">
        <v>15.99</v>
      </c>
      <c r="G7" s="20">
        <v>15.99</v>
      </c>
      <c r="H7" s="20">
        <v>15.99</v>
      </c>
      <c r="I7" s="20">
        <v>19.989999999999998</v>
      </c>
      <c r="J7" s="20">
        <v>19.989999999999998</v>
      </c>
      <c r="K7" s="20">
        <v>15.99</v>
      </c>
      <c r="L7" s="20">
        <v>15.99</v>
      </c>
      <c r="M7" s="20">
        <v>15.99</v>
      </c>
      <c r="N7" s="20">
        <v>19.989999999999998</v>
      </c>
      <c r="O7" s="20">
        <v>19.989999999999998</v>
      </c>
      <c r="P7" s="20">
        <v>15.99</v>
      </c>
      <c r="Q7" s="20">
        <v>15.99</v>
      </c>
      <c r="R7" s="20">
        <v>15.99</v>
      </c>
      <c r="S7" s="20">
        <v>19.989999999999998</v>
      </c>
      <c r="T7" s="20"/>
    </row>
    <row r="8" spans="1:20" x14ac:dyDescent="0.25">
      <c r="A8" s="19" t="s">
        <v>191</v>
      </c>
      <c r="B8" s="20">
        <v>71.99199999999999</v>
      </c>
      <c r="C8" s="20">
        <v>72.351959999999991</v>
      </c>
      <c r="D8" s="20">
        <v>72.351959999999991</v>
      </c>
      <c r="E8" s="20">
        <v>72.351959999999991</v>
      </c>
      <c r="F8" s="20">
        <v>72.351959999999991</v>
      </c>
      <c r="G8" s="20">
        <v>36.175979999999996</v>
      </c>
      <c r="H8" s="20">
        <v>36.175979999999996</v>
      </c>
      <c r="I8" s="20">
        <v>36.175979999999996</v>
      </c>
      <c r="J8" s="20">
        <v>71.99199999999999</v>
      </c>
      <c r="K8" s="20">
        <v>71.99199999999999</v>
      </c>
      <c r="L8" s="20">
        <v>71.99199999999999</v>
      </c>
      <c r="M8" s="20">
        <v>71.99199999999999</v>
      </c>
      <c r="N8" s="20">
        <v>72.351959999999991</v>
      </c>
      <c r="O8" s="20">
        <v>72.351959999999991</v>
      </c>
      <c r="P8" s="20">
        <v>79.587155999999993</v>
      </c>
      <c r="Q8" s="20">
        <v>87.545871599999998</v>
      </c>
      <c r="R8" s="20">
        <v>89.99</v>
      </c>
      <c r="S8" s="20">
        <v>89.99</v>
      </c>
      <c r="T8" s="20"/>
    </row>
    <row r="9" spans="1:20" x14ac:dyDescent="0.25">
      <c r="A9" s="19" t="s">
        <v>16</v>
      </c>
      <c r="B9" s="20">
        <v>39.992000000000004</v>
      </c>
      <c r="C9" s="20">
        <v>40.391920000000006</v>
      </c>
      <c r="D9" s="20">
        <v>40.391920000000006</v>
      </c>
      <c r="E9" s="20">
        <v>40.391920000000006</v>
      </c>
      <c r="F9" s="20">
        <v>40.391920000000006</v>
      </c>
      <c r="G9" s="20">
        <v>39.992000000000004</v>
      </c>
      <c r="H9" s="20">
        <v>40.391920000000006</v>
      </c>
      <c r="I9" s="20">
        <v>40.391920000000006</v>
      </c>
      <c r="J9" s="20">
        <v>39.992000000000004</v>
      </c>
      <c r="K9" s="20">
        <v>39.992000000000004</v>
      </c>
      <c r="L9" s="20">
        <v>39.992000000000004</v>
      </c>
      <c r="M9" s="20">
        <v>40.391920000000006</v>
      </c>
      <c r="N9" s="20">
        <v>39.992000000000004</v>
      </c>
      <c r="O9" s="20">
        <v>39.992000000000004</v>
      </c>
      <c r="P9" s="20">
        <v>39.992000000000004</v>
      </c>
      <c r="Q9" s="20">
        <v>49.99</v>
      </c>
      <c r="R9" s="20">
        <v>49.99</v>
      </c>
      <c r="S9" s="20">
        <v>49.99</v>
      </c>
      <c r="T9" s="20"/>
    </row>
    <row r="10" spans="1:20" x14ac:dyDescent="0.25">
      <c r="A10" s="19" t="s">
        <v>105</v>
      </c>
      <c r="B10" s="20">
        <v>87.99199999999999</v>
      </c>
      <c r="C10" s="20">
        <v>90.631759999999986</v>
      </c>
      <c r="D10" s="20">
        <v>93.350712799999982</v>
      </c>
      <c r="E10" s="20">
        <v>93.630764938399977</v>
      </c>
      <c r="F10" s="20">
        <v>93.91165723321518</v>
      </c>
      <c r="G10" s="20">
        <v>94.193392204914829</v>
      </c>
      <c r="H10" s="20">
        <v>94.475972381529573</v>
      </c>
      <c r="I10" s="20">
        <v>94.759400298674166</v>
      </c>
      <c r="J10" s="20">
        <v>95.043678499570191</v>
      </c>
      <c r="K10" s="20">
        <v>95.328809535068899</v>
      </c>
      <c r="L10" s="20">
        <v>95.614795963674112</v>
      </c>
      <c r="M10" s="20">
        <v>95.901640351565135</v>
      </c>
      <c r="N10" s="20">
        <v>96.189345272619832</v>
      </c>
      <c r="O10" s="20">
        <v>96.477913308437692</v>
      </c>
      <c r="P10" s="20">
        <v>96.767347048363007</v>
      </c>
      <c r="Q10" s="20">
        <v>97.057649089508089</v>
      </c>
      <c r="R10" s="20">
        <v>97.34882203677661</v>
      </c>
      <c r="S10" s="20">
        <v>109.99</v>
      </c>
      <c r="T10" s="20"/>
    </row>
    <row r="11" spans="1:20" x14ac:dyDescent="0.25">
      <c r="A11" s="19" t="s">
        <v>109</v>
      </c>
      <c r="B11" s="20">
        <v>63.991999999999997</v>
      </c>
      <c r="C11" s="20">
        <v>64.055992000000003</v>
      </c>
      <c r="D11" s="20">
        <v>65.593335808000006</v>
      </c>
      <c r="E11" s="20">
        <v>66.183675830272009</v>
      </c>
      <c r="F11" s="20">
        <v>68.89720653931316</v>
      </c>
      <c r="G11" s="20">
        <v>69.792870224324233</v>
      </c>
      <c r="H11" s="20">
        <v>72.724170773745854</v>
      </c>
      <c r="I11" s="20">
        <v>76.360379312433153</v>
      </c>
      <c r="J11" s="20">
        <v>77.582145381432085</v>
      </c>
      <c r="K11" s="20">
        <v>78.745877562153566</v>
      </c>
      <c r="L11" s="20">
        <v>82.289442052450482</v>
      </c>
      <c r="M11" s="20">
        <v>82.700889262712735</v>
      </c>
      <c r="N11" s="20">
        <v>82.948991930500867</v>
      </c>
      <c r="O11" s="20">
        <v>85.271563704554893</v>
      </c>
      <c r="P11" s="20">
        <v>86.891723414941438</v>
      </c>
      <c r="Q11" s="20">
        <v>90.714959245198855</v>
      </c>
      <c r="R11" s="20">
        <v>93.708552900290414</v>
      </c>
      <c r="S11" s="20">
        <v>79.989999999999995</v>
      </c>
      <c r="T11" s="20"/>
    </row>
    <row r="12" spans="1:20" x14ac:dyDescent="0.25">
      <c r="A12" s="19" t="s">
        <v>203</v>
      </c>
      <c r="B12" s="20">
        <v>3.992</v>
      </c>
      <c r="C12" s="20">
        <v>3.992</v>
      </c>
      <c r="D12" s="20">
        <v>3.992</v>
      </c>
      <c r="E12" s="20">
        <v>3.992</v>
      </c>
      <c r="F12" s="20">
        <v>3.992</v>
      </c>
      <c r="G12" s="20">
        <v>3.992</v>
      </c>
      <c r="H12" s="20" t="s">
        <v>255</v>
      </c>
      <c r="I12" s="20" t="s">
        <v>255</v>
      </c>
      <c r="J12" s="20">
        <v>3.992</v>
      </c>
      <c r="K12" s="20">
        <v>3.992</v>
      </c>
      <c r="L12" s="20">
        <v>3.992</v>
      </c>
      <c r="M12" s="20">
        <v>3.992</v>
      </c>
      <c r="N12" s="20">
        <v>3.992</v>
      </c>
      <c r="O12" s="20">
        <v>3.992</v>
      </c>
      <c r="P12" s="20">
        <v>4.99</v>
      </c>
      <c r="Q12" s="20">
        <v>4.99</v>
      </c>
      <c r="R12" s="20">
        <v>3.992</v>
      </c>
      <c r="S12" s="20">
        <v>4.99</v>
      </c>
      <c r="T12" s="20"/>
    </row>
    <row r="13" spans="1:20" x14ac:dyDescent="0.25">
      <c r="A13" s="19" t="s">
        <v>212</v>
      </c>
      <c r="B13" s="20">
        <v>2.3920000000000003</v>
      </c>
      <c r="C13" s="20">
        <v>2.4326640000000004</v>
      </c>
      <c r="D13" s="20">
        <v>2.4764519520000006</v>
      </c>
      <c r="E13" s="20">
        <v>2.5210280871360005</v>
      </c>
      <c r="F13" s="20">
        <v>2.5638855646173124</v>
      </c>
      <c r="G13" s="20">
        <v>2.5638855646173124</v>
      </c>
      <c r="H13" s="20">
        <v>2.5895244202634857</v>
      </c>
      <c r="I13" s="20">
        <v>2.6387253842484921</v>
      </c>
      <c r="J13" s="20">
        <v>2.7152484203916982</v>
      </c>
      <c r="K13" s="20">
        <v>2.7451161530160069</v>
      </c>
      <c r="L13" s="20">
        <v>2.816489172994423</v>
      </c>
      <c r="M13" s="20">
        <v>2.8728189564543114</v>
      </c>
      <c r="N13" s="20">
        <v>2.9532578872350319</v>
      </c>
      <c r="O13" s="20">
        <v>2.9975567555435574</v>
      </c>
      <c r="P13" s="20">
        <v>3.0814883446987769</v>
      </c>
      <c r="Q13" s="20">
        <v>3.146199599937451</v>
      </c>
      <c r="R13" s="20">
        <v>3.1650767975370759</v>
      </c>
      <c r="S13" s="20">
        <v>2.99</v>
      </c>
      <c r="T13" s="20"/>
    </row>
    <row r="14" spans="1:20" x14ac:dyDescent="0.25">
      <c r="A14" s="19" t="s">
        <v>195</v>
      </c>
      <c r="B14" s="20">
        <v>79.99199999999999</v>
      </c>
      <c r="C14" s="20">
        <v>82.424663999999993</v>
      </c>
      <c r="D14" s="20">
        <v>84.901115951999998</v>
      </c>
      <c r="E14" s="20">
        <v>87.422144039136001</v>
      </c>
      <c r="F14" s="20">
        <v>89.986029603753309</v>
      </c>
      <c r="G14" s="20">
        <v>92.549915168370617</v>
      </c>
      <c r="H14" s="20">
        <v>95.139439588634104</v>
      </c>
      <c r="I14" s="20">
        <v>97.778164972882593</v>
      </c>
      <c r="J14" s="20">
        <v>100.4934133932743</v>
      </c>
      <c r="K14" s="20">
        <v>103.23852954629031</v>
      </c>
      <c r="L14" s="20">
        <v>106.05501871928473</v>
      </c>
      <c r="M14" s="20">
        <v>108.92783767573904</v>
      </c>
      <c r="N14" s="20">
        <v>111.88109556297407</v>
      </c>
      <c r="O14" s="20">
        <v>114.87865231851762</v>
      </c>
      <c r="P14" s="20">
        <v>117.96014066321641</v>
      </c>
      <c r="Q14" s="20">
        <v>121.10634026315385</v>
      </c>
      <c r="R14" s="20">
        <v>124.27141706069094</v>
      </c>
      <c r="S14" s="20">
        <v>99.99</v>
      </c>
      <c r="T14" s="20"/>
    </row>
    <row r="15" spans="1:20" x14ac:dyDescent="0.25">
      <c r="A15" s="19" t="s">
        <v>21</v>
      </c>
      <c r="B15" s="20">
        <v>3.992</v>
      </c>
      <c r="C15" s="20">
        <v>6.0274829442785656</v>
      </c>
      <c r="D15" s="20">
        <v>6.0395620684153961</v>
      </c>
      <c r="E15" s="20">
        <v>6.0516653992138236</v>
      </c>
      <c r="F15" s="20">
        <v>6.0637929851841923</v>
      </c>
      <c r="G15" s="20">
        <v>5.8871776555186335</v>
      </c>
      <c r="H15" s="20">
        <v>5.7157064616685762</v>
      </c>
      <c r="I15" s="20">
        <v>5.5492295744355111</v>
      </c>
      <c r="J15" s="20">
        <v>5.3876015285781662</v>
      </c>
      <c r="K15" s="20">
        <v>5.2306810957069576</v>
      </c>
      <c r="L15" s="20">
        <v>5.0783311608805413</v>
      </c>
      <c r="M15" s="20">
        <v>4.9304186027966423</v>
      </c>
      <c r="N15" s="20">
        <v>4.9402992011990401</v>
      </c>
      <c r="O15" s="20">
        <v>4.9501996003998396</v>
      </c>
      <c r="P15" s="20">
        <v>4.96011984008</v>
      </c>
      <c r="Q15" s="20">
        <v>4.9700599600000004</v>
      </c>
      <c r="R15" s="20">
        <v>4.9800200000000006</v>
      </c>
      <c r="S15" s="20">
        <v>4.99</v>
      </c>
      <c r="T15" s="20"/>
    </row>
    <row r="16" spans="1:20" x14ac:dyDescent="0.25">
      <c r="A16" s="19" t="s">
        <v>137</v>
      </c>
      <c r="B16" s="20">
        <v>3.992</v>
      </c>
      <c r="C16" s="20">
        <v>3.992</v>
      </c>
      <c r="D16" s="20">
        <v>3.992</v>
      </c>
      <c r="E16" s="20">
        <v>3.992</v>
      </c>
      <c r="F16" s="20">
        <v>3.992</v>
      </c>
      <c r="G16" s="20" t="s">
        <v>255</v>
      </c>
      <c r="H16" s="20" t="s">
        <v>255</v>
      </c>
      <c r="I16" s="20" t="s">
        <v>255</v>
      </c>
      <c r="J16" s="20" t="s">
        <v>255</v>
      </c>
      <c r="K16" s="20" t="s">
        <v>255</v>
      </c>
      <c r="L16" s="20" t="s">
        <v>255</v>
      </c>
      <c r="M16" s="20" t="s">
        <v>255</v>
      </c>
      <c r="N16" s="20">
        <v>4.99</v>
      </c>
      <c r="O16" s="20">
        <v>4.99</v>
      </c>
      <c r="P16" s="20">
        <v>4.99</v>
      </c>
      <c r="Q16" s="20">
        <v>4.99</v>
      </c>
      <c r="R16" s="20">
        <v>4.99</v>
      </c>
      <c r="S16" s="20">
        <v>4.99</v>
      </c>
      <c r="T16" s="20"/>
    </row>
    <row r="17" spans="1:20" x14ac:dyDescent="0.25">
      <c r="A17" s="19" t="s">
        <v>113</v>
      </c>
      <c r="B17" s="20">
        <v>87.99199999999999</v>
      </c>
      <c r="C17" s="20">
        <v>90.631759999999986</v>
      </c>
      <c r="D17" s="20">
        <v>93.350712799999982</v>
      </c>
      <c r="E17" s="20">
        <v>93.630764938399977</v>
      </c>
      <c r="F17" s="20">
        <v>93.91165723321518</v>
      </c>
      <c r="G17" s="20">
        <v>94.193392204914829</v>
      </c>
      <c r="H17" s="20">
        <v>94.475972381529573</v>
      </c>
      <c r="I17" s="20">
        <v>94.759400298674166</v>
      </c>
      <c r="J17" s="20">
        <v>95.043678499570191</v>
      </c>
      <c r="K17" s="20">
        <v>95.328809535068899</v>
      </c>
      <c r="L17" s="20">
        <v>95.614795963674112</v>
      </c>
      <c r="M17" s="20">
        <v>95.901640351565135</v>
      </c>
      <c r="N17" s="20">
        <v>96.189345272619832</v>
      </c>
      <c r="O17" s="20">
        <v>96.477913308437692</v>
      </c>
      <c r="P17" s="20">
        <v>96.767347048363007</v>
      </c>
      <c r="Q17" s="20">
        <v>97.057649089508089</v>
      </c>
      <c r="R17" s="20">
        <v>97.34882203677661</v>
      </c>
      <c r="S17" s="20">
        <v>109.99</v>
      </c>
      <c r="T17" s="20"/>
    </row>
    <row r="18" spans="1:20" x14ac:dyDescent="0.25">
      <c r="A18" s="19" t="s">
        <v>26</v>
      </c>
      <c r="B18" s="20">
        <v>19.991999999999997</v>
      </c>
      <c r="C18" s="20">
        <v>16.712</v>
      </c>
      <c r="D18" s="20">
        <v>17.503999999999998</v>
      </c>
      <c r="E18" s="20">
        <v>18.295999999999999</v>
      </c>
      <c r="F18" s="20">
        <v>19.087999999999997</v>
      </c>
      <c r="G18" s="20">
        <v>19.88</v>
      </c>
      <c r="H18" s="20">
        <v>20.671999999999997</v>
      </c>
      <c r="I18" s="20">
        <v>21.463999999999999</v>
      </c>
      <c r="J18" s="20">
        <v>22.256</v>
      </c>
      <c r="K18" s="20">
        <v>23.048000000000002</v>
      </c>
      <c r="L18" s="20">
        <v>23.840000000000003</v>
      </c>
      <c r="M18" s="20">
        <v>24.632000000000005</v>
      </c>
      <c r="N18" s="20">
        <v>25.622000000000007</v>
      </c>
      <c r="O18" s="20">
        <v>23.048000000000002</v>
      </c>
      <c r="P18" s="20">
        <v>22.256</v>
      </c>
      <c r="Q18" s="20">
        <v>21.463999999999999</v>
      </c>
      <c r="R18" s="20">
        <v>20.671999999999997</v>
      </c>
      <c r="S18" s="20">
        <v>24.99</v>
      </c>
      <c r="T18" s="20"/>
    </row>
    <row r="19" spans="1:20" x14ac:dyDescent="0.25">
      <c r="A19" s="19" t="s">
        <v>187</v>
      </c>
      <c r="B19" s="20">
        <v>87.99199999999999</v>
      </c>
      <c r="C19" s="20">
        <v>88.607943999999989</v>
      </c>
      <c r="D19" s="20">
        <v>89.228199607999983</v>
      </c>
      <c r="E19" s="20">
        <v>89.852797005255979</v>
      </c>
      <c r="F19" s="20">
        <v>90.481766584292771</v>
      </c>
      <c r="G19" s="20">
        <v>91.115138950382814</v>
      </c>
      <c r="H19" s="20">
        <v>91.7529449230355</v>
      </c>
      <c r="I19" s="20">
        <v>92.395215537496753</v>
      </c>
      <c r="J19" s="20">
        <v>93.041982046259236</v>
      </c>
      <c r="K19" s="20">
        <v>93.693275920583048</v>
      </c>
      <c r="L19" s="20">
        <v>94.349128852027135</v>
      </c>
      <c r="M19" s="20">
        <v>95.009572753991321</v>
      </c>
      <c r="N19" s="20">
        <v>95.674639763269255</v>
      </c>
      <c r="O19" s="20">
        <v>96.344362241612146</v>
      </c>
      <c r="P19" s="20">
        <v>97.018772777303425</v>
      </c>
      <c r="Q19" s="20">
        <v>97.697904186744552</v>
      </c>
      <c r="R19" s="20">
        <v>98.381789516051768</v>
      </c>
      <c r="S19" s="20">
        <v>109.99</v>
      </c>
      <c r="T19" s="20"/>
    </row>
    <row r="20" spans="1:20" x14ac:dyDescent="0.25">
      <c r="A20" s="19" t="s">
        <v>199</v>
      </c>
      <c r="B20" s="20">
        <v>239.99200000000002</v>
      </c>
      <c r="C20" s="20">
        <v>240.71197600000002</v>
      </c>
      <c r="D20" s="20">
        <v>241.67482390400002</v>
      </c>
      <c r="E20" s="20">
        <v>244.09157214304003</v>
      </c>
      <c r="F20" s="20">
        <v>246.04430472018436</v>
      </c>
      <c r="G20" s="20">
        <v>246.53639332962473</v>
      </c>
      <c r="H20" s="20">
        <v>248.50868447626172</v>
      </c>
      <c r="I20" s="20">
        <v>250.49675395207183</v>
      </c>
      <c r="J20" s="20">
        <v>251.74923772183217</v>
      </c>
      <c r="K20" s="20">
        <v>254.51847933677232</v>
      </c>
      <c r="L20" s="20">
        <v>257.57270108881357</v>
      </c>
      <c r="M20" s="20">
        <v>259.63328269752407</v>
      </c>
      <c r="N20" s="20">
        <v>261.45071567640673</v>
      </c>
      <c r="O20" s="20">
        <v>264.06522283317082</v>
      </c>
      <c r="P20" s="20">
        <v>264.32928805600397</v>
      </c>
      <c r="Q20" s="20">
        <v>264.32928805600397</v>
      </c>
      <c r="R20" s="20">
        <v>266.97258093656399</v>
      </c>
      <c r="S20" s="20">
        <v>299.99</v>
      </c>
      <c r="T20" s="20"/>
    </row>
    <row r="21" spans="1:20" x14ac:dyDescent="0.25">
      <c r="A21" s="19" t="s">
        <v>72</v>
      </c>
      <c r="B21" s="20" t="s">
        <v>255</v>
      </c>
      <c r="C21" s="20" t="s">
        <v>255</v>
      </c>
      <c r="D21" s="20" t="s">
        <v>255</v>
      </c>
      <c r="E21" s="20" t="s">
        <v>255</v>
      </c>
      <c r="F21" s="20" t="s">
        <v>255</v>
      </c>
      <c r="G21" s="20" t="s">
        <v>255</v>
      </c>
      <c r="H21" s="20" t="s">
        <v>255</v>
      </c>
      <c r="I21" s="20" t="s">
        <v>255</v>
      </c>
      <c r="J21" s="20" t="s">
        <v>255</v>
      </c>
      <c r="K21" s="20" t="s">
        <v>255</v>
      </c>
      <c r="L21" s="20" t="s">
        <v>255</v>
      </c>
      <c r="M21" s="20" t="s">
        <v>255</v>
      </c>
      <c r="N21" s="20" t="s">
        <v>255</v>
      </c>
      <c r="O21" s="20" t="s">
        <v>255</v>
      </c>
      <c r="P21" s="20" t="s">
        <v>255</v>
      </c>
      <c r="Q21" s="20" t="s">
        <v>255</v>
      </c>
      <c r="R21" s="20" t="s">
        <v>255</v>
      </c>
      <c r="S21" s="20">
        <v>9.99</v>
      </c>
      <c r="T21" s="20"/>
    </row>
    <row r="22" spans="1:20" x14ac:dyDescent="0.25">
      <c r="A22" s="19" t="s">
        <v>90</v>
      </c>
      <c r="B22" s="20">
        <v>0.79200000000000004</v>
      </c>
      <c r="C22" s="20">
        <v>0.79200000000000004</v>
      </c>
      <c r="D22" s="20">
        <v>0.79200000000000004</v>
      </c>
      <c r="E22" s="20">
        <v>0.79200000000000004</v>
      </c>
      <c r="F22" s="20">
        <v>0.79200000000000004</v>
      </c>
      <c r="G22" s="20">
        <v>0.79200000000000004</v>
      </c>
      <c r="H22" s="20">
        <v>0.79200000000000004</v>
      </c>
      <c r="I22" s="20">
        <v>0.79200000000000004</v>
      </c>
      <c r="J22" s="20">
        <v>0.79200000000000004</v>
      </c>
      <c r="K22" s="20">
        <v>0.79200000000000004</v>
      </c>
      <c r="L22" s="20">
        <v>0.79200000000000004</v>
      </c>
      <c r="M22" s="20">
        <v>0.79200000000000004</v>
      </c>
      <c r="N22" s="20">
        <v>0.99</v>
      </c>
      <c r="O22" s="20">
        <v>0.99</v>
      </c>
      <c r="P22" s="20">
        <v>0.99</v>
      </c>
      <c r="Q22" s="20">
        <v>0.99</v>
      </c>
      <c r="R22" s="20">
        <v>0.99</v>
      </c>
      <c r="S22" s="20">
        <v>0.99</v>
      </c>
      <c r="T22" s="20"/>
    </row>
    <row r="23" spans="1:20" x14ac:dyDescent="0.25">
      <c r="A23" s="19" t="s">
        <v>67</v>
      </c>
      <c r="B23" s="20">
        <v>3.992</v>
      </c>
      <c r="C23" s="20">
        <v>6.0274829442785656</v>
      </c>
      <c r="D23" s="20">
        <v>6.0395620684153961</v>
      </c>
      <c r="E23" s="20">
        <v>6.0516653992138236</v>
      </c>
      <c r="F23" s="20">
        <v>6.0637929851841923</v>
      </c>
      <c r="G23" s="20">
        <v>5.8871776555186335</v>
      </c>
      <c r="H23" s="20">
        <v>5.7157064616685762</v>
      </c>
      <c r="I23" s="20">
        <v>5.5492295744355111</v>
      </c>
      <c r="J23" s="20">
        <v>5.3876015285781662</v>
      </c>
      <c r="K23" s="20">
        <v>5.2306810957069576</v>
      </c>
      <c r="L23" s="20">
        <v>5.0783311608805413</v>
      </c>
      <c r="M23" s="20">
        <v>4.9304186027966423</v>
      </c>
      <c r="N23" s="20">
        <v>4.9402992011990401</v>
      </c>
      <c r="O23" s="20">
        <v>4.9501996003998396</v>
      </c>
      <c r="P23" s="20">
        <v>4.96011984008</v>
      </c>
      <c r="Q23" s="20">
        <v>4.9700599600000004</v>
      </c>
      <c r="R23" s="20">
        <v>4.9800200000000006</v>
      </c>
      <c r="S23" s="20">
        <v>2.99</v>
      </c>
      <c r="T23" s="20"/>
    </row>
    <row r="24" spans="1:20" x14ac:dyDescent="0.25">
      <c r="A24" s="19" t="s">
        <v>63</v>
      </c>
      <c r="B24" s="20">
        <v>199.99200000000002</v>
      </c>
      <c r="C24" s="20">
        <v>200.59197600000002</v>
      </c>
      <c r="D24" s="20">
        <v>201.99611983200001</v>
      </c>
      <c r="E24" s="20">
        <v>203.612088790656</v>
      </c>
      <c r="F24" s="20">
        <v>206.05543385614388</v>
      </c>
      <c r="G24" s="20">
        <v>206.46754472385618</v>
      </c>
      <c r="H24" s="20">
        <v>208.32575262637087</v>
      </c>
      <c r="I24" s="20">
        <v>209.99235864738185</v>
      </c>
      <c r="J24" s="20">
        <v>210.41234336467662</v>
      </c>
      <c r="K24" s="20">
        <v>212.30605445495871</v>
      </c>
      <c r="L24" s="20">
        <v>214.4291149995083</v>
      </c>
      <c r="M24" s="20">
        <v>225.15057074948371</v>
      </c>
      <c r="N24" s="20">
        <v>236.40809928695791</v>
      </c>
      <c r="O24" s="20">
        <v>248.22850425130579</v>
      </c>
      <c r="P24" s="20">
        <v>260.63992946387111</v>
      </c>
      <c r="Q24" s="20">
        <v>273.67192593706466</v>
      </c>
      <c r="R24" s="20">
        <v>287.3555222339179</v>
      </c>
      <c r="S24" s="20">
        <v>249.99</v>
      </c>
      <c r="T24" s="20"/>
    </row>
    <row r="25" spans="1:20" x14ac:dyDescent="0.25">
      <c r="A25" s="19" t="s">
        <v>224</v>
      </c>
      <c r="B25" s="20">
        <v>1.5920000000000001</v>
      </c>
      <c r="C25" s="20">
        <v>1.6712</v>
      </c>
      <c r="D25" s="20">
        <v>1.7504</v>
      </c>
      <c r="E25" s="20">
        <v>1.8295999999999999</v>
      </c>
      <c r="F25" s="20">
        <v>1.9087999999999998</v>
      </c>
      <c r="G25" s="20">
        <v>1.9879999999999998</v>
      </c>
      <c r="H25" s="20">
        <v>2.0671999999999997</v>
      </c>
      <c r="I25" s="20">
        <v>2.1463999999999999</v>
      </c>
      <c r="J25" s="20">
        <v>2.2256</v>
      </c>
      <c r="K25" s="20">
        <v>2.3048000000000002</v>
      </c>
      <c r="L25" s="20">
        <v>2.3840000000000003</v>
      </c>
      <c r="M25" s="20">
        <v>2.4632000000000005</v>
      </c>
      <c r="N25" s="20">
        <v>2.5622000000000007</v>
      </c>
      <c r="O25" s="20">
        <v>2.3048000000000002</v>
      </c>
      <c r="P25" s="20">
        <v>2.2256</v>
      </c>
      <c r="Q25" s="20">
        <v>2.1463999999999999</v>
      </c>
      <c r="R25" s="20">
        <v>2.0671999999999997</v>
      </c>
      <c r="S25" s="20">
        <v>1.99</v>
      </c>
      <c r="T25" s="20"/>
    </row>
    <row r="26" spans="1:20" x14ac:dyDescent="0.25">
      <c r="A26" s="19" t="s">
        <v>82</v>
      </c>
      <c r="B26" s="20">
        <v>1.5920000000000001</v>
      </c>
      <c r="C26" s="20">
        <v>1.5920000000000001</v>
      </c>
      <c r="D26" s="20">
        <v>1.5920000000000001</v>
      </c>
      <c r="E26" s="20">
        <v>1.5920000000000001</v>
      </c>
      <c r="F26" s="20">
        <v>1.5920000000000001</v>
      </c>
      <c r="G26" s="20">
        <v>1.5920000000000001</v>
      </c>
      <c r="H26" s="20">
        <v>1.5920000000000001</v>
      </c>
      <c r="I26" s="20">
        <v>1.5920000000000001</v>
      </c>
      <c r="J26" s="20">
        <v>1.5920000000000001</v>
      </c>
      <c r="K26" s="20">
        <v>1.5920000000000001</v>
      </c>
      <c r="L26" s="20">
        <v>1.5920000000000001</v>
      </c>
      <c r="M26" s="20">
        <v>1.5920000000000001</v>
      </c>
      <c r="N26" s="20">
        <v>1.5920000000000001</v>
      </c>
      <c r="O26" s="20">
        <v>1.5920000000000001</v>
      </c>
      <c r="P26" s="20">
        <v>1.5920000000000001</v>
      </c>
      <c r="Q26" s="20">
        <v>1.5920000000000001</v>
      </c>
      <c r="R26" s="20">
        <v>1.5920000000000001</v>
      </c>
      <c r="S26" s="20">
        <v>1.5920000000000001</v>
      </c>
      <c r="T26" s="20"/>
    </row>
    <row r="27" spans="1:20" x14ac:dyDescent="0.25">
      <c r="A27" s="19" t="s">
        <v>174</v>
      </c>
      <c r="B27" s="20">
        <v>7.992</v>
      </c>
      <c r="C27" s="20">
        <v>8.99</v>
      </c>
      <c r="D27" s="20">
        <v>9.99</v>
      </c>
      <c r="E27" s="20">
        <v>7.99</v>
      </c>
      <c r="F27" s="20">
        <v>7.99</v>
      </c>
      <c r="G27" s="20">
        <v>7.99</v>
      </c>
      <c r="H27" s="20">
        <v>8.99</v>
      </c>
      <c r="I27" s="20">
        <v>8.99</v>
      </c>
      <c r="J27" s="20">
        <v>9.99</v>
      </c>
      <c r="K27" s="20">
        <v>9.99</v>
      </c>
      <c r="L27" s="20">
        <v>9.99</v>
      </c>
      <c r="M27" s="20">
        <v>7.99</v>
      </c>
      <c r="N27" s="20">
        <v>8.99</v>
      </c>
      <c r="O27" s="20">
        <v>9.99</v>
      </c>
      <c r="P27" s="20">
        <v>7.99</v>
      </c>
      <c r="Q27" s="20">
        <v>8.99</v>
      </c>
      <c r="R27" s="20">
        <v>8.99</v>
      </c>
      <c r="S27" s="20">
        <v>9.99</v>
      </c>
      <c r="T27" s="20"/>
    </row>
    <row r="28" spans="1:20" x14ac:dyDescent="0.25">
      <c r="A28" s="19" t="s">
        <v>10</v>
      </c>
      <c r="B28" s="20">
        <v>23.991999999999997</v>
      </c>
      <c r="C28" s="20">
        <v>24.036949999999997</v>
      </c>
      <c r="D28" s="20">
        <v>24.086899999999996</v>
      </c>
      <c r="E28" s="20">
        <v>24.126849999999997</v>
      </c>
      <c r="F28" s="20">
        <v>24.166799999999999</v>
      </c>
      <c r="G28" s="20">
        <v>24.20675</v>
      </c>
      <c r="H28" s="20">
        <v>24.2517</v>
      </c>
      <c r="I28" s="20">
        <v>24.29665</v>
      </c>
      <c r="J28" s="20">
        <v>24.346599999999999</v>
      </c>
      <c r="K28" s="20">
        <v>24.396549999999998</v>
      </c>
      <c r="L28" s="20">
        <v>24.446499999999997</v>
      </c>
      <c r="M28" s="20">
        <v>24.486449999999998</v>
      </c>
      <c r="N28" s="20">
        <v>24.531399999999998</v>
      </c>
      <c r="O28" s="20">
        <v>24.581349999999997</v>
      </c>
      <c r="P28" s="20">
        <v>24.621299999999998</v>
      </c>
      <c r="Q28" s="20">
        <v>24.666249999999998</v>
      </c>
      <c r="R28" s="20">
        <v>24.711199999999998</v>
      </c>
      <c r="S28" s="20">
        <v>29.99</v>
      </c>
      <c r="T28" s="20"/>
    </row>
    <row r="29" spans="1:20" x14ac:dyDescent="0.25">
      <c r="A29" s="19" t="s">
        <v>77</v>
      </c>
      <c r="B29" s="20">
        <v>27.992000000000001</v>
      </c>
      <c r="C29" s="20">
        <v>27.992000000000001</v>
      </c>
      <c r="D29" s="20">
        <v>27.992000000000001</v>
      </c>
      <c r="E29" s="20">
        <v>27.992000000000001</v>
      </c>
      <c r="F29" s="20">
        <v>27.992000000000001</v>
      </c>
      <c r="G29" s="20">
        <v>27.992000000000001</v>
      </c>
      <c r="H29" s="20">
        <v>27.992000000000001</v>
      </c>
      <c r="I29" s="20">
        <v>27.992000000000001</v>
      </c>
      <c r="J29" s="20">
        <v>27.992000000000001</v>
      </c>
      <c r="K29" s="20">
        <v>27.992000000000001</v>
      </c>
      <c r="L29" s="20">
        <v>28.99</v>
      </c>
      <c r="M29" s="20">
        <v>28.99</v>
      </c>
      <c r="N29" s="20">
        <v>28.99</v>
      </c>
      <c r="O29" s="20">
        <v>28.99</v>
      </c>
      <c r="P29" s="20">
        <v>28.99</v>
      </c>
      <c r="Q29" s="20">
        <v>32.99</v>
      </c>
      <c r="R29" s="20">
        <v>32.99</v>
      </c>
      <c r="S29" s="20">
        <v>34.99</v>
      </c>
      <c r="T29" s="20"/>
    </row>
  </sheetData>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'Historic Prices'!B3:S3</xm:f>
              <xm:sqref>T3</xm:sqref>
            </x14:sparkline>
            <x14:sparkline>
              <xm:f>'Historic Prices'!B4:S4</xm:f>
              <xm:sqref>T4</xm:sqref>
            </x14:sparkline>
            <x14:sparkline>
              <xm:f>'Historic Prices'!B5:S5</xm:f>
              <xm:sqref>T5</xm:sqref>
            </x14:sparkline>
            <x14:sparkline>
              <xm:f>'Historic Prices'!B6:S6</xm:f>
              <xm:sqref>T6</xm:sqref>
            </x14:sparkline>
            <x14:sparkline>
              <xm:f>'Historic Prices'!B7:S7</xm:f>
              <xm:sqref>T7</xm:sqref>
            </x14:sparkline>
            <x14:sparkline>
              <xm:f>'Historic Prices'!B8:S8</xm:f>
              <xm:sqref>T8</xm:sqref>
            </x14:sparkline>
            <x14:sparkline>
              <xm:f>'Historic Prices'!B9:S9</xm:f>
              <xm:sqref>T9</xm:sqref>
            </x14:sparkline>
            <x14:sparkline>
              <xm:f>'Historic Prices'!B10:S10</xm:f>
              <xm:sqref>T10</xm:sqref>
            </x14:sparkline>
            <x14:sparkline>
              <xm:f>'Historic Prices'!B11:S11</xm:f>
              <xm:sqref>T11</xm:sqref>
            </x14:sparkline>
            <x14:sparkline>
              <xm:f>'Historic Prices'!B12:S12</xm:f>
              <xm:sqref>T12</xm:sqref>
            </x14:sparkline>
            <x14:sparkline>
              <xm:f>'Historic Prices'!B13:S13</xm:f>
              <xm:sqref>T13</xm:sqref>
            </x14:sparkline>
            <x14:sparkline>
              <xm:f>'Historic Prices'!B14:S14</xm:f>
              <xm:sqref>T14</xm:sqref>
            </x14:sparkline>
            <x14:sparkline>
              <xm:f>'Historic Prices'!B15:S15</xm:f>
              <xm:sqref>T15</xm:sqref>
            </x14:sparkline>
            <x14:sparkline>
              <xm:f>'Historic Prices'!B16:S16</xm:f>
              <xm:sqref>T16</xm:sqref>
            </x14:sparkline>
            <x14:sparkline>
              <xm:f>'Historic Prices'!B17:S17</xm:f>
              <xm:sqref>T17</xm:sqref>
            </x14:sparkline>
            <x14:sparkline>
              <xm:f>'Historic Prices'!B18:S18</xm:f>
              <xm:sqref>T18</xm:sqref>
            </x14:sparkline>
            <x14:sparkline>
              <xm:f>'Historic Prices'!B19:S19</xm:f>
              <xm:sqref>T19</xm:sqref>
            </x14:sparkline>
            <x14:sparkline>
              <xm:f>'Historic Prices'!B20:S20</xm:f>
              <xm:sqref>T20</xm:sqref>
            </x14:sparkline>
            <x14:sparkline>
              <xm:f>'Historic Prices'!B21:S21</xm:f>
              <xm:sqref>T21</xm:sqref>
            </x14:sparkline>
            <x14:sparkline>
              <xm:f>'Historic Prices'!B22:S22</xm:f>
              <xm:sqref>T22</xm:sqref>
            </x14:sparkline>
            <x14:sparkline>
              <xm:f>'Historic Prices'!B23:S23</xm:f>
              <xm:sqref>T23</xm:sqref>
            </x14:sparkline>
            <x14:sparkline>
              <xm:f>'Historic Prices'!B24:S24</xm:f>
              <xm:sqref>T24</xm:sqref>
            </x14:sparkline>
            <x14:sparkline>
              <xm:f>'Historic Prices'!B25:S25</xm:f>
              <xm:sqref>T25</xm:sqref>
            </x14:sparkline>
            <x14:sparkline>
              <xm:f>'Historic Prices'!B26:S26</xm:f>
              <xm:sqref>T26</xm:sqref>
            </x14:sparkline>
            <x14:sparkline>
              <xm:f>'Historic Prices'!B27:S27</xm:f>
              <xm:sqref>T27</xm:sqref>
            </x14:sparkline>
            <x14:sparkline>
              <xm:f>'Historic Prices'!B28:S28</xm:f>
              <xm:sqref>T28</xm:sqref>
            </x14:sparkline>
            <x14:sparkline>
              <xm:f>'Historic Prices'!B29:S29</xm:f>
              <xm:sqref>T29</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1FF8E6AB20D144ACF99151C2F4F048" ma:contentTypeVersion="6" ma:contentTypeDescription="Create a new document." ma:contentTypeScope="" ma:versionID="37dee9b44b526d13cbb93420acfdc762">
  <xsd:schema xmlns:xsd="http://www.w3.org/2001/XMLSchema" xmlns:xs="http://www.w3.org/2001/XMLSchema" xmlns:p="http://schemas.microsoft.com/office/2006/metadata/properties" xmlns:ns1="http://schemas.microsoft.com/sharepoint/v3" xmlns:ns2="75ed0b8b-7967-4497-b1c1-e2b4392156a2" targetNamespace="http://schemas.microsoft.com/office/2006/metadata/properties" ma:root="true" ma:fieldsID="96289183f8052f3d13f6ca9a31b9bb88" ns1:_="" ns2:_="">
    <xsd:import namespace="http://schemas.microsoft.com/sharepoint/v3"/>
    <xsd:import namespace="75ed0b8b-7967-4497-b1c1-e2b4392156a2"/>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element name="_dlc_Exempt" ma:index="13"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5ed0b8b-7967-4497-b1c1-e2b4392156a2"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75ed0b8b-7967-4497-b1c1-e2b4392156a2">RH34X2N4EVQK-43-122</_dlc_DocId>
    <_dlc_DocIdUrl xmlns="75ed0b8b-7967-4497-b1c1-e2b4392156a2">
      <Url>http://my.woodbury.edu/Faculty/_layouts/DocIdRedir.aspx?ID=RH34X2N4EVQK-43-122</Url>
      <Description>RH34X2N4EVQK-43-122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Document</p:Name>
  <p:Description/>
  <p:Statement/>
  <p:PolicyItems>
    <p:PolicyItem featureId="Microsoft.Office.RecordsManagement.PolicyFeatures.PolicyAudit" staticId="0x0101|993549859" UniqueId="54fa577a-42cd-4d68-b231-cf69632c209d">
      <p:Name>Auditing</p:Name>
      <p:Description>Audits user actions on documents and list items to the Audit Log.</p:Description>
      <p:CustomData>
        <Audit>
          <Update/>
        </Audit>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spe:Receivers>
</file>

<file path=customXml/itemProps1.xml><?xml version="1.0" encoding="utf-8"?>
<ds:datastoreItem xmlns:ds="http://schemas.openxmlformats.org/officeDocument/2006/customXml" ds:itemID="{617C778B-7EB7-49C9-B69D-570943292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d0b8b-7967-4497-b1c1-e2b4392156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9D5EC4-E134-46B6-BFD2-8D7660CFD384}">
  <ds:schemaRefs>
    <ds:schemaRef ds:uri="http://schemas.microsoft.com/office/2006/metadata/properties"/>
    <ds:schemaRef ds:uri="http://schemas.microsoft.com/office/infopath/2007/PartnerControls"/>
    <ds:schemaRef ds:uri="http://schemas.microsoft.com/sharepoint/v3"/>
    <ds:schemaRef ds:uri="75ed0b8b-7967-4497-b1c1-e2b4392156a2"/>
  </ds:schemaRefs>
</ds:datastoreItem>
</file>

<file path=customXml/itemProps3.xml><?xml version="1.0" encoding="utf-8"?>
<ds:datastoreItem xmlns:ds="http://schemas.openxmlformats.org/officeDocument/2006/customXml" ds:itemID="{21A778D1-0305-4F64-9CC0-2526AE10E373}">
  <ds:schemaRefs>
    <ds:schemaRef ds:uri="http://schemas.microsoft.com/sharepoint/v3/contenttype/forms"/>
  </ds:schemaRefs>
</ds:datastoreItem>
</file>

<file path=customXml/itemProps4.xml><?xml version="1.0" encoding="utf-8"?>
<ds:datastoreItem xmlns:ds="http://schemas.openxmlformats.org/officeDocument/2006/customXml" ds:itemID="{28D30844-E602-41EE-BEEE-1292B9F369CF}">
  <ds:schemaRefs>
    <ds:schemaRef ds:uri="office.server.policy"/>
  </ds:schemaRefs>
</ds:datastoreItem>
</file>

<file path=customXml/itemProps5.xml><?xml version="1.0" encoding="utf-8"?>
<ds:datastoreItem xmlns:ds="http://schemas.openxmlformats.org/officeDocument/2006/customXml" ds:itemID="{77507DA9-9A85-4C68-8093-FDDBFAAD8E5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&amp; Region Overview</vt:lpstr>
      <vt:lpstr>Sales Information</vt:lpstr>
      <vt:lpstr>Item Information</vt:lpstr>
      <vt:lpstr>Historic Prices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Geek</cp:lastModifiedBy>
  <dcterms:created xsi:type="dcterms:W3CDTF">2009-12-17T19:33:15Z</dcterms:created>
  <dcterms:modified xsi:type="dcterms:W3CDTF">2016-10-26T13:43:27Z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0x010100071FF8E6AB20D144ACF99151C2F4F048</vt:lpwstr>
  </property>
  <property fmtid="{D5CDD505-2E9C-101B-9397-08002B2CF9AE}" pid="3" name="_dlc_DocIdItemGuid">
    <vt:lpwstr>3361e980-d27a-44f7-b6b2-830af93ee623</vt:lpwstr>
  </property>
</Properties>
</file>