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坚果云\项目\最小权重总支配集问题\实验结果\"/>
    </mc:Choice>
  </mc:AlternateContent>
  <bookViews>
    <workbookView xWindow="0" yWindow="0" windowWidth="30048" windowHeight="13620" activeTab="9"/>
  </bookViews>
  <sheets>
    <sheet name="MA" sheetId="1" r:id="rId1"/>
    <sheet name="AMS" sheetId="2" r:id="rId2"/>
    <sheet name="NEW" sheetId="3" r:id="rId3"/>
    <sheet name="AMS75" sheetId="5" r:id="rId4"/>
    <sheet name="AMS100" sheetId="6" r:id="rId5"/>
    <sheet name="AMS125" sheetId="7" r:id="rId6"/>
    <sheet name="NEW250" sheetId="8" r:id="rId7"/>
    <sheet name="NEW500" sheetId="9" r:id="rId8"/>
    <sheet name="NEW1000" sheetId="10" r:id="rId9"/>
    <sheet name="Analysis" sheetId="4" r:id="rId10"/>
  </sheets>
  <definedNames>
    <definedName name="_xlnm._FilterDatabase" localSheetId="1" hidden="1">AMS!$A$2:$AK$137</definedName>
  </definedNames>
  <calcPr calcId="162913"/>
</workbook>
</file>

<file path=xl/calcChain.xml><?xml version="1.0" encoding="utf-8"?>
<calcChain xmlns="http://schemas.openxmlformats.org/spreadsheetml/2006/main">
  <c r="C138" i="3" l="1"/>
  <c r="D138" i="3" l="1"/>
  <c r="E138" i="3"/>
  <c r="F138" i="3"/>
  <c r="G138" i="3"/>
  <c r="H138" i="3"/>
  <c r="I138" i="3"/>
  <c r="J138" i="3"/>
  <c r="K138" i="3"/>
  <c r="L138" i="3"/>
  <c r="B138" i="3"/>
  <c r="Q48" i="6" l="1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B47" i="6"/>
  <c r="Y47" i="6"/>
  <c r="W47" i="6"/>
  <c r="AB46" i="6"/>
  <c r="Y46" i="6"/>
  <c r="W46" i="6"/>
  <c r="AB45" i="6"/>
  <c r="Y45" i="6"/>
  <c r="W45" i="6"/>
  <c r="AB44" i="6"/>
  <c r="Y44" i="6"/>
  <c r="W44" i="6"/>
  <c r="AB43" i="6"/>
  <c r="Y43" i="6"/>
  <c r="W43" i="6"/>
  <c r="AB42" i="6"/>
  <c r="Y42" i="6"/>
  <c r="W42" i="6"/>
  <c r="AB41" i="6"/>
  <c r="Y41" i="6"/>
  <c r="W41" i="6"/>
  <c r="AB40" i="6"/>
  <c r="Y40" i="6"/>
  <c r="W40" i="6"/>
  <c r="AB39" i="6"/>
  <c r="Y39" i="6"/>
  <c r="W39" i="6"/>
  <c r="AB38" i="6"/>
  <c r="Y38" i="6"/>
  <c r="W38" i="6"/>
  <c r="AB37" i="6"/>
  <c r="Y37" i="6"/>
  <c r="W37" i="6"/>
  <c r="AB36" i="6"/>
  <c r="Y36" i="6"/>
  <c r="W36" i="6"/>
  <c r="AB35" i="6"/>
  <c r="Y35" i="6"/>
  <c r="W35" i="6"/>
  <c r="AB34" i="6"/>
  <c r="Y34" i="6"/>
  <c r="W34" i="6"/>
  <c r="AB33" i="6"/>
  <c r="Y33" i="6"/>
  <c r="W33" i="6"/>
  <c r="AB32" i="6"/>
  <c r="Y32" i="6"/>
  <c r="W32" i="6"/>
  <c r="AB31" i="6"/>
  <c r="Y31" i="6"/>
  <c r="W31" i="6"/>
  <c r="AB30" i="6"/>
  <c r="Y30" i="6"/>
  <c r="W30" i="6"/>
  <c r="AB29" i="6"/>
  <c r="Y29" i="6"/>
  <c r="W29" i="6"/>
  <c r="AB28" i="6"/>
  <c r="Y28" i="6"/>
  <c r="W28" i="6"/>
  <c r="AB27" i="6"/>
  <c r="Y27" i="6"/>
  <c r="W27" i="6"/>
  <c r="AB26" i="6"/>
  <c r="Y26" i="6"/>
  <c r="W26" i="6"/>
  <c r="AB25" i="6"/>
  <c r="Y25" i="6"/>
  <c r="W25" i="6"/>
  <c r="AB24" i="6"/>
  <c r="Y24" i="6"/>
  <c r="W24" i="6"/>
  <c r="AB23" i="6"/>
  <c r="Y23" i="6"/>
  <c r="W23" i="6"/>
  <c r="AB22" i="6"/>
  <c r="Y22" i="6"/>
  <c r="W22" i="6"/>
  <c r="AB21" i="6"/>
  <c r="Y21" i="6"/>
  <c r="W21" i="6"/>
  <c r="AB20" i="6"/>
  <c r="Y20" i="6"/>
  <c r="W20" i="6"/>
  <c r="AB19" i="6"/>
  <c r="Y19" i="6"/>
  <c r="W19" i="6"/>
  <c r="AB18" i="6"/>
  <c r="Y18" i="6"/>
  <c r="W18" i="6"/>
  <c r="AB17" i="6"/>
  <c r="Y17" i="6"/>
  <c r="W17" i="6"/>
  <c r="AB16" i="6"/>
  <c r="Y16" i="6"/>
  <c r="W16" i="6"/>
  <c r="AB15" i="6"/>
  <c r="Y15" i="6"/>
  <c r="W15" i="6"/>
  <c r="AB14" i="6"/>
  <c r="Y14" i="6"/>
  <c r="W14" i="6"/>
  <c r="AB13" i="6"/>
  <c r="Y13" i="6"/>
  <c r="W13" i="6"/>
  <c r="AB12" i="6"/>
  <c r="Y12" i="6"/>
  <c r="W12" i="6"/>
  <c r="AB11" i="6"/>
  <c r="Y11" i="6"/>
  <c r="W11" i="6"/>
  <c r="AB10" i="6"/>
  <c r="Y10" i="6"/>
  <c r="W10" i="6"/>
  <c r="AB9" i="6"/>
  <c r="Y9" i="6"/>
  <c r="W9" i="6"/>
  <c r="AB8" i="6"/>
  <c r="Y8" i="6"/>
  <c r="W8" i="6"/>
  <c r="AB7" i="6"/>
  <c r="Y7" i="6"/>
  <c r="W7" i="6"/>
  <c r="AB6" i="6"/>
  <c r="Y6" i="6"/>
  <c r="W6" i="6"/>
  <c r="AB5" i="6"/>
  <c r="Y5" i="6"/>
  <c r="W5" i="6"/>
  <c r="AB4" i="6"/>
  <c r="Y4" i="6"/>
  <c r="W4" i="6"/>
  <c r="AB3" i="6"/>
  <c r="Y3" i="6"/>
  <c r="W3" i="6"/>
  <c r="O107" i="5"/>
  <c r="N107" i="5"/>
  <c r="M107" i="5"/>
  <c r="J107" i="5"/>
  <c r="I107" i="5"/>
  <c r="G107" i="5"/>
  <c r="F107" i="5"/>
  <c r="E107" i="5"/>
  <c r="C107" i="5"/>
  <c r="B107" i="5"/>
  <c r="AB106" i="5"/>
  <c r="Y106" i="5"/>
  <c r="W106" i="5"/>
  <c r="AB105" i="5"/>
  <c r="Y105" i="5"/>
  <c r="W105" i="5"/>
  <c r="AB104" i="5"/>
  <c r="Y104" i="5"/>
  <c r="W104" i="5"/>
  <c r="AB103" i="5"/>
  <c r="Y103" i="5"/>
  <c r="W103" i="5"/>
  <c r="AB102" i="5"/>
  <c r="Y102" i="5"/>
  <c r="W102" i="5"/>
  <c r="AB101" i="5"/>
  <c r="Y101" i="5"/>
  <c r="W101" i="5"/>
  <c r="AB100" i="5"/>
  <c r="Y100" i="5"/>
  <c r="W100" i="5"/>
  <c r="AB99" i="5"/>
  <c r="Y99" i="5"/>
  <c r="W99" i="5"/>
  <c r="AB98" i="5"/>
  <c r="Y98" i="5"/>
  <c r="W98" i="5"/>
  <c r="AB97" i="5"/>
  <c r="Y97" i="5"/>
  <c r="W97" i="5"/>
  <c r="AB96" i="5"/>
  <c r="Y96" i="5"/>
  <c r="W96" i="5"/>
  <c r="AB95" i="5"/>
  <c r="Y95" i="5"/>
  <c r="W95" i="5"/>
  <c r="AB94" i="5"/>
  <c r="Y94" i="5"/>
  <c r="W94" i="5"/>
  <c r="AB93" i="5"/>
  <c r="Y93" i="5"/>
  <c r="W93" i="5"/>
  <c r="AB92" i="5"/>
  <c r="Y92" i="5"/>
  <c r="W92" i="5"/>
  <c r="AB91" i="5"/>
  <c r="Y91" i="5"/>
  <c r="W91" i="5"/>
  <c r="AB90" i="5"/>
  <c r="Y90" i="5"/>
  <c r="W90" i="5"/>
  <c r="AB89" i="5"/>
  <c r="Y89" i="5"/>
  <c r="W89" i="5"/>
  <c r="AB88" i="5"/>
  <c r="Y88" i="5"/>
  <c r="W88" i="5"/>
  <c r="AB87" i="5"/>
  <c r="Y87" i="5"/>
  <c r="W87" i="5"/>
  <c r="AB86" i="5"/>
  <c r="Y86" i="5"/>
  <c r="W86" i="5"/>
  <c r="AB85" i="5"/>
  <c r="Y85" i="5"/>
  <c r="W85" i="5"/>
  <c r="AB84" i="5"/>
  <c r="Y84" i="5"/>
  <c r="W84" i="5"/>
  <c r="AB83" i="5"/>
  <c r="Y83" i="5"/>
  <c r="W83" i="5"/>
  <c r="AB82" i="5"/>
  <c r="Y82" i="5"/>
  <c r="W82" i="5"/>
  <c r="AB81" i="5"/>
  <c r="Y81" i="5"/>
  <c r="W81" i="5"/>
  <c r="AB80" i="5"/>
  <c r="Y80" i="5"/>
  <c r="W80" i="5"/>
  <c r="AB79" i="5"/>
  <c r="Y79" i="5"/>
  <c r="W79" i="5"/>
  <c r="AB78" i="5"/>
  <c r="Y78" i="5"/>
  <c r="W78" i="5"/>
  <c r="AB77" i="5"/>
  <c r="Y77" i="5"/>
  <c r="W77" i="5"/>
  <c r="AB76" i="5"/>
  <c r="Y76" i="5"/>
  <c r="W76" i="5"/>
  <c r="AB75" i="5"/>
  <c r="Y75" i="5"/>
  <c r="W75" i="5"/>
  <c r="AB74" i="5"/>
  <c r="Y74" i="5"/>
  <c r="W74" i="5"/>
  <c r="AB73" i="5"/>
  <c r="Y73" i="5"/>
  <c r="W73" i="5"/>
  <c r="AB72" i="5"/>
  <c r="Y72" i="5"/>
  <c r="W72" i="5"/>
  <c r="AB71" i="5"/>
  <c r="Y71" i="5"/>
  <c r="W71" i="5"/>
  <c r="AB70" i="5"/>
  <c r="Y70" i="5"/>
  <c r="W70" i="5"/>
  <c r="AB69" i="5"/>
  <c r="Y69" i="5"/>
  <c r="W69" i="5"/>
  <c r="AB68" i="5"/>
  <c r="Y68" i="5"/>
  <c r="W68" i="5"/>
  <c r="AB67" i="5"/>
  <c r="Y67" i="5"/>
  <c r="W67" i="5"/>
  <c r="AB66" i="5"/>
  <c r="Y66" i="5"/>
  <c r="W66" i="5"/>
  <c r="AB65" i="5"/>
  <c r="Y65" i="5"/>
  <c r="W65" i="5"/>
  <c r="AB64" i="5"/>
  <c r="Y64" i="5"/>
  <c r="W64" i="5"/>
  <c r="AB63" i="5"/>
  <c r="Y63" i="5"/>
  <c r="W63" i="5"/>
  <c r="AB62" i="5"/>
  <c r="Y62" i="5"/>
  <c r="W62" i="5"/>
  <c r="T138" i="2"/>
  <c r="S138" i="2"/>
  <c r="R138" i="2"/>
  <c r="P138" i="2"/>
  <c r="O138" i="2"/>
  <c r="N138" i="2"/>
  <c r="M138" i="2"/>
  <c r="K138" i="2"/>
  <c r="J138" i="2"/>
  <c r="I138" i="2"/>
  <c r="G138" i="2"/>
  <c r="F138" i="2"/>
  <c r="E138" i="2"/>
  <c r="C138" i="2"/>
  <c r="B138" i="2"/>
  <c r="AR137" i="2"/>
  <c r="AQ137" i="2"/>
  <c r="AP137" i="2"/>
  <c r="AO137" i="2"/>
  <c r="AB137" i="2"/>
  <c r="Y137" i="2"/>
  <c r="W137" i="2"/>
  <c r="AR136" i="2"/>
  <c r="AQ136" i="2"/>
  <c r="AP136" i="2"/>
  <c r="AO136" i="2"/>
  <c r="AB136" i="2"/>
  <c r="Y136" i="2"/>
  <c r="W136" i="2"/>
  <c r="AR135" i="2"/>
  <c r="AQ135" i="2"/>
  <c r="AP135" i="2"/>
  <c r="AO135" i="2"/>
  <c r="AB135" i="2"/>
  <c r="Y135" i="2"/>
  <c r="W135" i="2"/>
  <c r="AR134" i="2"/>
  <c r="AQ134" i="2"/>
  <c r="AP134" i="2"/>
  <c r="AO134" i="2"/>
  <c r="AB134" i="2"/>
  <c r="Y134" i="2"/>
  <c r="W134" i="2"/>
  <c r="AR133" i="2"/>
  <c r="AQ133" i="2"/>
  <c r="AP133" i="2"/>
  <c r="AO133" i="2"/>
  <c r="AB133" i="2"/>
  <c r="Y133" i="2"/>
  <c r="W133" i="2"/>
  <c r="AR132" i="2"/>
  <c r="AQ132" i="2"/>
  <c r="AP132" i="2"/>
  <c r="AO132" i="2"/>
  <c r="AB132" i="2"/>
  <c r="Y132" i="2"/>
  <c r="W132" i="2"/>
  <c r="AR131" i="2"/>
  <c r="AQ131" i="2"/>
  <c r="AP131" i="2"/>
  <c r="AO131" i="2"/>
  <c r="AB131" i="2"/>
  <c r="Y131" i="2"/>
  <c r="W131" i="2"/>
  <c r="AR130" i="2"/>
  <c r="AQ130" i="2"/>
  <c r="AP130" i="2"/>
  <c r="AO130" i="2"/>
  <c r="AB130" i="2"/>
  <c r="Y130" i="2"/>
  <c r="W130" i="2"/>
  <c r="AR129" i="2"/>
  <c r="AQ129" i="2"/>
  <c r="AP129" i="2"/>
  <c r="AO129" i="2"/>
  <c r="AB129" i="2"/>
  <c r="Y129" i="2"/>
  <c r="W129" i="2"/>
  <c r="AR128" i="2"/>
  <c r="AQ128" i="2"/>
  <c r="AP128" i="2"/>
  <c r="AO128" i="2"/>
  <c r="AB128" i="2"/>
  <c r="Y128" i="2"/>
  <c r="W128" i="2"/>
  <c r="AR127" i="2"/>
  <c r="AQ127" i="2"/>
  <c r="AP127" i="2"/>
  <c r="AO127" i="2"/>
  <c r="AB127" i="2"/>
  <c r="Y127" i="2"/>
  <c r="W127" i="2"/>
  <c r="AR126" i="2"/>
  <c r="AQ126" i="2"/>
  <c r="AP126" i="2"/>
  <c r="AO126" i="2"/>
  <c r="AB126" i="2"/>
  <c r="Y126" i="2"/>
  <c r="W126" i="2"/>
  <c r="AR125" i="2"/>
  <c r="AQ125" i="2"/>
  <c r="AP125" i="2"/>
  <c r="AO125" i="2"/>
  <c r="AB125" i="2"/>
  <c r="Y125" i="2"/>
  <c r="W125" i="2"/>
  <c r="AR124" i="2"/>
  <c r="AQ124" i="2"/>
  <c r="AP124" i="2"/>
  <c r="AO124" i="2"/>
  <c r="AB124" i="2"/>
  <c r="Y124" i="2"/>
  <c r="W124" i="2"/>
  <c r="AR123" i="2"/>
  <c r="AQ123" i="2"/>
  <c r="AP123" i="2"/>
  <c r="AO123" i="2"/>
  <c r="AB123" i="2"/>
  <c r="Y123" i="2"/>
  <c r="W123" i="2"/>
  <c r="AR122" i="2"/>
  <c r="AQ122" i="2"/>
  <c r="AP122" i="2"/>
  <c r="AO122" i="2"/>
  <c r="AB122" i="2"/>
  <c r="Y122" i="2"/>
  <c r="W122" i="2"/>
  <c r="AR121" i="2"/>
  <c r="AQ121" i="2"/>
  <c r="AP121" i="2"/>
  <c r="AO121" i="2"/>
  <c r="AB121" i="2"/>
  <c r="Y121" i="2"/>
  <c r="W121" i="2"/>
  <c r="AR120" i="2"/>
  <c r="AQ120" i="2"/>
  <c r="AP120" i="2"/>
  <c r="AO120" i="2"/>
  <c r="AB120" i="2"/>
  <c r="Y120" i="2"/>
  <c r="W120" i="2"/>
  <c r="AR119" i="2"/>
  <c r="AQ119" i="2"/>
  <c r="AP119" i="2"/>
  <c r="AO119" i="2"/>
  <c r="AB119" i="2"/>
  <c r="Y119" i="2"/>
  <c r="W119" i="2"/>
  <c r="AR118" i="2"/>
  <c r="AQ118" i="2"/>
  <c r="AP118" i="2"/>
  <c r="AO118" i="2"/>
  <c r="AB118" i="2"/>
  <c r="Y118" i="2"/>
  <c r="W118" i="2"/>
  <c r="AR117" i="2"/>
  <c r="AQ117" i="2"/>
  <c r="AP117" i="2"/>
  <c r="AO117" i="2"/>
  <c r="AB117" i="2"/>
  <c r="Y117" i="2"/>
  <c r="W117" i="2"/>
  <c r="AR116" i="2"/>
  <c r="AQ116" i="2"/>
  <c r="AP116" i="2"/>
  <c r="AO116" i="2"/>
  <c r="AB116" i="2"/>
  <c r="Y116" i="2"/>
  <c r="W116" i="2"/>
  <c r="AR115" i="2"/>
  <c r="AQ115" i="2"/>
  <c r="AP115" i="2"/>
  <c r="AO115" i="2"/>
  <c r="AB115" i="2"/>
  <c r="Y115" i="2"/>
  <c r="W115" i="2"/>
  <c r="AR114" i="2"/>
  <c r="AQ114" i="2"/>
  <c r="AP114" i="2"/>
  <c r="AO114" i="2"/>
  <c r="AB114" i="2"/>
  <c r="Y114" i="2"/>
  <c r="W114" i="2"/>
  <c r="AR113" i="2"/>
  <c r="AQ113" i="2"/>
  <c r="AP113" i="2"/>
  <c r="AO113" i="2"/>
  <c r="AB113" i="2"/>
  <c r="Y113" i="2"/>
  <c r="W113" i="2"/>
  <c r="AR112" i="2"/>
  <c r="AQ112" i="2"/>
  <c r="AP112" i="2"/>
  <c r="AO112" i="2"/>
  <c r="AB112" i="2"/>
  <c r="Y112" i="2"/>
  <c r="W112" i="2"/>
  <c r="AR111" i="2"/>
  <c r="AQ111" i="2"/>
  <c r="AP111" i="2"/>
  <c r="AO111" i="2"/>
  <c r="AB111" i="2"/>
  <c r="Y111" i="2"/>
  <c r="W111" i="2"/>
  <c r="AR110" i="2"/>
  <c r="AQ110" i="2"/>
  <c r="AP110" i="2"/>
  <c r="AO110" i="2"/>
  <c r="AB110" i="2"/>
  <c r="Y110" i="2"/>
  <c r="W110" i="2"/>
  <c r="AR109" i="2"/>
  <c r="AQ109" i="2"/>
  <c r="AP109" i="2"/>
  <c r="AO109" i="2"/>
  <c r="AB109" i="2"/>
  <c r="Y109" i="2"/>
  <c r="W109" i="2"/>
  <c r="AR108" i="2"/>
  <c r="AQ108" i="2"/>
  <c r="AP108" i="2"/>
  <c r="AO108" i="2"/>
  <c r="AB108" i="2"/>
  <c r="Y108" i="2"/>
  <c r="W108" i="2"/>
  <c r="AR107" i="2"/>
  <c r="AQ107" i="2"/>
  <c r="AP107" i="2"/>
  <c r="AO107" i="2"/>
  <c r="AB107" i="2"/>
  <c r="Y107" i="2"/>
  <c r="W107" i="2"/>
  <c r="AR106" i="2"/>
  <c r="AQ106" i="2"/>
  <c r="AP106" i="2"/>
  <c r="AO106" i="2"/>
  <c r="AB106" i="2"/>
  <c r="Y106" i="2"/>
  <c r="W106" i="2"/>
  <c r="AR105" i="2"/>
  <c r="AQ105" i="2"/>
  <c r="AP105" i="2"/>
  <c r="AO105" i="2"/>
  <c r="AB105" i="2"/>
  <c r="Y105" i="2"/>
  <c r="W105" i="2"/>
  <c r="AR104" i="2"/>
  <c r="AQ104" i="2"/>
  <c r="AP104" i="2"/>
  <c r="AO104" i="2"/>
  <c r="AB104" i="2"/>
  <c r="Y104" i="2"/>
  <c r="W104" i="2"/>
  <c r="AR103" i="2"/>
  <c r="AQ103" i="2"/>
  <c r="AP103" i="2"/>
  <c r="AO103" i="2"/>
  <c r="AB103" i="2"/>
  <c r="Y103" i="2"/>
  <c r="W103" i="2"/>
  <c r="AR102" i="2"/>
  <c r="AQ102" i="2"/>
  <c r="AP102" i="2"/>
  <c r="AO102" i="2"/>
  <c r="AB102" i="2"/>
  <c r="Y102" i="2"/>
  <c r="W102" i="2"/>
  <c r="AR101" i="2"/>
  <c r="AQ101" i="2"/>
  <c r="AP101" i="2"/>
  <c r="AO101" i="2"/>
  <c r="AB101" i="2"/>
  <c r="Y101" i="2"/>
  <c r="W101" i="2"/>
  <c r="AR100" i="2"/>
  <c r="AQ100" i="2"/>
  <c r="AP100" i="2"/>
  <c r="AO100" i="2"/>
  <c r="AB100" i="2"/>
  <c r="Y100" i="2"/>
  <c r="W100" i="2"/>
  <c r="AR99" i="2"/>
  <c r="AQ99" i="2"/>
  <c r="AP99" i="2"/>
  <c r="AO99" i="2"/>
  <c r="AB99" i="2"/>
  <c r="Y99" i="2"/>
  <c r="W99" i="2"/>
  <c r="AR98" i="2"/>
  <c r="AQ98" i="2"/>
  <c r="AP98" i="2"/>
  <c r="AO98" i="2"/>
  <c r="AB98" i="2"/>
  <c r="Y98" i="2"/>
  <c r="W98" i="2"/>
  <c r="AR97" i="2"/>
  <c r="AQ97" i="2"/>
  <c r="AP97" i="2"/>
  <c r="AO97" i="2"/>
  <c r="AB97" i="2"/>
  <c r="Y97" i="2"/>
  <c r="W97" i="2"/>
  <c r="AR96" i="2"/>
  <c r="AQ96" i="2"/>
  <c r="AP96" i="2"/>
  <c r="AO96" i="2"/>
  <c r="AB96" i="2"/>
  <c r="Y96" i="2"/>
  <c r="W96" i="2"/>
  <c r="AR95" i="2"/>
  <c r="AQ95" i="2"/>
  <c r="AP95" i="2"/>
  <c r="AO95" i="2"/>
  <c r="AB95" i="2"/>
  <c r="Y95" i="2"/>
  <c r="W95" i="2"/>
  <c r="AR94" i="2"/>
  <c r="AQ94" i="2"/>
  <c r="AP94" i="2"/>
  <c r="AO94" i="2"/>
  <c r="AB94" i="2"/>
  <c r="Y94" i="2"/>
  <c r="W94" i="2"/>
  <c r="AR93" i="2"/>
  <c r="AQ93" i="2"/>
  <c r="AP93" i="2"/>
  <c r="AO93" i="2"/>
  <c r="AB93" i="2"/>
  <c r="Y93" i="2"/>
  <c r="W93" i="2"/>
  <c r="AR92" i="2"/>
  <c r="AQ92" i="2"/>
  <c r="AP92" i="2"/>
  <c r="AO92" i="2"/>
  <c r="AB92" i="2"/>
  <c r="Y92" i="2"/>
  <c r="W92" i="2"/>
  <c r="AR91" i="2"/>
  <c r="AQ91" i="2"/>
  <c r="AP91" i="2"/>
  <c r="AO91" i="2"/>
  <c r="AB91" i="2"/>
  <c r="Y91" i="2"/>
  <c r="W91" i="2"/>
  <c r="AR90" i="2"/>
  <c r="AQ90" i="2"/>
  <c r="AP90" i="2"/>
  <c r="AO90" i="2"/>
  <c r="AB90" i="2"/>
  <c r="Y90" i="2"/>
  <c r="W90" i="2"/>
  <c r="AR89" i="2"/>
  <c r="AQ89" i="2"/>
  <c r="AP89" i="2"/>
  <c r="AO89" i="2"/>
  <c r="AB89" i="2"/>
  <c r="Y89" i="2"/>
  <c r="W89" i="2"/>
  <c r="AR88" i="2"/>
  <c r="AQ88" i="2"/>
  <c r="AP88" i="2"/>
  <c r="AO88" i="2"/>
  <c r="AB88" i="2"/>
  <c r="Y88" i="2"/>
  <c r="W88" i="2"/>
  <c r="AR87" i="2"/>
  <c r="AQ87" i="2"/>
  <c r="AP87" i="2"/>
  <c r="AO87" i="2"/>
  <c r="AB87" i="2"/>
  <c r="Y87" i="2"/>
  <c r="W87" i="2"/>
  <c r="AR86" i="2"/>
  <c r="AQ86" i="2"/>
  <c r="AP86" i="2"/>
  <c r="AO86" i="2"/>
  <c r="AB86" i="2"/>
  <c r="Y86" i="2"/>
  <c r="W86" i="2"/>
  <c r="AR85" i="2"/>
  <c r="AQ85" i="2"/>
  <c r="AP85" i="2"/>
  <c r="AO85" i="2"/>
  <c r="AB85" i="2"/>
  <c r="Y85" i="2"/>
  <c r="W85" i="2"/>
  <c r="AR84" i="2"/>
  <c r="AQ84" i="2"/>
  <c r="AP84" i="2"/>
  <c r="AO84" i="2"/>
  <c r="AB84" i="2"/>
  <c r="Y84" i="2"/>
  <c r="W84" i="2"/>
  <c r="AR83" i="2"/>
  <c r="AQ83" i="2"/>
  <c r="AP83" i="2"/>
  <c r="AO83" i="2"/>
  <c r="AB83" i="2"/>
  <c r="Y83" i="2"/>
  <c r="W83" i="2"/>
  <c r="AR82" i="2"/>
  <c r="AQ82" i="2"/>
  <c r="AP82" i="2"/>
  <c r="AO82" i="2"/>
  <c r="AB82" i="2"/>
  <c r="Y82" i="2"/>
  <c r="W82" i="2"/>
  <c r="AR81" i="2"/>
  <c r="AQ81" i="2"/>
  <c r="AP81" i="2"/>
  <c r="AO81" i="2"/>
  <c r="AB81" i="2"/>
  <c r="Y81" i="2"/>
  <c r="W81" i="2"/>
  <c r="AR80" i="2"/>
  <c r="AQ80" i="2"/>
  <c r="AP80" i="2"/>
  <c r="AO80" i="2"/>
  <c r="AB80" i="2"/>
  <c r="Y80" i="2"/>
  <c r="W80" i="2"/>
  <c r="AR79" i="2"/>
  <c r="AQ79" i="2"/>
  <c r="AP79" i="2"/>
  <c r="AO79" i="2"/>
  <c r="AB79" i="2"/>
  <c r="Y79" i="2"/>
  <c r="W79" i="2"/>
  <c r="AR78" i="2"/>
  <c r="AQ78" i="2"/>
  <c r="AP78" i="2"/>
  <c r="AO78" i="2"/>
  <c r="AB78" i="2"/>
  <c r="Y78" i="2"/>
  <c r="W78" i="2"/>
  <c r="AR77" i="2"/>
  <c r="AQ77" i="2"/>
  <c r="AP77" i="2"/>
  <c r="AO77" i="2"/>
  <c r="AB77" i="2"/>
  <c r="Y77" i="2"/>
  <c r="W77" i="2"/>
  <c r="AR76" i="2"/>
  <c r="AQ76" i="2"/>
  <c r="AP76" i="2"/>
  <c r="AO76" i="2"/>
  <c r="AB76" i="2"/>
  <c r="Y76" i="2"/>
  <c r="W76" i="2"/>
  <c r="AR75" i="2"/>
  <c r="AQ75" i="2"/>
  <c r="AP75" i="2"/>
  <c r="AO75" i="2"/>
  <c r="AB75" i="2"/>
  <c r="Y75" i="2"/>
  <c r="W75" i="2"/>
  <c r="AR74" i="2"/>
  <c r="AQ74" i="2"/>
  <c r="AP74" i="2"/>
  <c r="AO74" i="2"/>
  <c r="AB74" i="2"/>
  <c r="Y74" i="2"/>
  <c r="W74" i="2"/>
  <c r="AR73" i="2"/>
  <c r="AQ73" i="2"/>
  <c r="AP73" i="2"/>
  <c r="AO73" i="2"/>
  <c r="AB73" i="2"/>
  <c r="Y73" i="2"/>
  <c r="W73" i="2"/>
  <c r="AR72" i="2"/>
  <c r="AQ72" i="2"/>
  <c r="AP72" i="2"/>
  <c r="AO72" i="2"/>
  <c r="AB72" i="2"/>
  <c r="Y72" i="2"/>
  <c r="W72" i="2"/>
  <c r="AR71" i="2"/>
  <c r="AQ71" i="2"/>
  <c r="AP71" i="2"/>
  <c r="AO71" i="2"/>
  <c r="AB71" i="2"/>
  <c r="Y71" i="2"/>
  <c r="W71" i="2"/>
  <c r="AR70" i="2"/>
  <c r="AQ70" i="2"/>
  <c r="AP70" i="2"/>
  <c r="AO70" i="2"/>
  <c r="AB70" i="2"/>
  <c r="Y70" i="2"/>
  <c r="W70" i="2"/>
  <c r="AR69" i="2"/>
  <c r="AQ69" i="2"/>
  <c r="AP69" i="2"/>
  <c r="AO69" i="2"/>
  <c r="AB69" i="2"/>
  <c r="Y69" i="2"/>
  <c r="W69" i="2"/>
  <c r="AR68" i="2"/>
  <c r="AQ68" i="2"/>
  <c r="AP68" i="2"/>
  <c r="AO68" i="2"/>
  <c r="AB68" i="2"/>
  <c r="Y68" i="2"/>
  <c r="W68" i="2"/>
  <c r="AR67" i="2"/>
  <c r="AQ67" i="2"/>
  <c r="AP67" i="2"/>
  <c r="AO67" i="2"/>
  <c r="AB67" i="2"/>
  <c r="Y67" i="2"/>
  <c r="W67" i="2"/>
  <c r="AR66" i="2"/>
  <c r="AQ66" i="2"/>
  <c r="AP66" i="2"/>
  <c r="AO66" i="2"/>
  <c r="AB66" i="2"/>
  <c r="Y66" i="2"/>
  <c r="W66" i="2"/>
  <c r="AR65" i="2"/>
  <c r="AQ65" i="2"/>
  <c r="AP65" i="2"/>
  <c r="AO65" i="2"/>
  <c r="AB65" i="2"/>
  <c r="Y65" i="2"/>
  <c r="W65" i="2"/>
  <c r="AR64" i="2"/>
  <c r="AQ64" i="2"/>
  <c r="AP64" i="2"/>
  <c r="AO64" i="2"/>
  <c r="AB64" i="2"/>
  <c r="Y64" i="2"/>
  <c r="W64" i="2"/>
  <c r="AR63" i="2"/>
  <c r="AQ63" i="2"/>
  <c r="AP63" i="2"/>
  <c r="AO63" i="2"/>
  <c r="AB63" i="2"/>
  <c r="Y63" i="2"/>
  <c r="W63" i="2"/>
  <c r="AR62" i="2"/>
  <c r="AQ62" i="2"/>
  <c r="AP62" i="2"/>
  <c r="AO62" i="2"/>
  <c r="AB62" i="2"/>
  <c r="Y62" i="2"/>
  <c r="W62" i="2"/>
  <c r="AR61" i="2"/>
  <c r="AQ61" i="2"/>
  <c r="AP61" i="2"/>
  <c r="AO61" i="2"/>
  <c r="AB61" i="2"/>
  <c r="Y61" i="2"/>
  <c r="W61" i="2"/>
  <c r="AR60" i="2"/>
  <c r="AQ60" i="2"/>
  <c r="AP60" i="2"/>
  <c r="AO60" i="2"/>
  <c r="AB60" i="2"/>
  <c r="Y60" i="2"/>
  <c r="W60" i="2"/>
  <c r="AR59" i="2"/>
  <c r="AQ59" i="2"/>
  <c r="AP59" i="2"/>
  <c r="AO59" i="2"/>
  <c r="AB59" i="2"/>
  <c r="Y59" i="2"/>
  <c r="W59" i="2"/>
  <c r="AR58" i="2"/>
  <c r="AQ58" i="2"/>
  <c r="AP58" i="2"/>
  <c r="AO58" i="2"/>
  <c r="AB58" i="2"/>
  <c r="Y58" i="2"/>
  <c r="W58" i="2"/>
  <c r="AR57" i="2"/>
  <c r="AQ57" i="2"/>
  <c r="AP57" i="2"/>
  <c r="AO57" i="2"/>
  <c r="AB57" i="2"/>
  <c r="Y57" i="2"/>
  <c r="W57" i="2"/>
  <c r="AR56" i="2"/>
  <c r="AQ56" i="2"/>
  <c r="AP56" i="2"/>
  <c r="AO56" i="2"/>
  <c r="AB56" i="2"/>
  <c r="Y56" i="2"/>
  <c r="W56" i="2"/>
  <c r="AR55" i="2"/>
  <c r="AQ55" i="2"/>
  <c r="AP55" i="2"/>
  <c r="AO55" i="2"/>
  <c r="AB55" i="2"/>
  <c r="Y55" i="2"/>
  <c r="W55" i="2"/>
  <c r="AR54" i="2"/>
  <c r="AQ54" i="2"/>
  <c r="AP54" i="2"/>
  <c r="AO54" i="2"/>
  <c r="AB54" i="2"/>
  <c r="Y54" i="2"/>
  <c r="W54" i="2"/>
  <c r="AR53" i="2"/>
  <c r="AQ53" i="2"/>
  <c r="AP53" i="2"/>
  <c r="AO53" i="2"/>
  <c r="AB53" i="2"/>
  <c r="Y53" i="2"/>
  <c r="W53" i="2"/>
  <c r="AR52" i="2"/>
  <c r="AQ52" i="2"/>
  <c r="AP52" i="2"/>
  <c r="AO52" i="2"/>
  <c r="AB52" i="2"/>
  <c r="Y52" i="2"/>
  <c r="W52" i="2"/>
  <c r="AR51" i="2"/>
  <c r="AQ51" i="2"/>
  <c r="AP51" i="2"/>
  <c r="AO51" i="2"/>
  <c r="AB51" i="2"/>
  <c r="Y51" i="2"/>
  <c r="W51" i="2"/>
  <c r="AR50" i="2"/>
  <c r="AQ50" i="2"/>
  <c r="AP50" i="2"/>
  <c r="AO50" i="2"/>
  <c r="AB50" i="2"/>
  <c r="Y50" i="2"/>
  <c r="W50" i="2"/>
  <c r="AR49" i="2"/>
  <c r="AQ49" i="2"/>
  <c r="AP49" i="2"/>
  <c r="AO49" i="2"/>
  <c r="AB49" i="2"/>
  <c r="Y49" i="2"/>
  <c r="W49" i="2"/>
  <c r="AR48" i="2"/>
  <c r="AQ48" i="2"/>
  <c r="AP48" i="2"/>
  <c r="AO48" i="2"/>
  <c r="AB48" i="2"/>
  <c r="Y48" i="2"/>
  <c r="W48" i="2"/>
  <c r="AR47" i="2"/>
  <c r="AQ47" i="2"/>
  <c r="AP47" i="2"/>
  <c r="AO47" i="2"/>
  <c r="AB47" i="2"/>
  <c r="Y47" i="2"/>
  <c r="W47" i="2"/>
  <c r="AR46" i="2"/>
  <c r="AQ46" i="2"/>
  <c r="AP46" i="2"/>
  <c r="AO46" i="2"/>
  <c r="AB46" i="2"/>
  <c r="Y46" i="2"/>
  <c r="W46" i="2"/>
  <c r="AR45" i="2"/>
  <c r="AQ45" i="2"/>
  <c r="AP45" i="2"/>
  <c r="AO45" i="2"/>
  <c r="AB45" i="2"/>
  <c r="Y45" i="2"/>
  <c r="W45" i="2"/>
  <c r="AR44" i="2"/>
  <c r="AQ44" i="2"/>
  <c r="AP44" i="2"/>
  <c r="AO44" i="2"/>
  <c r="AB44" i="2"/>
  <c r="Y44" i="2"/>
  <c r="W44" i="2"/>
  <c r="AR43" i="2"/>
  <c r="AQ43" i="2"/>
  <c r="AP43" i="2"/>
  <c r="AO43" i="2"/>
  <c r="AB43" i="2"/>
  <c r="Y43" i="2"/>
  <c r="W43" i="2"/>
  <c r="AR42" i="2"/>
  <c r="AQ42" i="2"/>
  <c r="AP42" i="2"/>
  <c r="AO42" i="2"/>
  <c r="AB42" i="2"/>
  <c r="Y42" i="2"/>
  <c r="W42" i="2"/>
  <c r="AR41" i="2"/>
  <c r="AQ41" i="2"/>
  <c r="AP41" i="2"/>
  <c r="AO41" i="2"/>
  <c r="AB41" i="2"/>
  <c r="Y41" i="2"/>
  <c r="W41" i="2"/>
  <c r="AR40" i="2"/>
  <c r="AQ40" i="2"/>
  <c r="AP40" i="2"/>
  <c r="AO40" i="2"/>
  <c r="AB40" i="2"/>
  <c r="Y40" i="2"/>
  <c r="W40" i="2"/>
  <c r="AR39" i="2"/>
  <c r="AQ39" i="2"/>
  <c r="AP39" i="2"/>
  <c r="AO39" i="2"/>
  <c r="AB39" i="2"/>
  <c r="Y39" i="2"/>
  <c r="W39" i="2"/>
  <c r="AR38" i="2"/>
  <c r="AQ38" i="2"/>
  <c r="AP38" i="2"/>
  <c r="AO38" i="2"/>
  <c r="AB38" i="2"/>
  <c r="Y38" i="2"/>
  <c r="W38" i="2"/>
  <c r="AR37" i="2"/>
  <c r="AQ37" i="2"/>
  <c r="AP37" i="2"/>
  <c r="AO37" i="2"/>
  <c r="AB37" i="2"/>
  <c r="Y37" i="2"/>
  <c r="W37" i="2"/>
  <c r="AR36" i="2"/>
  <c r="AQ36" i="2"/>
  <c r="AP36" i="2"/>
  <c r="AO36" i="2"/>
  <c r="AB36" i="2"/>
  <c r="Y36" i="2"/>
  <c r="W36" i="2"/>
  <c r="AR35" i="2"/>
  <c r="AQ35" i="2"/>
  <c r="AP35" i="2"/>
  <c r="AO35" i="2"/>
  <c r="AB35" i="2"/>
  <c r="Y35" i="2"/>
  <c r="W35" i="2"/>
  <c r="AR34" i="2"/>
  <c r="AQ34" i="2"/>
  <c r="AP34" i="2"/>
  <c r="AO34" i="2"/>
  <c r="AB34" i="2"/>
  <c r="Y34" i="2"/>
  <c r="W34" i="2"/>
  <c r="AR33" i="2"/>
  <c r="AQ33" i="2"/>
  <c r="AP33" i="2"/>
  <c r="AO33" i="2"/>
  <c r="AB33" i="2"/>
  <c r="Y33" i="2"/>
  <c r="W33" i="2"/>
  <c r="AR32" i="2"/>
  <c r="AQ32" i="2"/>
  <c r="AP32" i="2"/>
  <c r="AO32" i="2"/>
  <c r="AB32" i="2"/>
  <c r="Y32" i="2"/>
  <c r="W32" i="2"/>
  <c r="AR31" i="2"/>
  <c r="AQ31" i="2"/>
  <c r="AP31" i="2"/>
  <c r="AO31" i="2"/>
  <c r="AB31" i="2"/>
  <c r="Y31" i="2"/>
  <c r="W31" i="2"/>
  <c r="AR30" i="2"/>
  <c r="AQ30" i="2"/>
  <c r="AP30" i="2"/>
  <c r="AO30" i="2"/>
  <c r="AB30" i="2"/>
  <c r="Y30" i="2"/>
  <c r="W30" i="2"/>
  <c r="AR29" i="2"/>
  <c r="AQ29" i="2"/>
  <c r="AP29" i="2"/>
  <c r="AO29" i="2"/>
  <c r="AB29" i="2"/>
  <c r="Y29" i="2"/>
  <c r="W29" i="2"/>
  <c r="AR28" i="2"/>
  <c r="AQ28" i="2"/>
  <c r="AP28" i="2"/>
  <c r="AO28" i="2"/>
  <c r="AB28" i="2"/>
  <c r="Y28" i="2"/>
  <c r="W28" i="2"/>
  <c r="AR27" i="2"/>
  <c r="AQ27" i="2"/>
  <c r="AP27" i="2"/>
  <c r="AO27" i="2"/>
  <c r="AB27" i="2"/>
  <c r="Y27" i="2"/>
  <c r="W27" i="2"/>
  <c r="AR26" i="2"/>
  <c r="AQ26" i="2"/>
  <c r="AP26" i="2"/>
  <c r="AO26" i="2"/>
  <c r="AB26" i="2"/>
  <c r="Y26" i="2"/>
  <c r="W26" i="2"/>
  <c r="AR25" i="2"/>
  <c r="AQ25" i="2"/>
  <c r="AP25" i="2"/>
  <c r="AO25" i="2"/>
  <c r="AB25" i="2"/>
  <c r="Y25" i="2"/>
  <c r="W25" i="2"/>
  <c r="AR24" i="2"/>
  <c r="AQ24" i="2"/>
  <c r="AP24" i="2"/>
  <c r="AO24" i="2"/>
  <c r="AB24" i="2"/>
  <c r="Y24" i="2"/>
  <c r="W24" i="2"/>
  <c r="AR23" i="2"/>
  <c r="AQ23" i="2"/>
  <c r="AP23" i="2"/>
  <c r="AO23" i="2"/>
  <c r="AB23" i="2"/>
  <c r="Y23" i="2"/>
  <c r="W23" i="2"/>
  <c r="AR22" i="2"/>
  <c r="AQ22" i="2"/>
  <c r="AP22" i="2"/>
  <c r="AO22" i="2"/>
  <c r="AB22" i="2"/>
  <c r="Y22" i="2"/>
  <c r="W22" i="2"/>
  <c r="AR21" i="2"/>
  <c r="AQ21" i="2"/>
  <c r="AP21" i="2"/>
  <c r="AO21" i="2"/>
  <c r="AB21" i="2"/>
  <c r="Y21" i="2"/>
  <c r="W21" i="2"/>
  <c r="AR20" i="2"/>
  <c r="AQ20" i="2"/>
  <c r="AP20" i="2"/>
  <c r="AO20" i="2"/>
  <c r="AB20" i="2"/>
  <c r="Y20" i="2"/>
  <c r="W20" i="2"/>
  <c r="AR19" i="2"/>
  <c r="AQ19" i="2"/>
  <c r="AP19" i="2"/>
  <c r="AO19" i="2"/>
  <c r="AB19" i="2"/>
  <c r="Y19" i="2"/>
  <c r="W19" i="2"/>
  <c r="AR18" i="2"/>
  <c r="AQ18" i="2"/>
  <c r="AP18" i="2"/>
  <c r="AO18" i="2"/>
  <c r="AB18" i="2"/>
  <c r="Y18" i="2"/>
  <c r="W18" i="2"/>
  <c r="AR17" i="2"/>
  <c r="AQ17" i="2"/>
  <c r="AP17" i="2"/>
  <c r="AO17" i="2"/>
  <c r="AB17" i="2"/>
  <c r="Y17" i="2"/>
  <c r="W17" i="2"/>
  <c r="AR16" i="2"/>
  <c r="AQ16" i="2"/>
  <c r="AP16" i="2"/>
  <c r="AO16" i="2"/>
  <c r="AB16" i="2"/>
  <c r="Y16" i="2"/>
  <c r="W16" i="2"/>
  <c r="AR15" i="2"/>
  <c r="AQ15" i="2"/>
  <c r="AP15" i="2"/>
  <c r="AO15" i="2"/>
  <c r="AB15" i="2"/>
  <c r="Y15" i="2"/>
  <c r="W15" i="2"/>
  <c r="AR14" i="2"/>
  <c r="AQ14" i="2"/>
  <c r="AP14" i="2"/>
  <c r="AO14" i="2"/>
  <c r="AB14" i="2"/>
  <c r="Y14" i="2"/>
  <c r="W14" i="2"/>
  <c r="AR13" i="2"/>
  <c r="AQ13" i="2"/>
  <c r="AP13" i="2"/>
  <c r="AO13" i="2"/>
  <c r="AB13" i="2"/>
  <c r="Y13" i="2"/>
  <c r="W13" i="2"/>
  <c r="AR12" i="2"/>
  <c r="AQ12" i="2"/>
  <c r="AP12" i="2"/>
  <c r="AO12" i="2"/>
  <c r="AB12" i="2"/>
  <c r="Y12" i="2"/>
  <c r="W12" i="2"/>
  <c r="AR11" i="2"/>
  <c r="AQ11" i="2"/>
  <c r="AP11" i="2"/>
  <c r="AO11" i="2"/>
  <c r="AB11" i="2"/>
  <c r="Y11" i="2"/>
  <c r="W11" i="2"/>
  <c r="AR10" i="2"/>
  <c r="AQ10" i="2"/>
  <c r="AP10" i="2"/>
  <c r="AO10" i="2"/>
  <c r="AB10" i="2"/>
  <c r="Y10" i="2"/>
  <c r="W10" i="2"/>
  <c r="AR9" i="2"/>
  <c r="AQ9" i="2"/>
  <c r="AP9" i="2"/>
  <c r="AO9" i="2"/>
  <c r="AB9" i="2"/>
  <c r="Y9" i="2"/>
  <c r="W9" i="2"/>
  <c r="AR8" i="2"/>
  <c r="AQ8" i="2"/>
  <c r="AP8" i="2"/>
  <c r="AO8" i="2"/>
  <c r="AB8" i="2"/>
  <c r="Y8" i="2"/>
  <c r="W8" i="2"/>
  <c r="AR7" i="2"/>
  <c r="AQ7" i="2"/>
  <c r="AP7" i="2"/>
  <c r="AO7" i="2"/>
  <c r="AB7" i="2"/>
  <c r="Y7" i="2"/>
  <c r="W7" i="2"/>
  <c r="AR6" i="2"/>
  <c r="AQ6" i="2"/>
  <c r="AP6" i="2"/>
  <c r="AO6" i="2"/>
  <c r="AB6" i="2"/>
  <c r="Y6" i="2"/>
  <c r="W6" i="2"/>
  <c r="AR5" i="2"/>
  <c r="AQ5" i="2"/>
  <c r="AP5" i="2"/>
  <c r="AO5" i="2"/>
  <c r="AB5" i="2"/>
  <c r="Y5" i="2"/>
  <c r="W5" i="2"/>
  <c r="AR4" i="2"/>
  <c r="AQ4" i="2"/>
  <c r="AP4" i="2"/>
  <c r="AO4" i="2"/>
  <c r="AB4" i="2"/>
  <c r="Y4" i="2"/>
  <c r="W4" i="2"/>
  <c r="AR3" i="2"/>
  <c r="AQ3" i="2"/>
  <c r="AP3" i="2"/>
  <c r="AO3" i="2"/>
  <c r="AB3" i="2"/>
  <c r="Y3" i="2"/>
  <c r="W3" i="2"/>
  <c r="AG48" i="1"/>
  <c r="AC47" i="1"/>
  <c r="Y47" i="1"/>
  <c r="X47" i="1"/>
  <c r="AC46" i="1"/>
  <c r="Y46" i="1"/>
  <c r="X46" i="1"/>
  <c r="AC45" i="1"/>
  <c r="Y45" i="1"/>
  <c r="X45" i="1"/>
  <c r="AC44" i="1"/>
  <c r="Y44" i="1"/>
  <c r="X44" i="1"/>
  <c r="AC43" i="1"/>
  <c r="Y43" i="1"/>
  <c r="X43" i="1"/>
  <c r="AC42" i="1"/>
  <c r="Y42" i="1"/>
  <c r="X42" i="1"/>
  <c r="AC41" i="1"/>
  <c r="Y41" i="1"/>
  <c r="X41" i="1"/>
  <c r="AC40" i="1"/>
  <c r="Y40" i="1"/>
  <c r="X40" i="1"/>
  <c r="AC39" i="1"/>
  <c r="Y39" i="1"/>
  <c r="X39" i="1"/>
  <c r="AC38" i="1"/>
  <c r="Y38" i="1"/>
  <c r="X38" i="1"/>
  <c r="AC37" i="1"/>
  <c r="Y37" i="1"/>
  <c r="X37" i="1"/>
  <c r="AC36" i="1"/>
  <c r="Y36" i="1"/>
  <c r="X36" i="1"/>
  <c r="AC35" i="1"/>
  <c r="Y35" i="1"/>
  <c r="X35" i="1"/>
  <c r="AC34" i="1"/>
  <c r="Y34" i="1"/>
  <c r="X34" i="1"/>
  <c r="AC33" i="1"/>
  <c r="Y33" i="1"/>
  <c r="X33" i="1"/>
  <c r="AC32" i="1"/>
  <c r="Y32" i="1"/>
  <c r="X32" i="1"/>
  <c r="AC31" i="1"/>
  <c r="Y31" i="1"/>
  <c r="X31" i="1"/>
  <c r="AC30" i="1"/>
  <c r="Y30" i="1"/>
  <c r="X30" i="1"/>
  <c r="AC29" i="1"/>
  <c r="Y29" i="1"/>
  <c r="X29" i="1"/>
  <c r="AC28" i="1"/>
  <c r="Y28" i="1"/>
  <c r="X28" i="1"/>
  <c r="AC27" i="1"/>
  <c r="Y27" i="1"/>
  <c r="X27" i="1"/>
  <c r="AC26" i="1"/>
  <c r="Y26" i="1"/>
  <c r="X26" i="1"/>
  <c r="AC25" i="1"/>
  <c r="Y25" i="1"/>
  <c r="X25" i="1"/>
  <c r="AC24" i="1"/>
  <c r="Y24" i="1"/>
  <c r="X24" i="1"/>
  <c r="AC23" i="1"/>
  <c r="Y23" i="1"/>
  <c r="X23" i="1"/>
  <c r="AC22" i="1"/>
  <c r="Y22" i="1"/>
  <c r="X22" i="1"/>
  <c r="AC21" i="1"/>
  <c r="Y21" i="1"/>
  <c r="X21" i="1"/>
  <c r="AC20" i="1"/>
  <c r="Y20" i="1"/>
  <c r="X20" i="1"/>
  <c r="AC19" i="1"/>
  <c r="Y19" i="1"/>
  <c r="X19" i="1"/>
  <c r="AC18" i="1"/>
  <c r="Y18" i="1"/>
  <c r="X18" i="1"/>
  <c r="AC17" i="1"/>
  <c r="Y17" i="1"/>
  <c r="X17" i="1"/>
  <c r="AC16" i="1"/>
  <c r="Y16" i="1"/>
  <c r="X16" i="1"/>
  <c r="AC15" i="1"/>
  <c r="Y15" i="1"/>
  <c r="X15" i="1"/>
  <c r="AC14" i="1"/>
  <c r="Y14" i="1"/>
  <c r="X14" i="1"/>
  <c r="AC13" i="1"/>
  <c r="Y13" i="1"/>
  <c r="X13" i="1"/>
  <c r="AC12" i="1"/>
  <c r="Y12" i="1"/>
  <c r="X12" i="1"/>
  <c r="AC11" i="1"/>
  <c r="Y11" i="1"/>
  <c r="X11" i="1"/>
  <c r="AC10" i="1"/>
  <c r="Y10" i="1"/>
  <c r="X10" i="1"/>
  <c r="AC9" i="1"/>
  <c r="Y9" i="1"/>
  <c r="X9" i="1"/>
  <c r="AC8" i="1"/>
  <c r="Y8" i="1"/>
  <c r="X8" i="1"/>
  <c r="AC7" i="1"/>
  <c r="Y7" i="1"/>
  <c r="X7" i="1"/>
  <c r="AC6" i="1"/>
  <c r="Y6" i="1"/>
  <c r="X6" i="1"/>
  <c r="AC5" i="1"/>
  <c r="Y5" i="1"/>
  <c r="X5" i="1"/>
  <c r="AC4" i="1"/>
  <c r="Y4" i="1"/>
  <c r="X4" i="1"/>
  <c r="AC3" i="1"/>
  <c r="Y3" i="1"/>
  <c r="X3" i="1"/>
</calcChain>
</file>

<file path=xl/sharedStrings.xml><?xml version="1.0" encoding="utf-8"?>
<sst xmlns="http://schemas.openxmlformats.org/spreadsheetml/2006/main" count="3131" uniqueCount="516">
  <si>
    <t>VNS</t>
  </si>
  <si>
    <t>TS_V3</t>
  </si>
  <si>
    <t>GA</t>
  </si>
  <si>
    <t>instance</t>
  </si>
  <si>
    <t>best</t>
  </si>
  <si>
    <t>ilp best</t>
  </si>
  <si>
    <t>opt ind</t>
  </si>
  <si>
    <t>opt cnt</t>
  </si>
  <si>
    <t>avg_time</t>
  </si>
  <si>
    <t>avg_obj</t>
  </si>
  <si>
    <t>stdev_sol</t>
  </si>
  <si>
    <t>best_obj</t>
  </si>
  <si>
    <t>pg%</t>
  </si>
  <si>
    <t>ind</t>
  </si>
  <si>
    <t>best cnt</t>
  </si>
  <si>
    <t>best_time</t>
  </si>
  <si>
    <t>time</t>
  </si>
  <si>
    <t>MA-20-0.2-5-5-1</t>
  </si>
  <si>
    <t>opt</t>
  </si>
  <si>
    <t>-</t>
  </si>
  <si>
    <t>63*</t>
  </si>
  <si>
    <t>MA-20-0.2-5-5-2</t>
  </si>
  <si>
    <t>58*</t>
  </si>
  <si>
    <t>MA-20-0.2-5-5-3</t>
  </si>
  <si>
    <t>MA-20-0.2-5-5-4</t>
  </si>
  <si>
    <t>51*</t>
  </si>
  <si>
    <t>MA-20-0.2-5-5-5</t>
  </si>
  <si>
    <t>55*</t>
  </si>
  <si>
    <t>MA-20-0.5-5-5-1</t>
  </si>
  <si>
    <t>44*</t>
  </si>
  <si>
    <t>MA-20-0.5-5-5-2</t>
  </si>
  <si>
    <t>47*</t>
  </si>
  <si>
    <t>MA-20-0.5-5-5-3</t>
  </si>
  <si>
    <t>46*</t>
  </si>
  <si>
    <t>MA-20-0.5-5-5-4</t>
  </si>
  <si>
    <t>40*</t>
  </si>
  <si>
    <t>MA-20-0.5-5-5-5</t>
  </si>
  <si>
    <t>41*</t>
  </si>
  <si>
    <t>MA-20-0.8-5-5-1</t>
  </si>
  <si>
    <t>37*</t>
  </si>
  <si>
    <t>MA-20-0.8-5-5-2</t>
  </si>
  <si>
    <t>35*</t>
  </si>
  <si>
    <t>MA-20-0.8-5-5-3</t>
  </si>
  <si>
    <t>MA-20-0.8-5-5-4</t>
  </si>
  <si>
    <t>34*</t>
  </si>
  <si>
    <t>MA-20-0.8-5-5-5</t>
  </si>
  <si>
    <t>MA-50-0.2-5-5-1</t>
  </si>
  <si>
    <t>111*</t>
  </si>
  <si>
    <t>MA-50-0.2-5-5-2</t>
  </si>
  <si>
    <t>106*</t>
  </si>
  <si>
    <t>MA-50-0.2-5-5-3</t>
  </si>
  <si>
    <t>MA-50-0.2-5-5-4</t>
  </si>
  <si>
    <t>101*</t>
  </si>
  <si>
    <t>MA-50-0.2-5-5-5</t>
  </si>
  <si>
    <t>108*</t>
  </si>
  <si>
    <t>MA-50-0.5-5-5-1</t>
  </si>
  <si>
    <t>82*</t>
  </si>
  <si>
    <t>MA-50-0.5-5-5-2</t>
  </si>
  <si>
    <t>85*</t>
  </si>
  <si>
    <t>MA-50-0.5-5-5-3</t>
  </si>
  <si>
    <t>84*</t>
  </si>
  <si>
    <t>MA-50-0.5-5-5-4</t>
  </si>
  <si>
    <t>MA-50-0.5-5-5-5</t>
  </si>
  <si>
    <t>MA-50-0.8-5-5-1</t>
  </si>
  <si>
    <t>77*</t>
  </si>
  <si>
    <t>MA-50-0.8-5-5-2</t>
  </si>
  <si>
    <t>72*</t>
  </si>
  <si>
    <t>MA-50-0.8-5-5-3</t>
  </si>
  <si>
    <t>74*</t>
  </si>
  <si>
    <t>MA-50-0.8-5-5-4</t>
  </si>
  <si>
    <t>76*</t>
  </si>
  <si>
    <t>MA-50-0.8-5-5-5</t>
  </si>
  <si>
    <t>79*</t>
  </si>
  <si>
    <t>MA-100-0.2-5-5-1</t>
  </si>
  <si>
    <t>175*</t>
  </si>
  <si>
    <t>MA-100-0.2-5-5-2</t>
  </si>
  <si>
    <t>174*</t>
  </si>
  <si>
    <t>MA-100-0.2-5-5-3</t>
  </si>
  <si>
    <t>177*</t>
  </si>
  <si>
    <t>MA-100-0.2-5-5-4</t>
  </si>
  <si>
    <t>169*</t>
  </si>
  <si>
    <t>MA-100-0.2-5-5-5</t>
  </si>
  <si>
    <t>167*</t>
  </si>
  <si>
    <t>MA-100-0.5-5-5-1</t>
  </si>
  <si>
    <t>147*</t>
  </si>
  <si>
    <t>MA-100-0.5-5-5-2</t>
  </si>
  <si>
    <t>144*</t>
  </si>
  <si>
    <t>MA-100-0.5-5-5-3</t>
  </si>
  <si>
    <t>MA-100-0.5-5-5-4</t>
  </si>
  <si>
    <t>146*</t>
  </si>
  <si>
    <t>MA-100-0.5-5-5-5</t>
  </si>
  <si>
    <t>139*</t>
  </si>
  <si>
    <t>MA-100-0.8-5-5-1</t>
  </si>
  <si>
    <t>136*</t>
  </si>
  <si>
    <t>MA-100-0.8-5-5-2</t>
  </si>
  <si>
    <t>140*</t>
  </si>
  <si>
    <t>MA-100-0.8-5-5-3</t>
  </si>
  <si>
    <t>141*</t>
  </si>
  <si>
    <t>MA-100-0.8-5-5-4</t>
  </si>
  <si>
    <t>MA-100-0.8-5-5-5</t>
  </si>
  <si>
    <t>134*</t>
  </si>
  <si>
    <t>Average</t>
  </si>
  <si>
    <t>#Better</t>
  </si>
  <si>
    <t>#Equal</t>
  </si>
  <si>
    <t>#Worse</t>
  </si>
  <si>
    <t>instances</t>
  </si>
  <si>
    <t>BKV</t>
  </si>
  <si>
    <t>ILP</t>
  </si>
  <si>
    <t>GRASP</t>
  </si>
  <si>
    <t>obj</t>
  </si>
  <si>
    <t>ind.</t>
  </si>
  <si>
    <t>KILS</t>
  </si>
  <si>
    <t>AMS-75-0.2-10-50-1</t>
  </si>
  <si>
    <t>686*</t>
  </si>
  <si>
    <t>AMS-75-0.2-10-50-2</t>
  </si>
  <si>
    <t>770*</t>
  </si>
  <si>
    <t>AMS-75-0.2-10-50-3</t>
  </si>
  <si>
    <t>661*</t>
  </si>
  <si>
    <t>AMS-75-0.2-10-50-4</t>
  </si>
  <si>
    <t>703*</t>
  </si>
  <si>
    <t>AMS-75-0.2-10-50-5</t>
  </si>
  <si>
    <t>758*</t>
  </si>
  <si>
    <t>AMS-75-0.2-25-25-1</t>
  </si>
  <si>
    <t>498*</t>
  </si>
  <si>
    <t>AMS-75-0.2-25-25-2</t>
  </si>
  <si>
    <t>546*</t>
  </si>
  <si>
    <t>AMS-75-0.2-25-25-3</t>
  </si>
  <si>
    <t>518*</t>
  </si>
  <si>
    <t>AMS-75-0.2-25-25-4</t>
  </si>
  <si>
    <t>AMS-75-0.2-25-25-5</t>
  </si>
  <si>
    <t>513*</t>
  </si>
  <si>
    <t>AMS-75-0.2-50-10-1</t>
  </si>
  <si>
    <t>339*</t>
  </si>
  <si>
    <t>AMS-75-0.2-50-10-2</t>
  </si>
  <si>
    <t>382*</t>
  </si>
  <si>
    <t>AMS-75-0.2-50-10-3</t>
  </si>
  <si>
    <t>335*</t>
  </si>
  <si>
    <t>AMS-75-0.2-50-10-4</t>
  </si>
  <si>
    <t>333*</t>
  </si>
  <si>
    <t>AMS-75-0.2-50-10-5</t>
  </si>
  <si>
    <t>347*</t>
  </si>
  <si>
    <t>AMS-75-0.5-10-50-1</t>
  </si>
  <si>
    <t>581*</t>
  </si>
  <si>
    <t>AMS-75-0.5-10-50-2</t>
  </si>
  <si>
    <t>602*</t>
  </si>
  <si>
    <t>AMS-75-0.5-10-50-3</t>
  </si>
  <si>
    <t>545*</t>
  </si>
  <si>
    <t>AMS-75-0.5-10-50-4</t>
  </si>
  <si>
    <t>540*</t>
  </si>
  <si>
    <t>AMS-75-0.5-10-50-5</t>
  </si>
  <si>
    <t>519*</t>
  </si>
  <si>
    <t>AMS-75-0.5-25-25-1</t>
  </si>
  <si>
    <t>387*</t>
  </si>
  <si>
    <t>AMS-75-0.5-25-25-2</t>
  </si>
  <si>
    <t>384*</t>
  </si>
  <si>
    <t>AMS-75-0.5-25-25-3</t>
  </si>
  <si>
    <t>362*</t>
  </si>
  <si>
    <t>AMS-75-0.5-25-25-4</t>
  </si>
  <si>
    <t>366*</t>
  </si>
  <si>
    <t>AMS-75-0.5-25-25-5</t>
  </si>
  <si>
    <t>331*</t>
  </si>
  <si>
    <t>AMS-75-0.5-50-10-1</t>
  </si>
  <si>
    <t>240*</t>
  </si>
  <si>
    <t>AMS-75-0.5-50-10-2</t>
  </si>
  <si>
    <t>238*</t>
  </si>
  <si>
    <t>AMS-75-0.5-50-10-3</t>
  </si>
  <si>
    <t>215*</t>
  </si>
  <si>
    <t>AMS-75-0.5-50-10-4</t>
  </si>
  <si>
    <t>235*</t>
  </si>
  <si>
    <t>AMS-75-0.5-50-10-5</t>
  </si>
  <si>
    <t>206*</t>
  </si>
  <si>
    <t>AMS-75-0.8-10-50-1</t>
  </si>
  <si>
    <t>571*</t>
  </si>
  <si>
    <t>AMS-75-0.8-10-50-2</t>
  </si>
  <si>
    <t>520*</t>
  </si>
  <si>
    <t>AMS-75-0.8-10-50-3</t>
  </si>
  <si>
    <t>543*</t>
  </si>
  <si>
    <t>AMS-75-0.8-10-50-4</t>
  </si>
  <si>
    <t>AMS-75-0.8-10-50-5</t>
  </si>
  <si>
    <t>509*</t>
  </si>
  <si>
    <t>AMS-75-0.8-25-25-1</t>
  </si>
  <si>
    <t>357*</t>
  </si>
  <si>
    <t>AMS-75-0.8-25-25-2</t>
  </si>
  <si>
    <t>338*</t>
  </si>
  <si>
    <t>AMS-75-0.8-25-25-3</t>
  </si>
  <si>
    <t>323*</t>
  </si>
  <si>
    <t>AMS-75-0.8-25-25-4</t>
  </si>
  <si>
    <t>345*</t>
  </si>
  <si>
    <t>AMS-75-0.8-25-25-5</t>
  </si>
  <si>
    <t>311*</t>
  </si>
  <si>
    <t>AMS-75-0.8-50-10-1</t>
  </si>
  <si>
    <t>182*</t>
  </si>
  <si>
    <t>AMS-75-0.8-50-10-2</t>
  </si>
  <si>
    <t>188*</t>
  </si>
  <si>
    <t>AMS-75-0.8-50-10-3</t>
  </si>
  <si>
    <t>191*</t>
  </si>
  <si>
    <t>AMS-75-0.8-50-10-4</t>
  </si>
  <si>
    <t>196*</t>
  </si>
  <si>
    <t>AMS-75-0.8-50-10-5</t>
  </si>
  <si>
    <t>192*</t>
  </si>
  <si>
    <t>AMS-100-0.2-10-50-1</t>
  </si>
  <si>
    <t>873*</t>
  </si>
  <si>
    <t>AMS-100-0.2-10-50-2</t>
  </si>
  <si>
    <t>944*</t>
  </si>
  <si>
    <t>AMS-100-0.2-10-50-3</t>
  </si>
  <si>
    <t>878*</t>
  </si>
  <si>
    <t>AMS-100-0.2-10-50-4</t>
  </si>
  <si>
    <t>837*</t>
  </si>
  <si>
    <t>AMS-100-0.2-10-50-5</t>
  </si>
  <si>
    <t>840*</t>
  </si>
  <si>
    <t>AMS-100-0.2-25-25-1</t>
  </si>
  <si>
    <t>591*</t>
  </si>
  <si>
    <t>AMS-100-0.2-25-25-2</t>
  </si>
  <si>
    <t>653*</t>
  </si>
  <si>
    <t>AMS-100-0.2-25-25-3</t>
  </si>
  <si>
    <t>612*</t>
  </si>
  <si>
    <t>AMS-100-0.2-25-25-4</t>
  </si>
  <si>
    <t>552*</t>
  </si>
  <si>
    <t>AMS-100-0.2-25-25-5</t>
  </si>
  <si>
    <t>606*</t>
  </si>
  <si>
    <t>AMS-100-0.2-50-10-1</t>
  </si>
  <si>
    <t>418*</t>
  </si>
  <si>
    <t>AMS-100-0.2-50-10-2</t>
  </si>
  <si>
    <t>447*</t>
  </si>
  <si>
    <t>AMS-100-0.2-50-10-3</t>
  </si>
  <si>
    <t>419*</t>
  </si>
  <si>
    <t>AMS-100-0.2-50-10-4</t>
  </si>
  <si>
    <t>403*</t>
  </si>
  <si>
    <t>AMS-100-0.2-50-10-5</t>
  </si>
  <si>
    <t>375*</t>
  </si>
  <si>
    <t>AMS-100-0.5-10-50-1</t>
  </si>
  <si>
    <t>743*</t>
  </si>
  <si>
    <t>AMS-100-0.5-10-50-2</t>
  </si>
  <si>
    <t>698*</t>
  </si>
  <si>
    <t>AMS-100-0.5-10-50-3</t>
  </si>
  <si>
    <t>699*</t>
  </si>
  <si>
    <t>AMS-100-0.5-10-50-4</t>
  </si>
  <si>
    <t>726*</t>
  </si>
  <si>
    <t>AMS-100-0.5-10-50-5</t>
  </si>
  <si>
    <t>702*</t>
  </si>
  <si>
    <t>AMS-100-0.5-25-25-1</t>
  </si>
  <si>
    <t>461*</t>
  </si>
  <si>
    <t>AMS-100-0.5-25-25-2</t>
  </si>
  <si>
    <t>437*</t>
  </si>
  <si>
    <t>AMS-100-0.5-25-25-3</t>
  </si>
  <si>
    <t>434*</t>
  </si>
  <si>
    <t>AMS-100-0.5-25-25-4</t>
  </si>
  <si>
    <t>482*</t>
  </si>
  <si>
    <t>AMS-100-0.5-25-25-5</t>
  </si>
  <si>
    <t>456*</t>
  </si>
  <si>
    <t>AMS-100-0.5-50-10-1</t>
  </si>
  <si>
    <t>260*</t>
  </si>
  <si>
    <t>AMS-100-0.5-50-10-2</t>
  </si>
  <si>
    <t>271*</t>
  </si>
  <si>
    <t>AMS-100-0.5-50-10-3</t>
  </si>
  <si>
    <t>283*</t>
  </si>
  <si>
    <t>AMS-100-0.5-50-10-4</t>
  </si>
  <si>
    <t>291*</t>
  </si>
  <si>
    <t>AMS-100-0.5-50-10-5</t>
  </si>
  <si>
    <t>269*</t>
  </si>
  <si>
    <t>AMS-100-0.8-10-50-1</t>
  </si>
  <si>
    <t>TL</t>
  </si>
  <si>
    <t>AMS-100-0.8-10-50-2</t>
  </si>
  <si>
    <t>683*</t>
  </si>
  <si>
    <t>AMS-100-0.8-10-50-3</t>
  </si>
  <si>
    <t>718*</t>
  </si>
  <si>
    <t>AMS-100-0.8-10-50-4</t>
  </si>
  <si>
    <t>709*</t>
  </si>
  <si>
    <t>AMS-100-0.8-10-50-5</t>
  </si>
  <si>
    <t>700*</t>
  </si>
  <si>
    <t>AMS-100-0.8-25-25-1</t>
  </si>
  <si>
    <t>442*</t>
  </si>
  <si>
    <t>AMS-100-0.8-25-25-2</t>
  </si>
  <si>
    <t>430*</t>
  </si>
  <si>
    <t>AMS-100-0.8-25-25-3</t>
  </si>
  <si>
    <t>426*</t>
  </si>
  <si>
    <t>AMS-100-0.8-25-25-4</t>
  </si>
  <si>
    <t>428*</t>
  </si>
  <si>
    <t>AMS-100-0.8-25-25-5</t>
  </si>
  <si>
    <t>432*</t>
  </si>
  <si>
    <t>AMS-100-0.8-50-10-1</t>
  </si>
  <si>
    <t>259*</t>
  </si>
  <si>
    <t>AMS-100-0.8-50-10-2</t>
  </si>
  <si>
    <t>246*</t>
  </si>
  <si>
    <t>AMS-100-0.8-50-10-3</t>
  </si>
  <si>
    <t>AMS-100-0.8-50-10-4</t>
  </si>
  <si>
    <t>253*</t>
  </si>
  <si>
    <t>AMS-100-0.8-50-10-5</t>
  </si>
  <si>
    <t>248*</t>
  </si>
  <si>
    <t>AMS-125-0.2-10-50-1</t>
  </si>
  <si>
    <t>AMS-125-0.2-10-50-2</t>
  </si>
  <si>
    <t>AMS-125-0.2-10-50-3</t>
  </si>
  <si>
    <t>935*</t>
  </si>
  <si>
    <t>AMS-125-0.2-10-50-4</t>
  </si>
  <si>
    <t>AMS-125-0.2-10-50-5</t>
  </si>
  <si>
    <t>AMS-125-0.2-25-25-1</t>
  </si>
  <si>
    <t>720*</t>
  </si>
  <si>
    <t>AMS-125-0.2-25-25-2</t>
  </si>
  <si>
    <t>746*</t>
  </si>
  <si>
    <t>AMS-125-0.2-25-25-3</t>
  </si>
  <si>
    <t>715*</t>
  </si>
  <si>
    <t>AMS-125-0.2-25-25-4</t>
  </si>
  <si>
    <t>701*</t>
  </si>
  <si>
    <t>AMS-125-0.2-25-25-5</t>
  </si>
  <si>
    <t>684*</t>
  </si>
  <si>
    <t>AMS-125-0.2-50-10-1</t>
  </si>
  <si>
    <t>455*</t>
  </si>
  <si>
    <t>AMS-125-0.2-50-10-2</t>
  </si>
  <si>
    <t>477*</t>
  </si>
  <si>
    <t>AMS-125-0.2-50-10-3</t>
  </si>
  <si>
    <t>490*</t>
  </si>
  <si>
    <t>AMS-125-0.2-50-10-4</t>
  </si>
  <si>
    <t>467*</t>
  </si>
  <si>
    <t>AMS-125-0.2-50-10-5</t>
  </si>
  <si>
    <t>457*</t>
  </si>
  <si>
    <t>AMS-125-0.5-10-50-1</t>
  </si>
  <si>
    <t>AMS-125-0.5-10-50-2</t>
  </si>
  <si>
    <t>AMS-125-0.5-10-50-3</t>
  </si>
  <si>
    <t>AMS-125-0.5-10-50-4</t>
  </si>
  <si>
    <t>AMS-125-0.5-10-50-5</t>
  </si>
  <si>
    <t>AMS-125-0.5-25-25-1</t>
  </si>
  <si>
    <t>AMS-125-0.5-25-25-2</t>
  </si>
  <si>
    <t>533*</t>
  </si>
  <si>
    <t>AMS-125-0.5-25-25-3</t>
  </si>
  <si>
    <t>538*</t>
  </si>
  <si>
    <t>AMS-125-0.5-25-25-4</t>
  </si>
  <si>
    <t>AMS-125-0.5-25-25-5</t>
  </si>
  <si>
    <t>AMS-125-0.5-50-10-1</t>
  </si>
  <si>
    <t>334*</t>
  </si>
  <si>
    <t>AMS-125-0.5-50-10-2</t>
  </si>
  <si>
    <t>330*</t>
  </si>
  <si>
    <t>AMS-125-0.5-50-10-3</t>
  </si>
  <si>
    <t>315*</t>
  </si>
  <si>
    <t>AMS-125-0.5-50-10-4</t>
  </si>
  <si>
    <t>316*</t>
  </si>
  <si>
    <t>AMS-125-0.5-50-10-5</t>
  </si>
  <si>
    <t>AMS-125-0.8-10-50-1</t>
  </si>
  <si>
    <t>AMS-125-0.8-10-50-2</t>
  </si>
  <si>
    <t>AMS-125-0.8-10-50-3</t>
  </si>
  <si>
    <t>AMS-125-0.8-10-50-4</t>
  </si>
  <si>
    <t>AMS-125-0.8-10-50-5</t>
  </si>
  <si>
    <t>AMS-125-0.8-25-25-1</t>
  </si>
  <si>
    <t>508*</t>
  </si>
  <si>
    <t>AMS-125-0.8-25-25-2</t>
  </si>
  <si>
    <t>AMS-125-0.8-25-25-3</t>
  </si>
  <si>
    <t>AMS-125-0.8-25-25-4</t>
  </si>
  <si>
    <t>493*</t>
  </si>
  <si>
    <t>AMS-125-0.8-25-25-5</t>
  </si>
  <si>
    <t>AMS-125-0.8-50-10-1</t>
  </si>
  <si>
    <t>307*</t>
  </si>
  <si>
    <t>AMS-125-0.8-50-10-2</t>
  </si>
  <si>
    <t>296*</t>
  </si>
  <si>
    <t>AMS-125-0.8-50-10-3</t>
  </si>
  <si>
    <t>294*</t>
  </si>
  <si>
    <t>AMS-125-0.8-50-10-4</t>
  </si>
  <si>
    <t>270*</t>
  </si>
  <si>
    <t>AMS-125-0.8-50-10-5</t>
  </si>
  <si>
    <t>278*</t>
  </si>
  <si>
    <t>AVG</t>
  </si>
  <si>
    <t>NEW-250-0.2-10-50-1</t>
  </si>
  <si>
    <t>NEW-250-0.2-10-50-2</t>
  </si>
  <si>
    <t>NEW-250-0.2-10-50-3</t>
  </si>
  <si>
    <t>NEW-250-0.2-10-50-4</t>
  </si>
  <si>
    <t>NEW-250-0.2-10-50-5</t>
  </si>
  <si>
    <t>NEW-250-0.2-25-25-1</t>
  </si>
  <si>
    <t>NEW-250-0.2-25-25-2</t>
  </si>
  <si>
    <t>NEW-250-0.2-25-25-3</t>
  </si>
  <si>
    <t>NEW-250-0.2-25-25-4</t>
  </si>
  <si>
    <t>NEW-250-0.2-25-25-5</t>
  </si>
  <si>
    <t>NEW-250-0.2-50-10-1</t>
  </si>
  <si>
    <t>NEW-250-0.2-50-10-2</t>
  </si>
  <si>
    <t>NEW-250-0.2-50-10-3</t>
  </si>
  <si>
    <t>NEW-250-0.2-50-10-4</t>
  </si>
  <si>
    <t>NEW-250-0.2-50-10-5</t>
  </si>
  <si>
    <t>NEW-250-0.5-10-50-1</t>
  </si>
  <si>
    <t>NEW-250-0.5-10-50-2</t>
  </si>
  <si>
    <t>NEW-250-0.5-10-50-3</t>
  </si>
  <si>
    <t>NEW-250-0.5-10-50-4</t>
  </si>
  <si>
    <t>NEW-250-0.5-10-50-5</t>
  </si>
  <si>
    <t>NEW-250-0.5-25-25-1</t>
  </si>
  <si>
    <t>NEW-250-0.5-25-25-2</t>
  </si>
  <si>
    <t>NEW-250-0.5-25-25-3</t>
  </si>
  <si>
    <t>NEW-250-0.5-25-25-4</t>
  </si>
  <si>
    <t>NEW-250-0.5-25-25-5</t>
  </si>
  <si>
    <t>NEW-250-0.5-50-10-1</t>
  </si>
  <si>
    <t>NEW-250-0.5-50-10-2</t>
  </si>
  <si>
    <t>NEW-250-0.5-50-10-3</t>
  </si>
  <si>
    <t>NEW-250-0.5-50-10-4</t>
  </si>
  <si>
    <t>NEW-250-0.5-50-10-5</t>
  </si>
  <si>
    <t>NEW-250-0.8-10-50-1</t>
  </si>
  <si>
    <t>NEW-250-0.8-10-50-2</t>
  </si>
  <si>
    <t>NEW-250-0.8-10-50-3</t>
  </si>
  <si>
    <t>NEW-250-0.8-10-50-4</t>
  </si>
  <si>
    <t>NEW-250-0.8-10-50-5</t>
  </si>
  <si>
    <t>NEW-250-0.8-25-25-1</t>
  </si>
  <si>
    <t>NEW-250-0.8-25-25-2</t>
  </si>
  <si>
    <t>NEW-250-0.8-25-25-3</t>
  </si>
  <si>
    <t>NEW-250-0.8-25-25-4</t>
  </si>
  <si>
    <t>NEW-250-0.8-25-25-5</t>
  </si>
  <si>
    <t>NEW-250-0.8-50-10-1</t>
  </si>
  <si>
    <t>NEW-250-0.8-50-10-2</t>
  </si>
  <si>
    <t>NEW-250-0.8-50-10-3</t>
  </si>
  <si>
    <t>NEW-250-0.8-50-10-4</t>
  </si>
  <si>
    <t>NEW-250-0.8-50-10-5</t>
  </si>
  <si>
    <t>NEW-500-0.2-10-50-1</t>
  </si>
  <si>
    <t>NEW-500-0.2-10-50-2</t>
  </si>
  <si>
    <t>NEW-500-0.2-10-50-3</t>
  </si>
  <si>
    <t>NEW-500-0.2-10-50-4</t>
  </si>
  <si>
    <t>NEW-500-0.2-10-50-5</t>
  </si>
  <si>
    <t>NEW-500-0.2-25-25-1</t>
  </si>
  <si>
    <t>NEW-500-0.2-25-25-2</t>
  </si>
  <si>
    <t>NEW-500-0.2-25-25-3</t>
  </si>
  <si>
    <t>NEW-500-0.2-25-25-4</t>
  </si>
  <si>
    <t>NEW-500-0.2-25-25-5</t>
  </si>
  <si>
    <t>NEW-500-0.2-50-10-1</t>
  </si>
  <si>
    <t>NEW-500-0.2-50-10-2</t>
  </si>
  <si>
    <t>NEW-500-0.2-50-10-3</t>
  </si>
  <si>
    <t>NEW-500-0.2-50-10-4</t>
  </si>
  <si>
    <t>NEW-500-0.2-50-10-5</t>
  </si>
  <si>
    <t>NEW-500-0.5-10-50-1</t>
  </si>
  <si>
    <t>NEW-500-0.5-10-50-2</t>
  </si>
  <si>
    <t>NEW-500-0.5-10-50-3</t>
  </si>
  <si>
    <t>NEW-500-0.5-10-50-4</t>
  </si>
  <si>
    <t>NEW-500-0.5-10-50-5</t>
  </si>
  <si>
    <t>NEW-500-0.5-25-25-1</t>
  </si>
  <si>
    <t>NEW-500-0.5-25-25-2</t>
  </si>
  <si>
    <t>NEW-500-0.5-25-25-3</t>
  </si>
  <si>
    <t>NEW-500-0.5-25-25-4</t>
  </si>
  <si>
    <t>NEW-500-0.5-25-25-5</t>
  </si>
  <si>
    <t>NEW-500-0.5-50-10-1</t>
  </si>
  <si>
    <t>NEW-500-0.5-50-10-2</t>
  </si>
  <si>
    <t>NEW-500-0.5-50-10-3</t>
  </si>
  <si>
    <t>NEW-500-0.5-50-10-4</t>
  </si>
  <si>
    <t>NEW-500-0.5-50-10-5</t>
  </si>
  <si>
    <t>NEW-500-0.8-10-50-1</t>
  </si>
  <si>
    <t>NEW-500-0.8-10-50-2</t>
  </si>
  <si>
    <t>NEW-500-0.8-10-50-3</t>
  </si>
  <si>
    <t>NEW-500-0.8-10-50-4</t>
  </si>
  <si>
    <t>NEW-500-0.8-10-50-5</t>
  </si>
  <si>
    <t>NEW-500-0.8-25-25-1</t>
  </si>
  <si>
    <t>NEW-500-0.8-25-25-2</t>
  </si>
  <si>
    <t>NEW-500-0.8-25-25-3</t>
  </si>
  <si>
    <t>NEW-500-0.8-25-25-4</t>
  </si>
  <si>
    <t>NEW-500-0.8-25-25-5</t>
  </si>
  <si>
    <t>NEW-500-0.8-50-10-1</t>
  </si>
  <si>
    <t>NEW-500-0.8-50-10-2</t>
  </si>
  <si>
    <t>NEW-500-0.8-50-10-3</t>
  </si>
  <si>
    <t>NEW-500-0.8-50-10-4</t>
  </si>
  <si>
    <t>NEW-500-0.8-50-10-5</t>
  </si>
  <si>
    <t>NEW-1000-0.2-10-50-1</t>
  </si>
  <si>
    <t>NEW-1000-0.2-10-50-2</t>
  </si>
  <si>
    <t>NEW-1000-0.2-10-50-3</t>
  </si>
  <si>
    <t>NEW-1000-0.2-10-50-4</t>
  </si>
  <si>
    <t>NEW-1000-0.2-10-50-5</t>
  </si>
  <si>
    <t>NEW-1000-0.2-25-25-1</t>
  </si>
  <si>
    <t>NEW-1000-0.2-25-25-2</t>
  </si>
  <si>
    <t>NEW-1000-0.2-25-25-3</t>
  </si>
  <si>
    <t>NEW-1000-0.2-25-25-4</t>
  </si>
  <si>
    <t>NEW-1000-0.2-25-25-5</t>
  </si>
  <si>
    <t>NEW-1000-0.2-50-10-1</t>
  </si>
  <si>
    <t>NEW-1000-0.2-50-10-2</t>
  </si>
  <si>
    <t>NEW-1000-0.2-50-10-3</t>
  </si>
  <si>
    <t>NEW-1000-0.2-50-10-4</t>
  </si>
  <si>
    <t>NEW-1000-0.2-50-10-5</t>
  </si>
  <si>
    <t>NEW-1000-0.5-10-50-1</t>
  </si>
  <si>
    <t>NEW-1000-0.5-10-50-2</t>
  </si>
  <si>
    <t>NEW-1000-0.5-10-50-3</t>
  </si>
  <si>
    <t>NEW-1000-0.5-10-50-4</t>
  </si>
  <si>
    <t>NEW-1000-0.5-10-50-5</t>
  </si>
  <si>
    <t>NEW-1000-0.5-25-25-1</t>
  </si>
  <si>
    <t>NEW-1000-0.5-25-25-2</t>
  </si>
  <si>
    <t>NEW-1000-0.5-25-25-3</t>
  </si>
  <si>
    <t>NEW-1000-0.5-25-25-4</t>
  </si>
  <si>
    <t>NEW-1000-0.5-25-25-5</t>
  </si>
  <si>
    <t>NEW-1000-0.5-50-10-1</t>
  </si>
  <si>
    <t>NEW-1000-0.5-50-10-2</t>
  </si>
  <si>
    <t>NEW-1000-0.5-50-10-3</t>
  </si>
  <si>
    <t>NEW-1000-0.5-50-10-4</t>
  </si>
  <si>
    <t>NEW-1000-0.5-50-10-5</t>
  </si>
  <si>
    <t>NEW-1000-0.8-10-50-1</t>
  </si>
  <si>
    <t>NEW-1000-0.8-10-50-2</t>
  </si>
  <si>
    <t>NEW-1000-0.8-10-50-3</t>
  </si>
  <si>
    <t>NEW-1000-0.8-10-50-4</t>
  </si>
  <si>
    <t>NEW-1000-0.8-10-50-5</t>
  </si>
  <si>
    <t>NEW-1000-0.8-25-25-1</t>
  </si>
  <si>
    <t>NEW-1000-0.8-25-25-2</t>
  </si>
  <si>
    <t>NEW-1000-0.8-25-25-3</t>
  </si>
  <si>
    <t>NEW-1000-0.8-25-25-4</t>
  </si>
  <si>
    <t>NEW-1000-0.8-25-25-5</t>
  </si>
  <si>
    <t>NEW-1000-0.8-50-10-1</t>
  </si>
  <si>
    <t>NEW-1000-0.8-50-10-2</t>
  </si>
  <si>
    <t>NEW-1000-0.8-50-10-3</t>
  </si>
  <si>
    <t>NEW-1000-0.8-50-10-4</t>
  </si>
  <si>
    <t>NEW-1000-0.8-50-10-5</t>
  </si>
  <si>
    <t>新BKV</t>
  </si>
  <si>
    <t>Avgtime</t>
  </si>
  <si>
    <t>p-value</t>
  </si>
  <si>
    <t>AVG</t>
    <phoneticPr fontId="4" type="noConversion"/>
  </si>
  <si>
    <t>f_best</t>
  </si>
  <si>
    <t>f_avg</t>
  </si>
  <si>
    <t>NEW-250-0.2-10-50-0</t>
  </si>
  <si>
    <t>NEW-250-0.5-10-50-0</t>
  </si>
  <si>
    <t>NEW-250-0.5-25-25-0</t>
  </si>
  <si>
    <t>NEW-250-0.8-10-50-0</t>
  </si>
  <si>
    <t>NEW-500-0.5-10-50-0</t>
  </si>
  <si>
    <t>NEW-500-0.8-25-25-0</t>
  </si>
  <si>
    <t>NEW-1000-0.2-10-50-0</t>
  </si>
  <si>
    <t>NEW-1000-0.5-25-25-0</t>
  </si>
  <si>
    <t>NEW-1000-0.8-25-25-0</t>
  </si>
  <si>
    <t>#wins</t>
  </si>
  <si>
    <t>#ties</t>
  </si>
  <si>
    <t>#losses</t>
  </si>
  <si>
    <r>
      <t>K</t>
    </r>
    <r>
      <rPr>
        <sz val="11"/>
        <color theme="1"/>
        <rFont val="宋体"/>
        <family val="3"/>
        <charset val="134"/>
        <scheme val="minor"/>
      </rPr>
      <t>ILS1</t>
    </r>
    <phoneticPr fontId="4" type="noConversion"/>
  </si>
  <si>
    <r>
      <t>K</t>
    </r>
    <r>
      <rPr>
        <sz val="11"/>
        <color theme="1"/>
        <rFont val="宋体"/>
        <family val="3"/>
        <charset val="134"/>
        <scheme val="minor"/>
      </rPr>
      <t>ILS2</t>
    </r>
    <phoneticPr fontId="4" type="noConversion"/>
  </si>
  <si>
    <t>KILS_nosh</t>
    <phoneticPr fontId="4" type="noConversion"/>
  </si>
  <si>
    <t>KILS_random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</si>
</sst>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.0%"/>
    <numFmt numFmtId="179" formatCode="0.00_ "/>
    <numFmt numFmtId="180" formatCode="0.00_);[Red]\(0.00\)"/>
  </numFmts>
  <fonts count="8" x14ac:knownFonts="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1" fillId="0" borderId="0" xfId="0" applyFont="1" applyAlignment="1"/>
    <xf numFmtId="180" fontId="2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78" fontId="1" fillId="0" borderId="4" xfId="0" applyNumberFormat="1" applyFont="1" applyBorder="1" applyAlignment="1">
      <alignment horizontal="left"/>
    </xf>
    <xf numFmtId="0" fontId="1" fillId="0" borderId="0" xfId="0" applyFo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80" fontId="2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8" fontId="1" fillId="0" borderId="4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/>
    </xf>
    <xf numFmtId="180" fontId="2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80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0" fontId="2" fillId="0" borderId="0" xfId="0" applyNumberFormat="1" applyFont="1" applyAlignment="1">
      <alignment horizontal="left"/>
    </xf>
    <xf numFmtId="180" fontId="1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C1" zoomScale="70" zoomScaleNormal="70" workbookViewId="0">
      <selection activeCell="W3" sqref="W3:AH47"/>
    </sheetView>
  </sheetViews>
  <sheetFormatPr defaultColWidth="9" defaultRowHeight="14.4" x14ac:dyDescent="0.25"/>
  <cols>
    <col min="1" max="1" width="22.6640625" customWidth="1"/>
    <col min="23" max="23" width="20.5546875" customWidth="1"/>
  </cols>
  <sheetData>
    <row r="1" spans="1:34" ht="14.4" customHeight="1" x14ac:dyDescent="0.25">
      <c r="A1" s="11"/>
      <c r="B1" s="11"/>
      <c r="C1" s="11"/>
      <c r="D1" s="11"/>
      <c r="E1" s="11"/>
      <c r="F1" s="58" t="s">
        <v>0</v>
      </c>
      <c r="G1" s="58"/>
      <c r="H1" s="58"/>
      <c r="I1" s="58"/>
      <c r="J1" s="58"/>
      <c r="K1" s="58"/>
      <c r="L1" s="58"/>
      <c r="M1" s="24"/>
      <c r="N1" s="24" t="s">
        <v>1</v>
      </c>
      <c r="O1" s="24"/>
      <c r="P1" s="24"/>
      <c r="Q1" s="24"/>
      <c r="R1" s="24"/>
      <c r="S1" s="24"/>
      <c r="T1" s="24"/>
      <c r="U1" s="24"/>
      <c r="W1" s="11"/>
      <c r="X1" s="11"/>
      <c r="Y1" s="11"/>
      <c r="Z1" s="11" t="s">
        <v>2</v>
      </c>
      <c r="AA1" s="11"/>
      <c r="AB1" s="11"/>
      <c r="AC1" s="11" t="s">
        <v>0</v>
      </c>
      <c r="AD1" s="11"/>
      <c r="AE1" s="11"/>
      <c r="AF1" s="24" t="s">
        <v>1</v>
      </c>
      <c r="AG1" s="24"/>
    </row>
    <row r="2" spans="1:34" x14ac:dyDescent="0.25">
      <c r="A2" s="11" t="s">
        <v>3</v>
      </c>
      <c r="B2" s="11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24"/>
      <c r="N2" s="11" t="s">
        <v>11</v>
      </c>
      <c r="O2" s="11" t="s">
        <v>15</v>
      </c>
      <c r="P2" s="11" t="s">
        <v>8</v>
      </c>
      <c r="Q2" s="24" t="s">
        <v>12</v>
      </c>
      <c r="R2" s="24" t="s">
        <v>13</v>
      </c>
      <c r="S2" s="24"/>
      <c r="T2" s="24"/>
      <c r="U2" s="24"/>
      <c r="W2" s="17" t="s">
        <v>3</v>
      </c>
      <c r="X2" s="17" t="s">
        <v>4</v>
      </c>
      <c r="Y2" s="17" t="s">
        <v>5</v>
      </c>
      <c r="Z2" s="17" t="s">
        <v>9</v>
      </c>
      <c r="AA2" s="17" t="s">
        <v>16</v>
      </c>
      <c r="AB2" s="17" t="s">
        <v>12</v>
      </c>
      <c r="AC2" s="17" t="s">
        <v>9</v>
      </c>
      <c r="AD2" s="17" t="s">
        <v>16</v>
      </c>
      <c r="AE2" s="17" t="s">
        <v>12</v>
      </c>
      <c r="AF2" s="17" t="s">
        <v>11</v>
      </c>
      <c r="AG2" s="17" t="s">
        <v>8</v>
      </c>
      <c r="AH2" s="17" t="s">
        <v>12</v>
      </c>
    </row>
    <row r="3" spans="1:34" x14ac:dyDescent="0.25">
      <c r="A3" s="11" t="s">
        <v>17</v>
      </c>
      <c r="B3" s="11">
        <v>63</v>
      </c>
      <c r="C3" s="11">
        <v>63</v>
      </c>
      <c r="D3" s="11" t="s">
        <v>18</v>
      </c>
      <c r="E3" s="11">
        <v>1</v>
      </c>
      <c r="F3" s="11">
        <v>2.35</v>
      </c>
      <c r="G3" s="11">
        <v>63</v>
      </c>
      <c r="H3" s="11">
        <v>0</v>
      </c>
      <c r="I3" s="11">
        <v>63</v>
      </c>
      <c r="J3" s="57">
        <v>0</v>
      </c>
      <c r="K3" s="11" t="s">
        <v>18</v>
      </c>
      <c r="L3" s="11">
        <v>1</v>
      </c>
      <c r="M3" s="24"/>
      <c r="N3" s="1">
        <v>63</v>
      </c>
      <c r="O3" s="1">
        <v>0.11550000000000001</v>
      </c>
      <c r="P3" s="24">
        <v>0.26400000000000001</v>
      </c>
      <c r="Q3" s="24">
        <v>0</v>
      </c>
      <c r="R3" s="24" t="s">
        <v>18</v>
      </c>
      <c r="S3" s="24"/>
      <c r="T3" s="24"/>
      <c r="U3" s="24"/>
      <c r="W3" s="17" t="s">
        <v>17</v>
      </c>
      <c r="X3" s="52" t="str">
        <f>B3&amp;"*"</f>
        <v>63*</v>
      </c>
      <c r="Y3" s="52" t="str">
        <f>C3&amp;"*"</f>
        <v>63*</v>
      </c>
      <c r="Z3" s="52" t="s">
        <v>19</v>
      </c>
      <c r="AA3" s="52" t="s">
        <v>19</v>
      </c>
      <c r="AB3" s="52" t="s">
        <v>19</v>
      </c>
      <c r="AC3" s="52" t="str">
        <f>G3&amp;"*"</f>
        <v>63*</v>
      </c>
      <c r="AD3" s="17">
        <v>2.35</v>
      </c>
      <c r="AE3" s="2">
        <v>0</v>
      </c>
      <c r="AF3" s="52" t="s">
        <v>20</v>
      </c>
      <c r="AG3" s="54">
        <v>0.26400000000000001</v>
      </c>
      <c r="AH3" s="2">
        <v>0</v>
      </c>
    </row>
    <row r="4" spans="1:34" x14ac:dyDescent="0.25">
      <c r="A4" s="11" t="s">
        <v>21</v>
      </c>
      <c r="B4" s="11">
        <v>58</v>
      </c>
      <c r="C4" s="11">
        <v>58</v>
      </c>
      <c r="D4" s="11" t="s">
        <v>18</v>
      </c>
      <c r="E4" s="11">
        <v>1</v>
      </c>
      <c r="F4" s="11">
        <v>1.45</v>
      </c>
      <c r="G4" s="11">
        <v>58</v>
      </c>
      <c r="H4" s="11">
        <v>0</v>
      </c>
      <c r="I4" s="11">
        <v>58</v>
      </c>
      <c r="J4" s="57">
        <v>0</v>
      </c>
      <c r="K4" s="11" t="s">
        <v>18</v>
      </c>
      <c r="L4" s="11">
        <v>1</v>
      </c>
      <c r="M4" s="24"/>
      <c r="N4" s="1">
        <v>58</v>
      </c>
      <c r="O4" s="1">
        <v>0.123</v>
      </c>
      <c r="P4" s="24">
        <v>0.19400000000000001</v>
      </c>
      <c r="Q4" s="24">
        <v>0</v>
      </c>
      <c r="R4" s="24" t="s">
        <v>18</v>
      </c>
      <c r="S4" s="24"/>
      <c r="T4" s="24"/>
      <c r="U4" s="24"/>
      <c r="W4" s="17" t="s">
        <v>21</v>
      </c>
      <c r="X4" s="52" t="str">
        <f t="shared" ref="X4:Y47" si="0">B4&amp;"*"</f>
        <v>58*</v>
      </c>
      <c r="Y4" s="52" t="str">
        <f t="shared" si="0"/>
        <v>58*</v>
      </c>
      <c r="Z4" s="52" t="s">
        <v>19</v>
      </c>
      <c r="AA4" s="52" t="s">
        <v>19</v>
      </c>
      <c r="AB4" s="52" t="s">
        <v>19</v>
      </c>
      <c r="AC4" s="52" t="str">
        <f t="shared" ref="AC4:AC47" si="1">G4&amp;"*"</f>
        <v>58*</v>
      </c>
      <c r="AD4" s="17">
        <v>1.45</v>
      </c>
      <c r="AE4" s="2">
        <v>0</v>
      </c>
      <c r="AF4" s="52" t="s">
        <v>22</v>
      </c>
      <c r="AG4" s="54">
        <v>0.19400000000000001</v>
      </c>
      <c r="AH4" s="2">
        <v>0</v>
      </c>
    </row>
    <row r="5" spans="1:34" x14ac:dyDescent="0.25">
      <c r="A5" s="11" t="s">
        <v>23</v>
      </c>
      <c r="B5" s="11">
        <v>58</v>
      </c>
      <c r="C5" s="11">
        <v>58</v>
      </c>
      <c r="D5" s="11" t="s">
        <v>18</v>
      </c>
      <c r="E5" s="11">
        <v>1</v>
      </c>
      <c r="F5" s="11">
        <v>1.42</v>
      </c>
      <c r="G5" s="11">
        <v>58</v>
      </c>
      <c r="H5" s="11">
        <v>0</v>
      </c>
      <c r="I5" s="11">
        <v>58</v>
      </c>
      <c r="J5" s="57">
        <v>0</v>
      </c>
      <c r="K5" s="11" t="s">
        <v>18</v>
      </c>
      <c r="L5" s="11">
        <v>1</v>
      </c>
      <c r="M5" s="24"/>
      <c r="N5" s="1">
        <v>58</v>
      </c>
      <c r="O5" s="1">
        <v>0.1225</v>
      </c>
      <c r="P5" s="24">
        <v>0.22900000000000001</v>
      </c>
      <c r="Q5" s="24">
        <v>0</v>
      </c>
      <c r="R5" s="24" t="s">
        <v>18</v>
      </c>
      <c r="S5" s="24"/>
      <c r="T5" s="24"/>
      <c r="U5" s="24"/>
      <c r="W5" s="17" t="s">
        <v>23</v>
      </c>
      <c r="X5" s="52" t="str">
        <f t="shared" si="0"/>
        <v>58*</v>
      </c>
      <c r="Y5" s="52" t="str">
        <f t="shared" si="0"/>
        <v>58*</v>
      </c>
      <c r="Z5" s="52" t="s">
        <v>19</v>
      </c>
      <c r="AA5" s="52" t="s">
        <v>19</v>
      </c>
      <c r="AB5" s="52" t="s">
        <v>19</v>
      </c>
      <c r="AC5" s="52" t="str">
        <f t="shared" si="1"/>
        <v>58*</v>
      </c>
      <c r="AD5" s="17">
        <v>1.42</v>
      </c>
      <c r="AE5" s="2">
        <v>0</v>
      </c>
      <c r="AF5" s="52" t="s">
        <v>22</v>
      </c>
      <c r="AG5" s="54">
        <v>0.22900000000000001</v>
      </c>
      <c r="AH5" s="2">
        <v>0</v>
      </c>
    </row>
    <row r="6" spans="1:34" x14ac:dyDescent="0.25">
      <c r="A6" s="11" t="s">
        <v>24</v>
      </c>
      <c r="B6" s="11">
        <v>51</v>
      </c>
      <c r="C6" s="11">
        <v>51</v>
      </c>
      <c r="D6" s="11" t="s">
        <v>18</v>
      </c>
      <c r="E6" s="11">
        <v>1</v>
      </c>
      <c r="F6" s="11">
        <v>1.45</v>
      </c>
      <c r="G6" s="11">
        <v>51</v>
      </c>
      <c r="H6" s="11">
        <v>0</v>
      </c>
      <c r="I6" s="11">
        <v>51</v>
      </c>
      <c r="J6" s="57">
        <v>0</v>
      </c>
      <c r="K6" s="11" t="s">
        <v>18</v>
      </c>
      <c r="L6" s="11">
        <v>1</v>
      </c>
      <c r="M6" s="24"/>
      <c r="N6" s="1">
        <v>51</v>
      </c>
      <c r="O6" s="1">
        <v>0.1135</v>
      </c>
      <c r="P6" s="24">
        <v>0.20849999999999999</v>
      </c>
      <c r="Q6" s="24">
        <v>0</v>
      </c>
      <c r="R6" s="24" t="s">
        <v>18</v>
      </c>
      <c r="S6" s="24"/>
      <c r="T6" s="24"/>
      <c r="U6" s="24"/>
      <c r="W6" s="17" t="s">
        <v>24</v>
      </c>
      <c r="X6" s="52" t="str">
        <f t="shared" si="0"/>
        <v>51*</v>
      </c>
      <c r="Y6" s="52" t="str">
        <f t="shared" si="0"/>
        <v>51*</v>
      </c>
      <c r="Z6" s="52" t="s">
        <v>19</v>
      </c>
      <c r="AA6" s="52" t="s">
        <v>19</v>
      </c>
      <c r="AB6" s="52" t="s">
        <v>19</v>
      </c>
      <c r="AC6" s="52" t="str">
        <f t="shared" si="1"/>
        <v>51*</v>
      </c>
      <c r="AD6" s="17">
        <v>1.45</v>
      </c>
      <c r="AE6" s="2">
        <v>0</v>
      </c>
      <c r="AF6" s="52" t="s">
        <v>25</v>
      </c>
      <c r="AG6" s="54">
        <v>0.20849999999999999</v>
      </c>
      <c r="AH6" s="2">
        <v>0</v>
      </c>
    </row>
    <row r="7" spans="1:34" x14ac:dyDescent="0.25">
      <c r="A7" s="11" t="s">
        <v>26</v>
      </c>
      <c r="B7" s="11">
        <v>55</v>
      </c>
      <c r="C7" s="11">
        <v>55</v>
      </c>
      <c r="D7" s="11" t="s">
        <v>18</v>
      </c>
      <c r="E7" s="11">
        <v>1</v>
      </c>
      <c r="F7" s="11">
        <v>1.44</v>
      </c>
      <c r="G7" s="11">
        <v>55</v>
      </c>
      <c r="H7" s="11">
        <v>0</v>
      </c>
      <c r="I7" s="11">
        <v>55</v>
      </c>
      <c r="J7" s="57">
        <v>0</v>
      </c>
      <c r="K7" s="11" t="s">
        <v>18</v>
      </c>
      <c r="L7" s="11">
        <v>1</v>
      </c>
      <c r="M7" s="24"/>
      <c r="N7" s="1">
        <v>55</v>
      </c>
      <c r="O7" s="1">
        <v>0.1215</v>
      </c>
      <c r="P7" s="24">
        <v>0.36399999999999999</v>
      </c>
      <c r="Q7" s="24">
        <v>0</v>
      </c>
      <c r="R7" s="24" t="s">
        <v>18</v>
      </c>
      <c r="S7" s="24"/>
      <c r="T7" s="24"/>
      <c r="U7" s="24"/>
      <c r="W7" s="17" t="s">
        <v>26</v>
      </c>
      <c r="X7" s="52" t="str">
        <f t="shared" si="0"/>
        <v>55*</v>
      </c>
      <c r="Y7" s="52" t="str">
        <f t="shared" si="0"/>
        <v>55*</v>
      </c>
      <c r="Z7" s="52" t="s">
        <v>19</v>
      </c>
      <c r="AA7" s="52" t="s">
        <v>19</v>
      </c>
      <c r="AB7" s="52" t="s">
        <v>19</v>
      </c>
      <c r="AC7" s="52" t="str">
        <f t="shared" si="1"/>
        <v>55*</v>
      </c>
      <c r="AD7" s="17">
        <v>1.44</v>
      </c>
      <c r="AE7" s="2">
        <v>0</v>
      </c>
      <c r="AF7" s="52" t="s">
        <v>27</v>
      </c>
      <c r="AG7" s="54">
        <v>0.36399999999999999</v>
      </c>
      <c r="AH7" s="2">
        <v>0</v>
      </c>
    </row>
    <row r="8" spans="1:34" x14ac:dyDescent="0.25">
      <c r="A8" s="11" t="s">
        <v>28</v>
      </c>
      <c r="B8" s="11">
        <v>44</v>
      </c>
      <c r="C8" s="11">
        <v>44</v>
      </c>
      <c r="D8" s="11" t="s">
        <v>18</v>
      </c>
      <c r="E8" s="11">
        <v>1</v>
      </c>
      <c r="F8" s="11">
        <v>1.71</v>
      </c>
      <c r="G8" s="11">
        <v>44</v>
      </c>
      <c r="H8" s="11">
        <v>0</v>
      </c>
      <c r="I8" s="11">
        <v>44</v>
      </c>
      <c r="J8" s="57">
        <v>0</v>
      </c>
      <c r="K8" s="11" t="s">
        <v>18</v>
      </c>
      <c r="L8" s="11">
        <v>1</v>
      </c>
      <c r="M8" s="24"/>
      <c r="N8" s="1">
        <v>44</v>
      </c>
      <c r="O8" s="1">
        <v>0.11700000000000001</v>
      </c>
      <c r="P8" s="24">
        <v>0.79900000000000004</v>
      </c>
      <c r="Q8" s="24">
        <v>0</v>
      </c>
      <c r="R8" s="24" t="s">
        <v>18</v>
      </c>
      <c r="S8" s="24"/>
      <c r="T8" s="24"/>
      <c r="U8" s="24"/>
      <c r="W8" s="17" t="s">
        <v>28</v>
      </c>
      <c r="X8" s="52" t="str">
        <f t="shared" si="0"/>
        <v>44*</v>
      </c>
      <c r="Y8" s="52" t="str">
        <f t="shared" si="0"/>
        <v>44*</v>
      </c>
      <c r="Z8" s="52" t="s">
        <v>19</v>
      </c>
      <c r="AA8" s="52" t="s">
        <v>19</v>
      </c>
      <c r="AB8" s="52" t="s">
        <v>19</v>
      </c>
      <c r="AC8" s="52" t="str">
        <f t="shared" si="1"/>
        <v>44*</v>
      </c>
      <c r="AD8" s="17">
        <v>1.71</v>
      </c>
      <c r="AE8" s="2">
        <v>0</v>
      </c>
      <c r="AF8" s="52" t="s">
        <v>29</v>
      </c>
      <c r="AG8" s="54">
        <v>0.79900000000000004</v>
      </c>
      <c r="AH8" s="2">
        <v>0</v>
      </c>
    </row>
    <row r="9" spans="1:34" x14ac:dyDescent="0.25">
      <c r="A9" s="11" t="s">
        <v>30</v>
      </c>
      <c r="B9" s="11">
        <v>47</v>
      </c>
      <c r="C9" s="11">
        <v>47</v>
      </c>
      <c r="D9" s="11" t="s">
        <v>18</v>
      </c>
      <c r="E9" s="11">
        <v>1</v>
      </c>
      <c r="F9" s="11">
        <v>1.56</v>
      </c>
      <c r="G9" s="11">
        <v>47</v>
      </c>
      <c r="H9" s="11">
        <v>0</v>
      </c>
      <c r="I9" s="11">
        <v>47</v>
      </c>
      <c r="J9" s="57">
        <v>0</v>
      </c>
      <c r="K9" s="11" t="s">
        <v>18</v>
      </c>
      <c r="L9" s="11">
        <v>1</v>
      </c>
      <c r="M9" s="24"/>
      <c r="N9" s="1">
        <v>47</v>
      </c>
      <c r="O9" s="1">
        <v>0.124</v>
      </c>
      <c r="P9" s="24">
        <v>0.155</v>
      </c>
      <c r="Q9" s="24">
        <v>0</v>
      </c>
      <c r="R9" s="24" t="s">
        <v>18</v>
      </c>
      <c r="S9" s="24"/>
      <c r="T9" s="24"/>
      <c r="U9" s="24"/>
      <c r="W9" s="17" t="s">
        <v>30</v>
      </c>
      <c r="X9" s="52" t="str">
        <f t="shared" si="0"/>
        <v>47*</v>
      </c>
      <c r="Y9" s="52" t="str">
        <f t="shared" si="0"/>
        <v>47*</v>
      </c>
      <c r="Z9" s="52" t="s">
        <v>19</v>
      </c>
      <c r="AA9" s="52" t="s">
        <v>19</v>
      </c>
      <c r="AB9" s="52" t="s">
        <v>19</v>
      </c>
      <c r="AC9" s="52" t="str">
        <f t="shared" si="1"/>
        <v>47*</v>
      </c>
      <c r="AD9" s="17">
        <v>1.56</v>
      </c>
      <c r="AE9" s="2">
        <v>0</v>
      </c>
      <c r="AF9" s="52" t="s">
        <v>31</v>
      </c>
      <c r="AG9" s="54">
        <v>0.155</v>
      </c>
      <c r="AH9" s="2">
        <v>0</v>
      </c>
    </row>
    <row r="10" spans="1:34" x14ac:dyDescent="0.25">
      <c r="A10" s="11" t="s">
        <v>32</v>
      </c>
      <c r="B10" s="11">
        <v>46</v>
      </c>
      <c r="C10" s="11">
        <v>46</v>
      </c>
      <c r="D10" s="11" t="s">
        <v>18</v>
      </c>
      <c r="E10" s="11">
        <v>1</v>
      </c>
      <c r="F10" s="11">
        <v>1.56</v>
      </c>
      <c r="G10" s="11">
        <v>46</v>
      </c>
      <c r="H10" s="11">
        <v>0</v>
      </c>
      <c r="I10" s="11">
        <v>46</v>
      </c>
      <c r="J10" s="57">
        <v>0</v>
      </c>
      <c r="K10" s="11" t="s">
        <v>18</v>
      </c>
      <c r="L10" s="11">
        <v>1</v>
      </c>
      <c r="M10" s="24"/>
      <c r="N10" s="1">
        <v>46</v>
      </c>
      <c r="O10" s="1">
        <v>0.123</v>
      </c>
      <c r="P10" s="24">
        <v>0.29149999999999998</v>
      </c>
      <c r="Q10" s="24">
        <v>0</v>
      </c>
      <c r="R10" s="24" t="s">
        <v>18</v>
      </c>
      <c r="S10" s="24"/>
      <c r="T10" s="24"/>
      <c r="U10" s="24"/>
      <c r="W10" s="17" t="s">
        <v>32</v>
      </c>
      <c r="X10" s="52" t="str">
        <f t="shared" si="0"/>
        <v>46*</v>
      </c>
      <c r="Y10" s="52" t="str">
        <f t="shared" si="0"/>
        <v>46*</v>
      </c>
      <c r="Z10" s="52" t="s">
        <v>19</v>
      </c>
      <c r="AA10" s="52" t="s">
        <v>19</v>
      </c>
      <c r="AB10" s="52" t="s">
        <v>19</v>
      </c>
      <c r="AC10" s="52" t="str">
        <f t="shared" si="1"/>
        <v>46*</v>
      </c>
      <c r="AD10" s="17">
        <v>1.56</v>
      </c>
      <c r="AE10" s="2">
        <v>0</v>
      </c>
      <c r="AF10" s="52" t="s">
        <v>33</v>
      </c>
      <c r="AG10" s="54">
        <v>0.29149999999999998</v>
      </c>
      <c r="AH10" s="2">
        <v>0</v>
      </c>
    </row>
    <row r="11" spans="1:34" x14ac:dyDescent="0.25">
      <c r="A11" s="11" t="s">
        <v>34</v>
      </c>
      <c r="B11" s="11">
        <v>40</v>
      </c>
      <c r="C11" s="11">
        <v>40</v>
      </c>
      <c r="D11" s="11" t="s">
        <v>18</v>
      </c>
      <c r="E11" s="11">
        <v>1</v>
      </c>
      <c r="F11" s="11">
        <v>1.52</v>
      </c>
      <c r="G11" s="11">
        <v>40</v>
      </c>
      <c r="H11" s="11">
        <v>0</v>
      </c>
      <c r="I11" s="11">
        <v>40</v>
      </c>
      <c r="J11" s="57">
        <v>0</v>
      </c>
      <c r="K11" s="11" t="s">
        <v>18</v>
      </c>
      <c r="L11" s="11">
        <v>1</v>
      </c>
      <c r="M11" s="24"/>
      <c r="N11" s="1">
        <v>40</v>
      </c>
      <c r="O11" s="1">
        <v>0.11650000000000001</v>
      </c>
      <c r="P11" s="24">
        <v>0.157</v>
      </c>
      <c r="Q11" s="24">
        <v>0</v>
      </c>
      <c r="R11" s="24" t="s">
        <v>18</v>
      </c>
      <c r="S11" s="24"/>
      <c r="T11" s="24"/>
      <c r="U11" s="24"/>
      <c r="W11" s="17" t="s">
        <v>34</v>
      </c>
      <c r="X11" s="52" t="str">
        <f t="shared" si="0"/>
        <v>40*</v>
      </c>
      <c r="Y11" s="52" t="str">
        <f t="shared" si="0"/>
        <v>40*</v>
      </c>
      <c r="Z11" s="52" t="s">
        <v>19</v>
      </c>
      <c r="AA11" s="52" t="s">
        <v>19</v>
      </c>
      <c r="AB11" s="52" t="s">
        <v>19</v>
      </c>
      <c r="AC11" s="52" t="str">
        <f t="shared" si="1"/>
        <v>40*</v>
      </c>
      <c r="AD11" s="17">
        <v>1.52</v>
      </c>
      <c r="AE11" s="2">
        <v>0</v>
      </c>
      <c r="AF11" s="52" t="s">
        <v>35</v>
      </c>
      <c r="AG11" s="54">
        <v>0.157</v>
      </c>
      <c r="AH11" s="2">
        <v>0</v>
      </c>
    </row>
    <row r="12" spans="1:34" x14ac:dyDescent="0.25">
      <c r="A12" s="11" t="s">
        <v>36</v>
      </c>
      <c r="B12" s="11">
        <v>41</v>
      </c>
      <c r="C12" s="11">
        <v>41</v>
      </c>
      <c r="D12" s="11" t="s">
        <v>18</v>
      </c>
      <c r="E12" s="11">
        <v>1</v>
      </c>
      <c r="F12" s="11">
        <v>1.54</v>
      </c>
      <c r="G12" s="11">
        <v>41</v>
      </c>
      <c r="H12" s="11">
        <v>0</v>
      </c>
      <c r="I12" s="11">
        <v>41</v>
      </c>
      <c r="J12" s="57">
        <v>0</v>
      </c>
      <c r="K12" s="11" t="s">
        <v>18</v>
      </c>
      <c r="L12" s="11">
        <v>1</v>
      </c>
      <c r="M12" s="24"/>
      <c r="N12" s="1">
        <v>41</v>
      </c>
      <c r="O12" s="1">
        <v>0.09</v>
      </c>
      <c r="P12" s="24">
        <v>0.312</v>
      </c>
      <c r="Q12" s="24">
        <v>0</v>
      </c>
      <c r="R12" s="24" t="s">
        <v>18</v>
      </c>
      <c r="S12" s="24"/>
      <c r="T12" s="24"/>
      <c r="U12" s="24"/>
      <c r="W12" s="17" t="s">
        <v>36</v>
      </c>
      <c r="X12" s="52" t="str">
        <f t="shared" si="0"/>
        <v>41*</v>
      </c>
      <c r="Y12" s="52" t="str">
        <f t="shared" si="0"/>
        <v>41*</v>
      </c>
      <c r="Z12" s="52" t="s">
        <v>19</v>
      </c>
      <c r="AA12" s="52" t="s">
        <v>19</v>
      </c>
      <c r="AB12" s="52" t="s">
        <v>19</v>
      </c>
      <c r="AC12" s="52" t="str">
        <f t="shared" si="1"/>
        <v>41*</v>
      </c>
      <c r="AD12" s="17">
        <v>1.54</v>
      </c>
      <c r="AE12" s="2">
        <v>0</v>
      </c>
      <c r="AF12" s="52" t="s">
        <v>37</v>
      </c>
      <c r="AG12" s="54">
        <v>0.312</v>
      </c>
      <c r="AH12" s="2">
        <v>0</v>
      </c>
    </row>
    <row r="13" spans="1:34" x14ac:dyDescent="0.25">
      <c r="A13" s="11" t="s">
        <v>38</v>
      </c>
      <c r="B13" s="11">
        <v>37</v>
      </c>
      <c r="C13" s="11">
        <v>37</v>
      </c>
      <c r="D13" s="11" t="s">
        <v>18</v>
      </c>
      <c r="E13" s="11">
        <v>1</v>
      </c>
      <c r="F13" s="11">
        <v>1.37</v>
      </c>
      <c r="G13" s="11">
        <v>37</v>
      </c>
      <c r="H13" s="11">
        <v>0</v>
      </c>
      <c r="I13" s="11">
        <v>37</v>
      </c>
      <c r="J13" s="57">
        <v>0</v>
      </c>
      <c r="K13" s="11" t="s">
        <v>18</v>
      </c>
      <c r="L13" s="11">
        <v>1</v>
      </c>
      <c r="M13" s="24"/>
      <c r="N13" s="1">
        <v>37</v>
      </c>
      <c r="O13" s="1">
        <v>0.11600000000000001</v>
      </c>
      <c r="P13" s="24">
        <v>0.1555</v>
      </c>
      <c r="Q13" s="24">
        <v>0</v>
      </c>
      <c r="R13" s="24" t="s">
        <v>18</v>
      </c>
      <c r="S13" s="24"/>
      <c r="T13" s="24"/>
      <c r="U13" s="24"/>
      <c r="W13" s="17" t="s">
        <v>38</v>
      </c>
      <c r="X13" s="52" t="str">
        <f t="shared" si="0"/>
        <v>37*</v>
      </c>
      <c r="Y13" s="52" t="str">
        <f t="shared" si="0"/>
        <v>37*</v>
      </c>
      <c r="Z13" s="52" t="s">
        <v>19</v>
      </c>
      <c r="AA13" s="52" t="s">
        <v>19</v>
      </c>
      <c r="AB13" s="52" t="s">
        <v>19</v>
      </c>
      <c r="AC13" s="52" t="str">
        <f t="shared" si="1"/>
        <v>37*</v>
      </c>
      <c r="AD13" s="17">
        <v>1.37</v>
      </c>
      <c r="AE13" s="2">
        <v>0</v>
      </c>
      <c r="AF13" s="52" t="s">
        <v>39</v>
      </c>
      <c r="AG13" s="54">
        <v>0.1555</v>
      </c>
      <c r="AH13" s="2">
        <v>0</v>
      </c>
    </row>
    <row r="14" spans="1:34" x14ac:dyDescent="0.25">
      <c r="A14" s="11" t="s">
        <v>40</v>
      </c>
      <c r="B14" s="11">
        <v>35</v>
      </c>
      <c r="C14" s="11">
        <v>35</v>
      </c>
      <c r="D14" s="11" t="s">
        <v>18</v>
      </c>
      <c r="E14" s="11">
        <v>1</v>
      </c>
      <c r="F14" s="11">
        <v>1.65</v>
      </c>
      <c r="G14" s="11">
        <v>35</v>
      </c>
      <c r="H14" s="11">
        <v>0</v>
      </c>
      <c r="I14" s="11">
        <v>35</v>
      </c>
      <c r="J14" s="57">
        <v>0</v>
      </c>
      <c r="K14" s="11" t="s">
        <v>18</v>
      </c>
      <c r="L14" s="11">
        <v>1</v>
      </c>
      <c r="M14" s="24"/>
      <c r="N14" s="1">
        <v>35</v>
      </c>
      <c r="O14" s="1">
        <v>5.4999999999999997E-3</v>
      </c>
      <c r="P14" s="24">
        <v>0.189</v>
      </c>
      <c r="Q14" s="24">
        <v>0</v>
      </c>
      <c r="R14" s="24" t="s">
        <v>18</v>
      </c>
      <c r="S14" s="24"/>
      <c r="T14" s="24"/>
      <c r="U14" s="24"/>
      <c r="W14" s="17" t="s">
        <v>40</v>
      </c>
      <c r="X14" s="52" t="str">
        <f t="shared" si="0"/>
        <v>35*</v>
      </c>
      <c r="Y14" s="52" t="str">
        <f t="shared" si="0"/>
        <v>35*</v>
      </c>
      <c r="Z14" s="52" t="s">
        <v>19</v>
      </c>
      <c r="AA14" s="52" t="s">
        <v>19</v>
      </c>
      <c r="AB14" s="52" t="s">
        <v>19</v>
      </c>
      <c r="AC14" s="52" t="str">
        <f t="shared" si="1"/>
        <v>35*</v>
      </c>
      <c r="AD14" s="17">
        <v>1.65</v>
      </c>
      <c r="AE14" s="2">
        <v>0</v>
      </c>
      <c r="AF14" s="52" t="s">
        <v>41</v>
      </c>
      <c r="AG14" s="54">
        <v>0.189</v>
      </c>
      <c r="AH14" s="2">
        <v>0</v>
      </c>
    </row>
    <row r="15" spans="1:34" x14ac:dyDescent="0.25">
      <c r="A15" s="11" t="s">
        <v>42</v>
      </c>
      <c r="B15" s="11">
        <v>40</v>
      </c>
      <c r="C15" s="11">
        <v>40</v>
      </c>
      <c r="D15" s="11" t="s">
        <v>18</v>
      </c>
      <c r="E15" s="11">
        <v>1</v>
      </c>
      <c r="F15" s="11">
        <v>1.63</v>
      </c>
      <c r="G15" s="11">
        <v>40</v>
      </c>
      <c r="H15" s="11">
        <v>0</v>
      </c>
      <c r="I15" s="11">
        <v>40</v>
      </c>
      <c r="J15" s="57">
        <v>0</v>
      </c>
      <c r="K15" s="11" t="s">
        <v>18</v>
      </c>
      <c r="L15" s="11">
        <v>1</v>
      </c>
      <c r="M15" s="24"/>
      <c r="N15" s="1">
        <v>40</v>
      </c>
      <c r="O15" s="1">
        <v>0.124</v>
      </c>
      <c r="P15" s="24">
        <v>0.60150000000000003</v>
      </c>
      <c r="Q15" s="24">
        <v>0</v>
      </c>
      <c r="R15" s="24" t="s">
        <v>18</v>
      </c>
      <c r="S15" s="24"/>
      <c r="T15" s="24"/>
      <c r="U15" s="24"/>
      <c r="W15" s="17" t="s">
        <v>42</v>
      </c>
      <c r="X15" s="52" t="str">
        <f t="shared" si="0"/>
        <v>40*</v>
      </c>
      <c r="Y15" s="52" t="str">
        <f t="shared" si="0"/>
        <v>40*</v>
      </c>
      <c r="Z15" s="52" t="s">
        <v>19</v>
      </c>
      <c r="AA15" s="52" t="s">
        <v>19</v>
      </c>
      <c r="AB15" s="52" t="s">
        <v>19</v>
      </c>
      <c r="AC15" s="52" t="str">
        <f t="shared" si="1"/>
        <v>40*</v>
      </c>
      <c r="AD15" s="17">
        <v>1.63</v>
      </c>
      <c r="AE15" s="2">
        <v>0</v>
      </c>
      <c r="AF15" s="52" t="s">
        <v>35</v>
      </c>
      <c r="AG15" s="54">
        <v>0.60150000000000003</v>
      </c>
      <c r="AH15" s="2">
        <v>0</v>
      </c>
    </row>
    <row r="16" spans="1:34" x14ac:dyDescent="0.25">
      <c r="A16" s="11" t="s">
        <v>43</v>
      </c>
      <c r="B16" s="11">
        <v>34</v>
      </c>
      <c r="C16" s="11">
        <v>34</v>
      </c>
      <c r="D16" s="11" t="s">
        <v>18</v>
      </c>
      <c r="E16" s="11">
        <v>1</v>
      </c>
      <c r="F16" s="11">
        <v>1.41</v>
      </c>
      <c r="G16" s="11">
        <v>34</v>
      </c>
      <c r="H16" s="11">
        <v>0</v>
      </c>
      <c r="I16" s="11">
        <v>34</v>
      </c>
      <c r="J16" s="57">
        <v>0</v>
      </c>
      <c r="K16" s="11" t="s">
        <v>18</v>
      </c>
      <c r="L16" s="11">
        <v>1</v>
      </c>
      <c r="M16" s="24"/>
      <c r="N16" s="1">
        <v>34</v>
      </c>
      <c r="O16" s="1">
        <v>0.12</v>
      </c>
      <c r="P16" s="24">
        <v>0.19650000000000001</v>
      </c>
      <c r="Q16" s="24">
        <v>0</v>
      </c>
      <c r="R16" s="24" t="s">
        <v>18</v>
      </c>
      <c r="S16" s="24"/>
      <c r="T16" s="24"/>
      <c r="U16" s="24"/>
      <c r="W16" s="17" t="s">
        <v>43</v>
      </c>
      <c r="X16" s="52" t="str">
        <f t="shared" si="0"/>
        <v>34*</v>
      </c>
      <c r="Y16" s="52" t="str">
        <f t="shared" si="0"/>
        <v>34*</v>
      </c>
      <c r="Z16" s="52" t="s">
        <v>19</v>
      </c>
      <c r="AA16" s="52" t="s">
        <v>19</v>
      </c>
      <c r="AB16" s="52" t="s">
        <v>19</v>
      </c>
      <c r="AC16" s="52" t="str">
        <f t="shared" si="1"/>
        <v>34*</v>
      </c>
      <c r="AD16" s="17">
        <v>1.41</v>
      </c>
      <c r="AE16" s="2">
        <v>0</v>
      </c>
      <c r="AF16" s="52" t="s">
        <v>44</v>
      </c>
      <c r="AG16" s="54">
        <v>0.19650000000000001</v>
      </c>
      <c r="AH16" s="2">
        <v>0</v>
      </c>
    </row>
    <row r="17" spans="1:34" x14ac:dyDescent="0.25">
      <c r="A17" s="11" t="s">
        <v>45</v>
      </c>
      <c r="B17" s="11">
        <v>34</v>
      </c>
      <c r="C17" s="11">
        <v>34</v>
      </c>
      <c r="D17" s="11" t="s">
        <v>18</v>
      </c>
      <c r="E17" s="11">
        <v>1</v>
      </c>
      <c r="F17" s="11">
        <v>1.78</v>
      </c>
      <c r="G17" s="11">
        <v>34</v>
      </c>
      <c r="H17" s="11">
        <v>0</v>
      </c>
      <c r="I17" s="11">
        <v>34</v>
      </c>
      <c r="J17" s="57">
        <v>0</v>
      </c>
      <c r="K17" s="11" t="s">
        <v>18</v>
      </c>
      <c r="L17" s="11">
        <v>1</v>
      </c>
      <c r="M17" s="24"/>
      <c r="N17" s="1">
        <v>34</v>
      </c>
      <c r="O17" s="1">
        <v>4.2500000000000003E-2</v>
      </c>
      <c r="P17" s="24">
        <v>0.19</v>
      </c>
      <c r="Q17" s="24">
        <v>0</v>
      </c>
      <c r="R17" s="24" t="s">
        <v>18</v>
      </c>
      <c r="S17" s="24"/>
      <c r="T17" s="24"/>
      <c r="U17" s="24"/>
      <c r="W17" s="17" t="s">
        <v>45</v>
      </c>
      <c r="X17" s="52" t="str">
        <f t="shared" si="0"/>
        <v>34*</v>
      </c>
      <c r="Y17" s="52" t="str">
        <f t="shared" si="0"/>
        <v>34*</v>
      </c>
      <c r="Z17" s="52" t="s">
        <v>19</v>
      </c>
      <c r="AA17" s="52" t="s">
        <v>19</v>
      </c>
      <c r="AB17" s="52" t="s">
        <v>19</v>
      </c>
      <c r="AC17" s="52" t="str">
        <f t="shared" si="1"/>
        <v>34*</v>
      </c>
      <c r="AD17" s="17">
        <v>1.78</v>
      </c>
      <c r="AE17" s="2">
        <v>0</v>
      </c>
      <c r="AF17" s="52" t="s">
        <v>44</v>
      </c>
      <c r="AG17" s="54">
        <v>0.19</v>
      </c>
      <c r="AH17" s="2">
        <v>0</v>
      </c>
    </row>
    <row r="18" spans="1:34" x14ac:dyDescent="0.25">
      <c r="A18" s="11" t="s">
        <v>46</v>
      </c>
      <c r="B18" s="11">
        <v>111</v>
      </c>
      <c r="C18" s="11">
        <v>111</v>
      </c>
      <c r="D18" s="11" t="s">
        <v>18</v>
      </c>
      <c r="E18" s="11">
        <v>1</v>
      </c>
      <c r="F18" s="11">
        <v>5.77</v>
      </c>
      <c r="G18" s="11">
        <v>111</v>
      </c>
      <c r="H18" s="11">
        <v>0</v>
      </c>
      <c r="I18" s="11">
        <v>111</v>
      </c>
      <c r="J18" s="57">
        <v>0</v>
      </c>
      <c r="K18" s="11" t="s">
        <v>18</v>
      </c>
      <c r="L18" s="11">
        <v>1</v>
      </c>
      <c r="M18" s="24"/>
      <c r="N18" s="1">
        <v>111</v>
      </c>
      <c r="O18" s="1">
        <v>0.1245</v>
      </c>
      <c r="P18" s="24">
        <v>0.14399999999999999</v>
      </c>
      <c r="Q18" s="24">
        <v>0</v>
      </c>
      <c r="R18" s="24" t="s">
        <v>18</v>
      </c>
      <c r="S18" s="24"/>
      <c r="T18" s="24"/>
      <c r="U18" s="24"/>
      <c r="W18" s="17" t="s">
        <v>46</v>
      </c>
      <c r="X18" s="52" t="str">
        <f t="shared" si="0"/>
        <v>111*</v>
      </c>
      <c r="Y18" s="52" t="str">
        <f t="shared" si="0"/>
        <v>111*</v>
      </c>
      <c r="Z18" s="52" t="s">
        <v>19</v>
      </c>
      <c r="AA18" s="52" t="s">
        <v>19</v>
      </c>
      <c r="AB18" s="52" t="s">
        <v>19</v>
      </c>
      <c r="AC18" s="52" t="str">
        <f t="shared" si="1"/>
        <v>111*</v>
      </c>
      <c r="AD18" s="17">
        <v>5.77</v>
      </c>
      <c r="AE18" s="2">
        <v>0</v>
      </c>
      <c r="AF18" s="52" t="s">
        <v>47</v>
      </c>
      <c r="AG18" s="54">
        <v>0.14399999999999999</v>
      </c>
      <c r="AH18" s="2">
        <v>0</v>
      </c>
    </row>
    <row r="19" spans="1:34" x14ac:dyDescent="0.25">
      <c r="A19" s="11" t="s">
        <v>48</v>
      </c>
      <c r="B19" s="11">
        <v>106</v>
      </c>
      <c r="C19" s="11">
        <v>106</v>
      </c>
      <c r="D19" s="11" t="s">
        <v>18</v>
      </c>
      <c r="E19" s="11">
        <v>1</v>
      </c>
      <c r="F19" s="11">
        <v>4.51</v>
      </c>
      <c r="G19" s="11">
        <v>106</v>
      </c>
      <c r="H19" s="11">
        <v>0</v>
      </c>
      <c r="I19" s="11">
        <v>106</v>
      </c>
      <c r="J19" s="57">
        <v>0</v>
      </c>
      <c r="K19" s="11" t="s">
        <v>18</v>
      </c>
      <c r="L19" s="11">
        <v>1</v>
      </c>
      <c r="M19" s="24"/>
      <c r="N19" s="1">
        <v>106</v>
      </c>
      <c r="O19" s="1">
        <v>0.123</v>
      </c>
      <c r="P19" s="24">
        <v>0.14000000000000001</v>
      </c>
      <c r="Q19" s="24">
        <v>0</v>
      </c>
      <c r="R19" s="24" t="s">
        <v>18</v>
      </c>
      <c r="S19" s="24"/>
      <c r="T19" s="24"/>
      <c r="U19" s="24"/>
      <c r="W19" s="17" t="s">
        <v>48</v>
      </c>
      <c r="X19" s="52" t="str">
        <f t="shared" si="0"/>
        <v>106*</v>
      </c>
      <c r="Y19" s="52" t="str">
        <f t="shared" si="0"/>
        <v>106*</v>
      </c>
      <c r="Z19" s="52" t="s">
        <v>19</v>
      </c>
      <c r="AA19" s="52" t="s">
        <v>19</v>
      </c>
      <c r="AB19" s="52" t="s">
        <v>19</v>
      </c>
      <c r="AC19" s="52" t="str">
        <f t="shared" si="1"/>
        <v>106*</v>
      </c>
      <c r="AD19" s="17">
        <v>4.51</v>
      </c>
      <c r="AE19" s="2">
        <v>0</v>
      </c>
      <c r="AF19" s="52" t="s">
        <v>49</v>
      </c>
      <c r="AG19" s="54">
        <v>0.14000000000000001</v>
      </c>
      <c r="AH19" s="2">
        <v>0</v>
      </c>
    </row>
    <row r="20" spans="1:34" x14ac:dyDescent="0.25">
      <c r="A20" s="11" t="s">
        <v>50</v>
      </c>
      <c r="B20" s="11">
        <v>111</v>
      </c>
      <c r="C20" s="11">
        <v>111</v>
      </c>
      <c r="D20" s="11" t="s">
        <v>18</v>
      </c>
      <c r="E20" s="11">
        <v>1</v>
      </c>
      <c r="F20" s="11">
        <v>4.53</v>
      </c>
      <c r="G20" s="11">
        <v>111</v>
      </c>
      <c r="H20" s="11">
        <v>0</v>
      </c>
      <c r="I20" s="11">
        <v>111</v>
      </c>
      <c r="J20" s="57">
        <v>0</v>
      </c>
      <c r="K20" s="11" t="s">
        <v>18</v>
      </c>
      <c r="L20" s="11">
        <v>1</v>
      </c>
      <c r="M20" s="24"/>
      <c r="N20" s="1">
        <v>111</v>
      </c>
      <c r="O20" s="1">
        <v>0.11700000000000001</v>
      </c>
      <c r="P20" s="24">
        <v>0.13850000000000001</v>
      </c>
      <c r="Q20" s="24">
        <v>0</v>
      </c>
      <c r="R20" s="24" t="s">
        <v>18</v>
      </c>
      <c r="S20" s="24"/>
      <c r="T20" s="24"/>
      <c r="U20" s="24"/>
      <c r="W20" s="17" t="s">
        <v>50</v>
      </c>
      <c r="X20" s="52" t="str">
        <f t="shared" si="0"/>
        <v>111*</v>
      </c>
      <c r="Y20" s="52" t="str">
        <f t="shared" si="0"/>
        <v>111*</v>
      </c>
      <c r="Z20" s="52" t="s">
        <v>19</v>
      </c>
      <c r="AA20" s="52" t="s">
        <v>19</v>
      </c>
      <c r="AB20" s="52" t="s">
        <v>19</v>
      </c>
      <c r="AC20" s="52" t="str">
        <f t="shared" si="1"/>
        <v>111*</v>
      </c>
      <c r="AD20" s="17">
        <v>4.53</v>
      </c>
      <c r="AE20" s="2">
        <v>0</v>
      </c>
      <c r="AF20" s="52" t="s">
        <v>47</v>
      </c>
      <c r="AG20" s="54">
        <v>0.13850000000000001</v>
      </c>
      <c r="AH20" s="2">
        <v>0</v>
      </c>
    </row>
    <row r="21" spans="1:34" x14ac:dyDescent="0.25">
      <c r="A21" s="11" t="s">
        <v>51</v>
      </c>
      <c r="B21" s="11">
        <v>101</v>
      </c>
      <c r="C21" s="11">
        <v>101</v>
      </c>
      <c r="D21" s="11" t="s">
        <v>18</v>
      </c>
      <c r="E21" s="11">
        <v>1</v>
      </c>
      <c r="F21" s="11">
        <v>4.5999999999999996</v>
      </c>
      <c r="G21" s="11">
        <v>101</v>
      </c>
      <c r="H21" s="11">
        <v>0</v>
      </c>
      <c r="I21" s="11">
        <v>101</v>
      </c>
      <c r="J21" s="57">
        <v>0</v>
      </c>
      <c r="K21" s="11" t="s">
        <v>18</v>
      </c>
      <c r="L21" s="11">
        <v>1</v>
      </c>
      <c r="M21" s="24"/>
      <c r="N21" s="1">
        <v>101</v>
      </c>
      <c r="O21" s="1">
        <v>0.125</v>
      </c>
      <c r="P21" s="24">
        <v>0.14099999999999999</v>
      </c>
      <c r="Q21" s="24">
        <v>0</v>
      </c>
      <c r="R21" s="24" t="s">
        <v>18</v>
      </c>
      <c r="S21" s="24"/>
      <c r="T21" s="24"/>
      <c r="U21" s="24"/>
      <c r="W21" s="17" t="s">
        <v>51</v>
      </c>
      <c r="X21" s="52" t="str">
        <f t="shared" si="0"/>
        <v>101*</v>
      </c>
      <c r="Y21" s="52" t="str">
        <f t="shared" si="0"/>
        <v>101*</v>
      </c>
      <c r="Z21" s="52" t="s">
        <v>19</v>
      </c>
      <c r="AA21" s="52" t="s">
        <v>19</v>
      </c>
      <c r="AB21" s="52" t="s">
        <v>19</v>
      </c>
      <c r="AC21" s="52" t="str">
        <f t="shared" si="1"/>
        <v>101*</v>
      </c>
      <c r="AD21" s="17">
        <v>4.5999999999999996</v>
      </c>
      <c r="AE21" s="2">
        <v>0</v>
      </c>
      <c r="AF21" s="52" t="s">
        <v>52</v>
      </c>
      <c r="AG21" s="54">
        <v>0.14099999999999999</v>
      </c>
      <c r="AH21" s="2">
        <v>0</v>
      </c>
    </row>
    <row r="22" spans="1:34" x14ac:dyDescent="0.25">
      <c r="A22" s="11" t="s">
        <v>53</v>
      </c>
      <c r="B22" s="11">
        <v>108</v>
      </c>
      <c r="C22" s="11">
        <v>108</v>
      </c>
      <c r="D22" s="11" t="s">
        <v>18</v>
      </c>
      <c r="E22" s="11">
        <v>1</v>
      </c>
      <c r="F22" s="11">
        <v>4.6900000000000004</v>
      </c>
      <c r="G22" s="11">
        <v>108</v>
      </c>
      <c r="H22" s="11">
        <v>0</v>
      </c>
      <c r="I22" s="11">
        <v>108</v>
      </c>
      <c r="J22" s="57">
        <v>0</v>
      </c>
      <c r="K22" s="11" t="s">
        <v>18</v>
      </c>
      <c r="L22" s="11">
        <v>1</v>
      </c>
      <c r="M22" s="24"/>
      <c r="N22" s="1">
        <v>108</v>
      </c>
      <c r="O22" s="1">
        <v>0.13350000000000001</v>
      </c>
      <c r="P22" s="24">
        <v>0.13750000000000001</v>
      </c>
      <c r="Q22" s="24">
        <v>0</v>
      </c>
      <c r="R22" s="24" t="s">
        <v>18</v>
      </c>
      <c r="S22" s="24"/>
      <c r="T22" s="24"/>
      <c r="U22" s="24"/>
      <c r="W22" s="17" t="s">
        <v>53</v>
      </c>
      <c r="X22" s="52" t="str">
        <f t="shared" si="0"/>
        <v>108*</v>
      </c>
      <c r="Y22" s="52" t="str">
        <f t="shared" si="0"/>
        <v>108*</v>
      </c>
      <c r="Z22" s="52" t="s">
        <v>19</v>
      </c>
      <c r="AA22" s="52" t="s">
        <v>19</v>
      </c>
      <c r="AB22" s="52" t="s">
        <v>19</v>
      </c>
      <c r="AC22" s="52" t="str">
        <f t="shared" si="1"/>
        <v>108*</v>
      </c>
      <c r="AD22" s="17">
        <v>4.6900000000000004</v>
      </c>
      <c r="AE22" s="2">
        <v>0</v>
      </c>
      <c r="AF22" s="52" t="s">
        <v>54</v>
      </c>
      <c r="AG22" s="54">
        <v>0.13750000000000001</v>
      </c>
      <c r="AH22" s="2">
        <v>0</v>
      </c>
    </row>
    <row r="23" spans="1:34" x14ac:dyDescent="0.25">
      <c r="A23" s="11" t="s">
        <v>55</v>
      </c>
      <c r="B23" s="11">
        <v>82</v>
      </c>
      <c r="C23" s="11">
        <v>82</v>
      </c>
      <c r="D23" s="11" t="s">
        <v>18</v>
      </c>
      <c r="E23" s="11">
        <v>1</v>
      </c>
      <c r="F23" s="11">
        <v>5.08</v>
      </c>
      <c r="G23" s="11">
        <v>82</v>
      </c>
      <c r="H23" s="11">
        <v>0</v>
      </c>
      <c r="I23" s="11">
        <v>82</v>
      </c>
      <c r="J23" s="57">
        <v>0</v>
      </c>
      <c r="K23" s="11" t="s">
        <v>18</v>
      </c>
      <c r="L23" s="11">
        <v>1</v>
      </c>
      <c r="M23" s="24"/>
      <c r="N23" s="1">
        <v>82</v>
      </c>
      <c r="O23" s="1">
        <v>0.126</v>
      </c>
      <c r="P23" s="24">
        <v>0.14099999999999999</v>
      </c>
      <c r="Q23" s="24">
        <v>0</v>
      </c>
      <c r="R23" s="24" t="s">
        <v>18</v>
      </c>
      <c r="S23" s="24"/>
      <c r="T23" s="24"/>
      <c r="U23" s="24"/>
      <c r="W23" s="17" t="s">
        <v>55</v>
      </c>
      <c r="X23" s="52" t="str">
        <f t="shared" si="0"/>
        <v>82*</v>
      </c>
      <c r="Y23" s="52" t="str">
        <f t="shared" si="0"/>
        <v>82*</v>
      </c>
      <c r="Z23" s="52" t="s">
        <v>19</v>
      </c>
      <c r="AA23" s="52" t="s">
        <v>19</v>
      </c>
      <c r="AB23" s="52" t="s">
        <v>19</v>
      </c>
      <c r="AC23" s="52" t="str">
        <f t="shared" si="1"/>
        <v>82*</v>
      </c>
      <c r="AD23" s="17">
        <v>5.08</v>
      </c>
      <c r="AE23" s="2">
        <v>0</v>
      </c>
      <c r="AF23" s="52" t="s">
        <v>56</v>
      </c>
      <c r="AG23" s="54">
        <v>0.14099999999999999</v>
      </c>
      <c r="AH23" s="2">
        <v>0</v>
      </c>
    </row>
    <row r="24" spans="1:34" x14ac:dyDescent="0.25">
      <c r="A24" s="11" t="s">
        <v>57</v>
      </c>
      <c r="B24" s="11">
        <v>85</v>
      </c>
      <c r="C24" s="11">
        <v>85</v>
      </c>
      <c r="D24" s="11" t="s">
        <v>18</v>
      </c>
      <c r="E24" s="11">
        <v>1</v>
      </c>
      <c r="F24" s="11">
        <v>4.79</v>
      </c>
      <c r="G24" s="11">
        <v>85</v>
      </c>
      <c r="H24" s="11">
        <v>0</v>
      </c>
      <c r="I24" s="11">
        <v>85</v>
      </c>
      <c r="J24" s="57">
        <v>0</v>
      </c>
      <c r="K24" s="11" t="s">
        <v>18</v>
      </c>
      <c r="L24" s="11">
        <v>1</v>
      </c>
      <c r="M24" s="24"/>
      <c r="N24" s="1">
        <v>85</v>
      </c>
      <c r="O24" s="1">
        <v>0.124</v>
      </c>
      <c r="P24" s="24">
        <v>0.13700000000000001</v>
      </c>
      <c r="Q24" s="24">
        <v>0</v>
      </c>
      <c r="R24" s="24" t="s">
        <v>18</v>
      </c>
      <c r="S24" s="24"/>
      <c r="T24" s="24"/>
      <c r="U24" s="24"/>
      <c r="W24" s="17" t="s">
        <v>57</v>
      </c>
      <c r="X24" s="52" t="str">
        <f t="shared" si="0"/>
        <v>85*</v>
      </c>
      <c r="Y24" s="52" t="str">
        <f t="shared" si="0"/>
        <v>85*</v>
      </c>
      <c r="Z24" s="52" t="s">
        <v>19</v>
      </c>
      <c r="AA24" s="52" t="s">
        <v>19</v>
      </c>
      <c r="AB24" s="52" t="s">
        <v>19</v>
      </c>
      <c r="AC24" s="52" t="str">
        <f t="shared" si="1"/>
        <v>85*</v>
      </c>
      <c r="AD24" s="17">
        <v>4.79</v>
      </c>
      <c r="AE24" s="2">
        <v>0</v>
      </c>
      <c r="AF24" s="52" t="s">
        <v>58</v>
      </c>
      <c r="AG24" s="54">
        <v>0.13700000000000001</v>
      </c>
      <c r="AH24" s="2">
        <v>0</v>
      </c>
    </row>
    <row r="25" spans="1:34" x14ac:dyDescent="0.25">
      <c r="A25" s="11" t="s">
        <v>59</v>
      </c>
      <c r="B25" s="11">
        <v>84</v>
      </c>
      <c r="C25" s="11">
        <v>84</v>
      </c>
      <c r="D25" s="11" t="s">
        <v>18</v>
      </c>
      <c r="E25" s="11">
        <v>1</v>
      </c>
      <c r="F25" s="11">
        <v>5.54</v>
      </c>
      <c r="G25" s="11">
        <v>84</v>
      </c>
      <c r="H25" s="11">
        <v>0</v>
      </c>
      <c r="I25" s="11">
        <v>84</v>
      </c>
      <c r="J25" s="57">
        <v>0</v>
      </c>
      <c r="K25" s="11" t="s">
        <v>18</v>
      </c>
      <c r="L25" s="11">
        <v>1</v>
      </c>
      <c r="M25" s="24"/>
      <c r="N25" s="1">
        <v>84</v>
      </c>
      <c r="O25" s="1">
        <v>0.14499999999999999</v>
      </c>
      <c r="P25" s="24">
        <v>0.13500000000000001</v>
      </c>
      <c r="Q25" s="24">
        <v>0</v>
      </c>
      <c r="R25" s="24" t="s">
        <v>18</v>
      </c>
      <c r="S25" s="24"/>
      <c r="T25" s="24"/>
      <c r="U25" s="24"/>
      <c r="W25" s="17" t="s">
        <v>59</v>
      </c>
      <c r="X25" s="52" t="str">
        <f t="shared" si="0"/>
        <v>84*</v>
      </c>
      <c r="Y25" s="52" t="str">
        <f t="shared" si="0"/>
        <v>84*</v>
      </c>
      <c r="Z25" s="52" t="s">
        <v>19</v>
      </c>
      <c r="AA25" s="52" t="s">
        <v>19</v>
      </c>
      <c r="AB25" s="52" t="s">
        <v>19</v>
      </c>
      <c r="AC25" s="52" t="str">
        <f t="shared" si="1"/>
        <v>84*</v>
      </c>
      <c r="AD25" s="17">
        <v>5.54</v>
      </c>
      <c r="AE25" s="2">
        <v>0</v>
      </c>
      <c r="AF25" s="52" t="s">
        <v>60</v>
      </c>
      <c r="AG25" s="54">
        <v>0.13500000000000001</v>
      </c>
      <c r="AH25" s="2">
        <v>0</v>
      </c>
    </row>
    <row r="26" spans="1:34" x14ac:dyDescent="0.25">
      <c r="A26" s="11" t="s">
        <v>61</v>
      </c>
      <c r="B26" s="11">
        <v>82</v>
      </c>
      <c r="C26" s="11">
        <v>82</v>
      </c>
      <c r="D26" s="11" t="s">
        <v>18</v>
      </c>
      <c r="E26" s="11">
        <v>1</v>
      </c>
      <c r="F26" s="11">
        <v>5.39</v>
      </c>
      <c r="G26" s="11">
        <v>82</v>
      </c>
      <c r="H26" s="11">
        <v>0</v>
      </c>
      <c r="I26" s="11">
        <v>82</v>
      </c>
      <c r="J26" s="57">
        <v>0</v>
      </c>
      <c r="K26" s="11" t="s">
        <v>18</v>
      </c>
      <c r="L26" s="11">
        <v>1</v>
      </c>
      <c r="M26" s="24"/>
      <c r="N26" s="1">
        <v>82</v>
      </c>
      <c r="O26" s="1">
        <v>0.13150000000000001</v>
      </c>
      <c r="P26" s="24">
        <v>0.13650000000000001</v>
      </c>
      <c r="Q26" s="24">
        <v>0</v>
      </c>
      <c r="R26" s="24" t="s">
        <v>18</v>
      </c>
      <c r="S26" s="24"/>
      <c r="T26" s="24"/>
      <c r="U26" s="24"/>
      <c r="W26" s="17" t="s">
        <v>61</v>
      </c>
      <c r="X26" s="52" t="str">
        <f t="shared" si="0"/>
        <v>82*</v>
      </c>
      <c r="Y26" s="52" t="str">
        <f t="shared" si="0"/>
        <v>82*</v>
      </c>
      <c r="Z26" s="52" t="s">
        <v>19</v>
      </c>
      <c r="AA26" s="52" t="s">
        <v>19</v>
      </c>
      <c r="AB26" s="52" t="s">
        <v>19</v>
      </c>
      <c r="AC26" s="52" t="str">
        <f t="shared" si="1"/>
        <v>82*</v>
      </c>
      <c r="AD26" s="17">
        <v>5.39</v>
      </c>
      <c r="AE26" s="2">
        <v>0</v>
      </c>
      <c r="AF26" s="52" t="s">
        <v>56</v>
      </c>
      <c r="AG26" s="54">
        <v>0.13650000000000001</v>
      </c>
      <c r="AH26" s="2">
        <v>0</v>
      </c>
    </row>
    <row r="27" spans="1:34" x14ac:dyDescent="0.25">
      <c r="A27" s="11" t="s">
        <v>62</v>
      </c>
      <c r="B27" s="11">
        <v>82</v>
      </c>
      <c r="C27" s="11">
        <v>82</v>
      </c>
      <c r="D27" s="11" t="s">
        <v>18</v>
      </c>
      <c r="E27" s="11">
        <v>1</v>
      </c>
      <c r="F27" s="11">
        <v>5.43</v>
      </c>
      <c r="G27" s="11">
        <v>82</v>
      </c>
      <c r="H27" s="11">
        <v>0</v>
      </c>
      <c r="I27" s="11">
        <v>82</v>
      </c>
      <c r="J27" s="57">
        <v>0</v>
      </c>
      <c r="K27" s="11" t="s">
        <v>18</v>
      </c>
      <c r="L27" s="11">
        <v>1</v>
      </c>
      <c r="M27" s="24"/>
      <c r="N27" s="1">
        <v>82</v>
      </c>
      <c r="O27" s="1">
        <v>0.123</v>
      </c>
      <c r="P27" s="24">
        <v>0.13650000000000001</v>
      </c>
      <c r="Q27" s="24">
        <v>0</v>
      </c>
      <c r="R27" s="24" t="s">
        <v>18</v>
      </c>
      <c r="S27" s="24"/>
      <c r="T27" s="24"/>
      <c r="U27" s="24"/>
      <c r="W27" s="17" t="s">
        <v>62</v>
      </c>
      <c r="X27" s="52" t="str">
        <f t="shared" si="0"/>
        <v>82*</v>
      </c>
      <c r="Y27" s="52" t="str">
        <f t="shared" si="0"/>
        <v>82*</v>
      </c>
      <c r="Z27" s="52" t="s">
        <v>19</v>
      </c>
      <c r="AA27" s="52" t="s">
        <v>19</v>
      </c>
      <c r="AB27" s="52" t="s">
        <v>19</v>
      </c>
      <c r="AC27" s="52" t="str">
        <f t="shared" si="1"/>
        <v>82*</v>
      </c>
      <c r="AD27" s="17">
        <v>5.43</v>
      </c>
      <c r="AE27" s="2">
        <v>0</v>
      </c>
      <c r="AF27" s="52" t="s">
        <v>56</v>
      </c>
      <c r="AG27" s="54">
        <v>0.13650000000000001</v>
      </c>
      <c r="AH27" s="2">
        <v>0</v>
      </c>
    </row>
    <row r="28" spans="1:34" x14ac:dyDescent="0.25">
      <c r="A28" s="11" t="s">
        <v>63</v>
      </c>
      <c r="B28" s="11">
        <v>77</v>
      </c>
      <c r="C28" s="11">
        <v>77</v>
      </c>
      <c r="D28" s="11" t="s">
        <v>18</v>
      </c>
      <c r="E28" s="11">
        <v>1</v>
      </c>
      <c r="F28" s="11">
        <v>5.7</v>
      </c>
      <c r="G28" s="11">
        <v>77</v>
      </c>
      <c r="H28" s="11">
        <v>0</v>
      </c>
      <c r="I28" s="11">
        <v>77</v>
      </c>
      <c r="J28" s="57">
        <v>0</v>
      </c>
      <c r="K28" s="11" t="s">
        <v>18</v>
      </c>
      <c r="L28" s="11">
        <v>1</v>
      </c>
      <c r="M28" s="24"/>
      <c r="N28" s="1">
        <v>77</v>
      </c>
      <c r="O28" s="1">
        <v>0.13</v>
      </c>
      <c r="P28" s="24">
        <v>0.13750000000000001</v>
      </c>
      <c r="Q28" s="24">
        <v>0</v>
      </c>
      <c r="R28" s="24" t="s">
        <v>18</v>
      </c>
      <c r="S28" s="24"/>
      <c r="T28" s="24"/>
      <c r="U28" s="24"/>
      <c r="W28" s="17" t="s">
        <v>63</v>
      </c>
      <c r="X28" s="52" t="str">
        <f t="shared" si="0"/>
        <v>77*</v>
      </c>
      <c r="Y28" s="52" t="str">
        <f t="shared" si="0"/>
        <v>77*</v>
      </c>
      <c r="Z28" s="52" t="s">
        <v>19</v>
      </c>
      <c r="AA28" s="52" t="s">
        <v>19</v>
      </c>
      <c r="AB28" s="52" t="s">
        <v>19</v>
      </c>
      <c r="AC28" s="52" t="str">
        <f t="shared" si="1"/>
        <v>77*</v>
      </c>
      <c r="AD28" s="17">
        <v>5.7</v>
      </c>
      <c r="AE28" s="2">
        <v>0</v>
      </c>
      <c r="AF28" s="52" t="s">
        <v>64</v>
      </c>
      <c r="AG28" s="54">
        <v>0.13750000000000001</v>
      </c>
      <c r="AH28" s="2">
        <v>0</v>
      </c>
    </row>
    <row r="29" spans="1:34" x14ac:dyDescent="0.25">
      <c r="A29" s="11" t="s">
        <v>65</v>
      </c>
      <c r="B29" s="11">
        <v>72</v>
      </c>
      <c r="C29" s="11">
        <v>72</v>
      </c>
      <c r="D29" s="11" t="s">
        <v>18</v>
      </c>
      <c r="E29" s="11">
        <v>1</v>
      </c>
      <c r="F29" s="11">
        <v>5.73</v>
      </c>
      <c r="G29" s="11">
        <v>72</v>
      </c>
      <c r="H29" s="11">
        <v>0</v>
      </c>
      <c r="I29" s="11">
        <v>72</v>
      </c>
      <c r="J29" s="57">
        <v>0</v>
      </c>
      <c r="K29" s="11" t="s">
        <v>18</v>
      </c>
      <c r="L29" s="11">
        <v>1</v>
      </c>
      <c r="M29" s="24"/>
      <c r="N29" s="1">
        <v>72</v>
      </c>
      <c r="O29" s="1">
        <v>0.126</v>
      </c>
      <c r="P29" s="24">
        <v>4.1500000000000002E-2</v>
      </c>
      <c r="Q29" s="24">
        <v>0</v>
      </c>
      <c r="R29" s="24" t="s">
        <v>18</v>
      </c>
      <c r="S29" s="24"/>
      <c r="T29" s="24"/>
      <c r="U29" s="24"/>
      <c r="W29" s="17" t="s">
        <v>65</v>
      </c>
      <c r="X29" s="52" t="str">
        <f t="shared" si="0"/>
        <v>72*</v>
      </c>
      <c r="Y29" s="52" t="str">
        <f t="shared" si="0"/>
        <v>72*</v>
      </c>
      <c r="Z29" s="52" t="s">
        <v>19</v>
      </c>
      <c r="AA29" s="52" t="s">
        <v>19</v>
      </c>
      <c r="AB29" s="52" t="s">
        <v>19</v>
      </c>
      <c r="AC29" s="52" t="str">
        <f t="shared" si="1"/>
        <v>72*</v>
      </c>
      <c r="AD29" s="17">
        <v>5.73</v>
      </c>
      <c r="AE29" s="2">
        <v>0</v>
      </c>
      <c r="AF29" s="52" t="s">
        <v>66</v>
      </c>
      <c r="AG29" s="54">
        <v>4.1500000000000002E-2</v>
      </c>
      <c r="AH29" s="2">
        <v>0</v>
      </c>
    </row>
    <row r="30" spans="1:34" x14ac:dyDescent="0.25">
      <c r="A30" s="11" t="s">
        <v>67</v>
      </c>
      <c r="B30" s="11">
        <v>74</v>
      </c>
      <c r="C30" s="11">
        <v>74</v>
      </c>
      <c r="D30" s="11" t="s">
        <v>18</v>
      </c>
      <c r="E30" s="11">
        <v>1</v>
      </c>
      <c r="F30" s="11">
        <v>5.7</v>
      </c>
      <c r="G30" s="11">
        <v>74</v>
      </c>
      <c r="H30" s="11">
        <v>0</v>
      </c>
      <c r="I30" s="11">
        <v>74</v>
      </c>
      <c r="J30" s="57">
        <v>0</v>
      </c>
      <c r="K30" s="11" t="s">
        <v>18</v>
      </c>
      <c r="L30" s="11">
        <v>1</v>
      </c>
      <c r="M30" s="24"/>
      <c r="N30" s="1">
        <v>74</v>
      </c>
      <c r="O30" s="1">
        <v>2.9499999999999998E-2</v>
      </c>
      <c r="P30" s="24">
        <v>0.13700000000000001</v>
      </c>
      <c r="Q30" s="24">
        <v>0</v>
      </c>
      <c r="R30" s="24" t="s">
        <v>18</v>
      </c>
      <c r="S30" s="24"/>
      <c r="T30" s="24"/>
      <c r="U30" s="24"/>
      <c r="W30" s="17" t="s">
        <v>67</v>
      </c>
      <c r="X30" s="52" t="str">
        <f t="shared" si="0"/>
        <v>74*</v>
      </c>
      <c r="Y30" s="52" t="str">
        <f t="shared" si="0"/>
        <v>74*</v>
      </c>
      <c r="Z30" s="52" t="s">
        <v>19</v>
      </c>
      <c r="AA30" s="52" t="s">
        <v>19</v>
      </c>
      <c r="AB30" s="52" t="s">
        <v>19</v>
      </c>
      <c r="AC30" s="52" t="str">
        <f t="shared" si="1"/>
        <v>74*</v>
      </c>
      <c r="AD30" s="17">
        <v>5.7</v>
      </c>
      <c r="AE30" s="2">
        <v>0</v>
      </c>
      <c r="AF30" s="52" t="s">
        <v>68</v>
      </c>
      <c r="AG30" s="54">
        <v>0.13700000000000001</v>
      </c>
      <c r="AH30" s="2">
        <v>0</v>
      </c>
    </row>
    <row r="31" spans="1:34" x14ac:dyDescent="0.25">
      <c r="A31" s="11" t="s">
        <v>69</v>
      </c>
      <c r="B31" s="11">
        <v>76</v>
      </c>
      <c r="C31" s="11">
        <v>76</v>
      </c>
      <c r="D31" s="11" t="s">
        <v>18</v>
      </c>
      <c r="E31" s="11">
        <v>1</v>
      </c>
      <c r="F31" s="11">
        <v>5.52</v>
      </c>
      <c r="G31" s="11">
        <v>76</v>
      </c>
      <c r="H31" s="11">
        <v>0</v>
      </c>
      <c r="I31" s="11">
        <v>76</v>
      </c>
      <c r="J31" s="57">
        <v>0</v>
      </c>
      <c r="K31" s="11" t="s">
        <v>18</v>
      </c>
      <c r="L31" s="11">
        <v>1</v>
      </c>
      <c r="M31" s="24"/>
      <c r="N31" s="1">
        <v>76</v>
      </c>
      <c r="O31" s="1">
        <v>0.13250000000000001</v>
      </c>
      <c r="P31" s="24">
        <v>0.13950000000000001</v>
      </c>
      <c r="Q31" s="24">
        <v>0</v>
      </c>
      <c r="R31" s="24" t="s">
        <v>18</v>
      </c>
      <c r="S31" s="24"/>
      <c r="T31" s="24"/>
      <c r="U31" s="24"/>
      <c r="W31" s="17" t="s">
        <v>69</v>
      </c>
      <c r="X31" s="52" t="str">
        <f t="shared" si="0"/>
        <v>76*</v>
      </c>
      <c r="Y31" s="52" t="str">
        <f t="shared" si="0"/>
        <v>76*</v>
      </c>
      <c r="Z31" s="52" t="s">
        <v>19</v>
      </c>
      <c r="AA31" s="52" t="s">
        <v>19</v>
      </c>
      <c r="AB31" s="52" t="s">
        <v>19</v>
      </c>
      <c r="AC31" s="52" t="str">
        <f t="shared" si="1"/>
        <v>76*</v>
      </c>
      <c r="AD31" s="17">
        <v>5.52</v>
      </c>
      <c r="AE31" s="2">
        <v>0</v>
      </c>
      <c r="AF31" s="52" t="s">
        <v>70</v>
      </c>
      <c r="AG31" s="54">
        <v>0.13950000000000001</v>
      </c>
      <c r="AH31" s="2">
        <v>0</v>
      </c>
    </row>
    <row r="32" spans="1:34" x14ac:dyDescent="0.25">
      <c r="A32" s="11" t="s">
        <v>71</v>
      </c>
      <c r="B32" s="11">
        <v>79</v>
      </c>
      <c r="C32" s="11">
        <v>79</v>
      </c>
      <c r="D32" s="11" t="s">
        <v>18</v>
      </c>
      <c r="E32" s="11">
        <v>1</v>
      </c>
      <c r="F32" s="11">
        <v>5.65</v>
      </c>
      <c r="G32" s="11">
        <v>79</v>
      </c>
      <c r="H32" s="11">
        <v>0</v>
      </c>
      <c r="I32" s="11">
        <v>79</v>
      </c>
      <c r="J32" s="57">
        <v>0</v>
      </c>
      <c r="K32" s="11" t="s">
        <v>18</v>
      </c>
      <c r="L32" s="11">
        <v>1</v>
      </c>
      <c r="M32" s="24"/>
      <c r="N32" s="1">
        <v>79</v>
      </c>
      <c r="O32" s="1">
        <v>0.127</v>
      </c>
      <c r="P32" s="24">
        <v>7.5499999999999998E-2</v>
      </c>
      <c r="Q32" s="24">
        <v>0</v>
      </c>
      <c r="R32" s="24" t="s">
        <v>18</v>
      </c>
      <c r="S32" s="24"/>
      <c r="T32" s="24"/>
      <c r="U32" s="24"/>
      <c r="W32" s="17" t="s">
        <v>71</v>
      </c>
      <c r="X32" s="52" t="str">
        <f t="shared" si="0"/>
        <v>79*</v>
      </c>
      <c r="Y32" s="52" t="str">
        <f t="shared" si="0"/>
        <v>79*</v>
      </c>
      <c r="Z32" s="52" t="s">
        <v>19</v>
      </c>
      <c r="AA32" s="52" t="s">
        <v>19</v>
      </c>
      <c r="AB32" s="52" t="s">
        <v>19</v>
      </c>
      <c r="AC32" s="52" t="str">
        <f t="shared" si="1"/>
        <v>79*</v>
      </c>
      <c r="AD32" s="17">
        <v>5.65</v>
      </c>
      <c r="AE32" s="2">
        <v>0</v>
      </c>
      <c r="AF32" s="52" t="s">
        <v>72</v>
      </c>
      <c r="AG32" s="54">
        <v>7.5499999999999998E-2</v>
      </c>
      <c r="AH32" s="2">
        <v>0</v>
      </c>
    </row>
    <row r="33" spans="1:34" x14ac:dyDescent="0.25">
      <c r="A33" s="11" t="s">
        <v>73</v>
      </c>
      <c r="B33" s="11">
        <v>175</v>
      </c>
      <c r="C33" s="11">
        <v>175</v>
      </c>
      <c r="D33" s="11" t="s">
        <v>18</v>
      </c>
      <c r="E33" s="11">
        <v>1</v>
      </c>
      <c r="F33" s="11">
        <v>16.3</v>
      </c>
      <c r="G33" s="11">
        <v>175</v>
      </c>
      <c r="H33" s="11">
        <v>0</v>
      </c>
      <c r="I33" s="11">
        <v>175</v>
      </c>
      <c r="J33" s="57">
        <v>0</v>
      </c>
      <c r="K33" s="11" t="s">
        <v>18</v>
      </c>
      <c r="L33" s="11">
        <v>1</v>
      </c>
      <c r="M33" s="24"/>
      <c r="N33" s="1">
        <v>175</v>
      </c>
      <c r="O33" s="1">
        <v>0.222</v>
      </c>
      <c r="P33" s="24">
        <v>0.14199999999999999</v>
      </c>
      <c r="Q33" s="24">
        <v>0</v>
      </c>
      <c r="R33" s="24" t="s">
        <v>18</v>
      </c>
      <c r="S33" s="24"/>
      <c r="T33" s="24"/>
      <c r="U33" s="24"/>
      <c r="W33" s="17" t="s">
        <v>73</v>
      </c>
      <c r="X33" s="52" t="str">
        <f t="shared" si="0"/>
        <v>175*</v>
      </c>
      <c r="Y33" s="52" t="str">
        <f t="shared" si="0"/>
        <v>175*</v>
      </c>
      <c r="Z33" s="52" t="s">
        <v>19</v>
      </c>
      <c r="AA33" s="52" t="s">
        <v>19</v>
      </c>
      <c r="AB33" s="52" t="s">
        <v>19</v>
      </c>
      <c r="AC33" s="52" t="str">
        <f t="shared" si="1"/>
        <v>175*</v>
      </c>
      <c r="AD33" s="17">
        <v>16.3</v>
      </c>
      <c r="AE33" s="2">
        <v>0</v>
      </c>
      <c r="AF33" s="52" t="s">
        <v>74</v>
      </c>
      <c r="AG33" s="54">
        <v>0.14199999999999999</v>
      </c>
      <c r="AH33" s="2">
        <v>0</v>
      </c>
    </row>
    <row r="34" spans="1:34" x14ac:dyDescent="0.25">
      <c r="A34" s="11" t="s">
        <v>75</v>
      </c>
      <c r="B34" s="11">
        <v>174</v>
      </c>
      <c r="C34" s="11">
        <v>174</v>
      </c>
      <c r="D34" s="11" t="s">
        <v>18</v>
      </c>
      <c r="E34" s="11">
        <v>1</v>
      </c>
      <c r="F34" s="11">
        <v>15.42</v>
      </c>
      <c r="G34" s="11">
        <v>174</v>
      </c>
      <c r="H34" s="11">
        <v>0</v>
      </c>
      <c r="I34" s="11">
        <v>174</v>
      </c>
      <c r="J34" s="57">
        <v>0</v>
      </c>
      <c r="K34" s="11" t="s">
        <v>18</v>
      </c>
      <c r="L34" s="11">
        <v>1</v>
      </c>
      <c r="M34" s="24"/>
      <c r="N34" s="1">
        <v>174</v>
      </c>
      <c r="O34" s="1">
        <v>0.155</v>
      </c>
      <c r="P34" s="24">
        <v>0.14099999999999999</v>
      </c>
      <c r="Q34" s="24">
        <v>0</v>
      </c>
      <c r="R34" s="24" t="s">
        <v>18</v>
      </c>
      <c r="S34" s="24"/>
      <c r="T34" s="24"/>
      <c r="U34" s="24"/>
      <c r="W34" s="17" t="s">
        <v>75</v>
      </c>
      <c r="X34" s="52" t="str">
        <f t="shared" si="0"/>
        <v>174*</v>
      </c>
      <c r="Y34" s="52" t="str">
        <f t="shared" si="0"/>
        <v>174*</v>
      </c>
      <c r="Z34" s="52" t="s">
        <v>19</v>
      </c>
      <c r="AA34" s="52" t="s">
        <v>19</v>
      </c>
      <c r="AB34" s="52" t="s">
        <v>19</v>
      </c>
      <c r="AC34" s="52" t="str">
        <f t="shared" si="1"/>
        <v>174*</v>
      </c>
      <c r="AD34" s="17">
        <v>15.42</v>
      </c>
      <c r="AE34" s="2">
        <v>0</v>
      </c>
      <c r="AF34" s="52" t="s">
        <v>76</v>
      </c>
      <c r="AG34" s="54">
        <v>0.14099999999999999</v>
      </c>
      <c r="AH34" s="2">
        <v>0</v>
      </c>
    </row>
    <row r="35" spans="1:34" x14ac:dyDescent="0.25">
      <c r="A35" s="11" t="s">
        <v>77</v>
      </c>
      <c r="B35" s="11">
        <v>177</v>
      </c>
      <c r="C35" s="11">
        <v>177</v>
      </c>
      <c r="D35" s="11" t="s">
        <v>18</v>
      </c>
      <c r="E35" s="11">
        <v>1</v>
      </c>
      <c r="F35" s="11">
        <v>15.16</v>
      </c>
      <c r="G35" s="11">
        <v>177</v>
      </c>
      <c r="H35" s="11">
        <v>0</v>
      </c>
      <c r="I35" s="11">
        <v>177</v>
      </c>
      <c r="J35" s="57">
        <v>0</v>
      </c>
      <c r="K35" s="11" t="s">
        <v>18</v>
      </c>
      <c r="L35" s="11">
        <v>1</v>
      </c>
      <c r="M35" s="24"/>
      <c r="N35" s="1">
        <v>177</v>
      </c>
      <c r="O35" s="1">
        <v>0.2</v>
      </c>
      <c r="P35" s="24">
        <v>0.13950000000000001</v>
      </c>
      <c r="Q35" s="24">
        <v>0</v>
      </c>
      <c r="R35" s="24" t="s">
        <v>18</v>
      </c>
      <c r="S35" s="24"/>
      <c r="T35" s="24"/>
      <c r="U35" s="24"/>
      <c r="W35" s="17" t="s">
        <v>77</v>
      </c>
      <c r="X35" s="52" t="str">
        <f t="shared" si="0"/>
        <v>177*</v>
      </c>
      <c r="Y35" s="52" t="str">
        <f t="shared" si="0"/>
        <v>177*</v>
      </c>
      <c r="Z35" s="52" t="s">
        <v>19</v>
      </c>
      <c r="AA35" s="52" t="s">
        <v>19</v>
      </c>
      <c r="AB35" s="52" t="s">
        <v>19</v>
      </c>
      <c r="AC35" s="52" t="str">
        <f t="shared" si="1"/>
        <v>177*</v>
      </c>
      <c r="AD35" s="17">
        <v>15.16</v>
      </c>
      <c r="AE35" s="2">
        <v>0</v>
      </c>
      <c r="AF35" s="52" t="s">
        <v>78</v>
      </c>
      <c r="AG35" s="54">
        <v>0.13950000000000001</v>
      </c>
      <c r="AH35" s="2">
        <v>0</v>
      </c>
    </row>
    <row r="36" spans="1:34" x14ac:dyDescent="0.25">
      <c r="A36" s="11" t="s">
        <v>79</v>
      </c>
      <c r="B36" s="11">
        <v>169</v>
      </c>
      <c r="C36" s="11">
        <v>169</v>
      </c>
      <c r="D36" s="11" t="s">
        <v>18</v>
      </c>
      <c r="E36" s="11">
        <v>1</v>
      </c>
      <c r="F36" s="11">
        <v>15.59</v>
      </c>
      <c r="G36" s="11">
        <v>169</v>
      </c>
      <c r="H36" s="11">
        <v>0</v>
      </c>
      <c r="I36" s="11">
        <v>169</v>
      </c>
      <c r="J36" s="57">
        <v>0</v>
      </c>
      <c r="K36" s="11" t="s">
        <v>18</v>
      </c>
      <c r="L36" s="11">
        <v>1</v>
      </c>
      <c r="M36" s="24"/>
      <c r="N36" s="1">
        <v>169</v>
      </c>
      <c r="O36" s="1">
        <v>0.1895</v>
      </c>
      <c r="P36" s="24">
        <v>0.14299999999999999</v>
      </c>
      <c r="Q36" s="24">
        <v>0</v>
      </c>
      <c r="R36" s="24" t="s">
        <v>18</v>
      </c>
      <c r="S36" s="24"/>
      <c r="T36" s="24"/>
      <c r="U36" s="24"/>
      <c r="W36" s="17" t="s">
        <v>79</v>
      </c>
      <c r="X36" s="52" t="str">
        <f t="shared" si="0"/>
        <v>169*</v>
      </c>
      <c r="Y36" s="52" t="str">
        <f t="shared" si="0"/>
        <v>169*</v>
      </c>
      <c r="Z36" s="52" t="s">
        <v>19</v>
      </c>
      <c r="AA36" s="52" t="s">
        <v>19</v>
      </c>
      <c r="AB36" s="52" t="s">
        <v>19</v>
      </c>
      <c r="AC36" s="52" t="str">
        <f t="shared" si="1"/>
        <v>169*</v>
      </c>
      <c r="AD36" s="17">
        <v>15.59</v>
      </c>
      <c r="AE36" s="2">
        <v>0</v>
      </c>
      <c r="AF36" s="52" t="s">
        <v>80</v>
      </c>
      <c r="AG36" s="54">
        <v>0.14299999999999999</v>
      </c>
      <c r="AH36" s="2">
        <v>0</v>
      </c>
    </row>
    <row r="37" spans="1:34" x14ac:dyDescent="0.25">
      <c r="A37" s="11" t="s">
        <v>81</v>
      </c>
      <c r="B37" s="11">
        <v>167</v>
      </c>
      <c r="C37" s="11">
        <v>167</v>
      </c>
      <c r="D37" s="11" t="s">
        <v>18</v>
      </c>
      <c r="E37" s="11">
        <v>1</v>
      </c>
      <c r="F37" s="11">
        <v>15.49</v>
      </c>
      <c r="G37" s="11">
        <v>167</v>
      </c>
      <c r="H37" s="11">
        <v>0</v>
      </c>
      <c r="I37" s="11">
        <v>167</v>
      </c>
      <c r="J37" s="57">
        <v>0</v>
      </c>
      <c r="K37" s="11" t="s">
        <v>18</v>
      </c>
      <c r="L37" s="11">
        <v>1</v>
      </c>
      <c r="M37" s="24"/>
      <c r="N37" s="1">
        <v>167</v>
      </c>
      <c r="O37" s="1">
        <v>0.48099999999999998</v>
      </c>
      <c r="P37" s="24">
        <v>0.15</v>
      </c>
      <c r="Q37" s="24">
        <v>0</v>
      </c>
      <c r="R37" s="24" t="s">
        <v>18</v>
      </c>
      <c r="S37" s="24"/>
      <c r="T37" s="24"/>
      <c r="U37" s="24"/>
      <c r="W37" s="17" t="s">
        <v>81</v>
      </c>
      <c r="X37" s="52" t="str">
        <f t="shared" si="0"/>
        <v>167*</v>
      </c>
      <c r="Y37" s="52" t="str">
        <f t="shared" si="0"/>
        <v>167*</v>
      </c>
      <c r="Z37" s="52" t="s">
        <v>19</v>
      </c>
      <c r="AA37" s="52" t="s">
        <v>19</v>
      </c>
      <c r="AB37" s="52" t="s">
        <v>19</v>
      </c>
      <c r="AC37" s="52" t="str">
        <f t="shared" si="1"/>
        <v>167*</v>
      </c>
      <c r="AD37" s="17">
        <v>15.49</v>
      </c>
      <c r="AE37" s="2">
        <v>0</v>
      </c>
      <c r="AF37" s="52" t="s">
        <v>82</v>
      </c>
      <c r="AG37" s="54">
        <v>0.15</v>
      </c>
      <c r="AH37" s="2">
        <v>0</v>
      </c>
    </row>
    <row r="38" spans="1:34" x14ac:dyDescent="0.25">
      <c r="A38" s="11" t="s">
        <v>83</v>
      </c>
      <c r="B38" s="11">
        <v>147</v>
      </c>
      <c r="C38" s="11">
        <v>147</v>
      </c>
      <c r="D38" s="11" t="s">
        <v>18</v>
      </c>
      <c r="E38" s="11">
        <v>1</v>
      </c>
      <c r="F38" s="11">
        <v>18.940000000000001</v>
      </c>
      <c r="G38" s="11">
        <v>147</v>
      </c>
      <c r="H38" s="11">
        <v>0</v>
      </c>
      <c r="I38" s="11">
        <v>147</v>
      </c>
      <c r="J38" s="57">
        <v>0</v>
      </c>
      <c r="K38" s="11" t="s">
        <v>18</v>
      </c>
      <c r="L38" s="11">
        <v>1</v>
      </c>
      <c r="M38" s="24"/>
      <c r="N38" s="1">
        <v>147</v>
      </c>
      <c r="O38" s="1">
        <v>0.88449999999999995</v>
      </c>
      <c r="P38" s="24">
        <v>0.14199999999999999</v>
      </c>
      <c r="Q38" s="24">
        <v>0</v>
      </c>
      <c r="R38" s="24" t="s">
        <v>18</v>
      </c>
      <c r="S38" s="24"/>
      <c r="T38" s="24"/>
      <c r="U38" s="24"/>
      <c r="W38" s="17" t="s">
        <v>83</v>
      </c>
      <c r="X38" s="52" t="str">
        <f t="shared" si="0"/>
        <v>147*</v>
      </c>
      <c r="Y38" s="52" t="str">
        <f t="shared" si="0"/>
        <v>147*</v>
      </c>
      <c r="Z38" s="52" t="s">
        <v>19</v>
      </c>
      <c r="AA38" s="52" t="s">
        <v>19</v>
      </c>
      <c r="AB38" s="52" t="s">
        <v>19</v>
      </c>
      <c r="AC38" s="52" t="str">
        <f t="shared" si="1"/>
        <v>147*</v>
      </c>
      <c r="AD38" s="17">
        <v>18.940000000000001</v>
      </c>
      <c r="AE38" s="2">
        <v>0</v>
      </c>
      <c r="AF38" s="52" t="s">
        <v>84</v>
      </c>
      <c r="AG38" s="54">
        <v>0.14199999999999999</v>
      </c>
      <c r="AH38" s="2">
        <v>0</v>
      </c>
    </row>
    <row r="39" spans="1:34" x14ac:dyDescent="0.25">
      <c r="A39" s="11" t="s">
        <v>85</v>
      </c>
      <c r="B39" s="11">
        <v>144</v>
      </c>
      <c r="C39" s="11">
        <v>144</v>
      </c>
      <c r="D39" s="11" t="s">
        <v>18</v>
      </c>
      <c r="E39" s="11">
        <v>1</v>
      </c>
      <c r="F39" s="11">
        <v>19.75</v>
      </c>
      <c r="G39" s="11">
        <v>144</v>
      </c>
      <c r="H39" s="11">
        <v>0</v>
      </c>
      <c r="I39" s="11">
        <v>144</v>
      </c>
      <c r="J39" s="57">
        <v>0</v>
      </c>
      <c r="K39" s="11" t="s">
        <v>18</v>
      </c>
      <c r="L39" s="11">
        <v>1</v>
      </c>
      <c r="M39" s="24"/>
      <c r="N39" s="1">
        <v>144</v>
      </c>
      <c r="O39" s="1">
        <v>0.1515</v>
      </c>
      <c r="P39" s="24">
        <v>0.13900000000000001</v>
      </c>
      <c r="Q39" s="24">
        <v>0</v>
      </c>
      <c r="R39" s="24" t="s">
        <v>18</v>
      </c>
      <c r="S39" s="24"/>
      <c r="T39" s="24"/>
      <c r="U39" s="24"/>
      <c r="W39" s="17" t="s">
        <v>85</v>
      </c>
      <c r="X39" s="52" t="str">
        <f t="shared" si="0"/>
        <v>144*</v>
      </c>
      <c r="Y39" s="52" t="str">
        <f t="shared" si="0"/>
        <v>144*</v>
      </c>
      <c r="Z39" s="52" t="s">
        <v>19</v>
      </c>
      <c r="AA39" s="52" t="s">
        <v>19</v>
      </c>
      <c r="AB39" s="52" t="s">
        <v>19</v>
      </c>
      <c r="AC39" s="52" t="str">
        <f t="shared" si="1"/>
        <v>144*</v>
      </c>
      <c r="AD39" s="17">
        <v>19.75</v>
      </c>
      <c r="AE39" s="2">
        <v>0</v>
      </c>
      <c r="AF39" s="52" t="s">
        <v>86</v>
      </c>
      <c r="AG39" s="54">
        <v>0.13900000000000001</v>
      </c>
      <c r="AH39" s="2">
        <v>0</v>
      </c>
    </row>
    <row r="40" spans="1:34" x14ac:dyDescent="0.25">
      <c r="A40" s="11" t="s">
        <v>87</v>
      </c>
      <c r="B40" s="11">
        <v>147</v>
      </c>
      <c r="C40" s="11">
        <v>147</v>
      </c>
      <c r="D40" s="11" t="s">
        <v>18</v>
      </c>
      <c r="E40" s="11">
        <v>1</v>
      </c>
      <c r="F40" s="11">
        <v>19.48</v>
      </c>
      <c r="G40" s="11">
        <v>147</v>
      </c>
      <c r="H40" s="11">
        <v>0</v>
      </c>
      <c r="I40" s="11">
        <v>147</v>
      </c>
      <c r="J40" s="57">
        <v>0</v>
      </c>
      <c r="K40" s="11" t="s">
        <v>18</v>
      </c>
      <c r="L40" s="11">
        <v>1</v>
      </c>
      <c r="M40" s="24"/>
      <c r="N40" s="1">
        <v>147</v>
      </c>
      <c r="O40" s="1">
        <v>0.28699999999999998</v>
      </c>
      <c r="P40" s="24">
        <v>0.16600000000000001</v>
      </c>
      <c r="Q40" s="24">
        <v>0</v>
      </c>
      <c r="R40" s="24" t="s">
        <v>18</v>
      </c>
      <c r="S40" s="24"/>
      <c r="T40" s="24"/>
      <c r="U40" s="24"/>
      <c r="W40" s="17" t="s">
        <v>87</v>
      </c>
      <c r="X40" s="52" t="str">
        <f t="shared" si="0"/>
        <v>147*</v>
      </c>
      <c r="Y40" s="52" t="str">
        <f t="shared" si="0"/>
        <v>147*</v>
      </c>
      <c r="Z40" s="52" t="s">
        <v>19</v>
      </c>
      <c r="AA40" s="52" t="s">
        <v>19</v>
      </c>
      <c r="AB40" s="52" t="s">
        <v>19</v>
      </c>
      <c r="AC40" s="52" t="str">
        <f t="shared" si="1"/>
        <v>147*</v>
      </c>
      <c r="AD40" s="17">
        <v>19.48</v>
      </c>
      <c r="AE40" s="2">
        <v>0</v>
      </c>
      <c r="AF40" s="52" t="s">
        <v>84</v>
      </c>
      <c r="AG40" s="54">
        <v>0.16600000000000001</v>
      </c>
      <c r="AH40" s="2">
        <v>0</v>
      </c>
    </row>
    <row r="41" spans="1:34" x14ac:dyDescent="0.25">
      <c r="A41" s="11" t="s">
        <v>88</v>
      </c>
      <c r="B41" s="11">
        <v>146</v>
      </c>
      <c r="C41" s="11">
        <v>146</v>
      </c>
      <c r="D41" s="11" t="s">
        <v>18</v>
      </c>
      <c r="E41" s="11">
        <v>1</v>
      </c>
      <c r="F41" s="11">
        <v>20.46</v>
      </c>
      <c r="G41" s="11">
        <v>146</v>
      </c>
      <c r="H41" s="11">
        <v>0</v>
      </c>
      <c r="I41" s="11">
        <v>146</v>
      </c>
      <c r="J41" s="57">
        <v>0</v>
      </c>
      <c r="K41" s="11" t="s">
        <v>18</v>
      </c>
      <c r="L41" s="11">
        <v>1</v>
      </c>
      <c r="M41" s="24"/>
      <c r="N41" s="1">
        <v>146</v>
      </c>
      <c r="O41" s="1">
        <v>0.14499999999999999</v>
      </c>
      <c r="P41" s="24">
        <v>0.1525</v>
      </c>
      <c r="Q41" s="24">
        <v>0</v>
      </c>
      <c r="R41" s="24" t="s">
        <v>18</v>
      </c>
      <c r="S41" s="24"/>
      <c r="T41" s="24"/>
      <c r="U41" s="24"/>
      <c r="W41" s="17" t="s">
        <v>88</v>
      </c>
      <c r="X41" s="52" t="str">
        <f t="shared" si="0"/>
        <v>146*</v>
      </c>
      <c r="Y41" s="52" t="str">
        <f t="shared" si="0"/>
        <v>146*</v>
      </c>
      <c r="Z41" s="52" t="s">
        <v>19</v>
      </c>
      <c r="AA41" s="52" t="s">
        <v>19</v>
      </c>
      <c r="AB41" s="52" t="s">
        <v>19</v>
      </c>
      <c r="AC41" s="52" t="str">
        <f t="shared" si="1"/>
        <v>146*</v>
      </c>
      <c r="AD41" s="17">
        <v>20.46</v>
      </c>
      <c r="AE41" s="2">
        <v>0</v>
      </c>
      <c r="AF41" s="52" t="s">
        <v>89</v>
      </c>
      <c r="AG41" s="54">
        <v>0.1525</v>
      </c>
      <c r="AH41" s="2">
        <v>0</v>
      </c>
    </row>
    <row r="42" spans="1:34" x14ac:dyDescent="0.25">
      <c r="A42" s="11" t="s">
        <v>90</v>
      </c>
      <c r="B42" s="11">
        <v>139</v>
      </c>
      <c r="C42" s="11">
        <v>139</v>
      </c>
      <c r="D42" s="11" t="s">
        <v>18</v>
      </c>
      <c r="E42" s="11">
        <v>1</v>
      </c>
      <c r="F42" s="11">
        <v>20.85</v>
      </c>
      <c r="G42" s="11">
        <v>139</v>
      </c>
      <c r="H42" s="11">
        <v>0</v>
      </c>
      <c r="I42" s="11">
        <v>139</v>
      </c>
      <c r="J42" s="57">
        <v>0</v>
      </c>
      <c r="K42" s="11" t="s">
        <v>18</v>
      </c>
      <c r="L42" s="11">
        <v>1</v>
      </c>
      <c r="M42" s="24"/>
      <c r="N42" s="1">
        <v>139</v>
      </c>
      <c r="O42" s="1">
        <v>0.22900000000000001</v>
      </c>
      <c r="P42" s="24">
        <v>0.14749999999999999</v>
      </c>
      <c r="Q42" s="24">
        <v>0</v>
      </c>
      <c r="R42" s="24" t="s">
        <v>18</v>
      </c>
      <c r="S42" s="24"/>
      <c r="T42" s="24"/>
      <c r="U42" s="24"/>
      <c r="W42" s="17" t="s">
        <v>90</v>
      </c>
      <c r="X42" s="52" t="str">
        <f t="shared" si="0"/>
        <v>139*</v>
      </c>
      <c r="Y42" s="52" t="str">
        <f t="shared" si="0"/>
        <v>139*</v>
      </c>
      <c r="Z42" s="52" t="s">
        <v>19</v>
      </c>
      <c r="AA42" s="52" t="s">
        <v>19</v>
      </c>
      <c r="AB42" s="52" t="s">
        <v>19</v>
      </c>
      <c r="AC42" s="52" t="str">
        <f t="shared" si="1"/>
        <v>139*</v>
      </c>
      <c r="AD42" s="17">
        <v>20.85</v>
      </c>
      <c r="AE42" s="2">
        <v>0</v>
      </c>
      <c r="AF42" s="52" t="s">
        <v>91</v>
      </c>
      <c r="AG42" s="54">
        <v>0.14749999999999999</v>
      </c>
      <c r="AH42" s="2">
        <v>0</v>
      </c>
    </row>
    <row r="43" spans="1:34" x14ac:dyDescent="0.25">
      <c r="A43" s="11" t="s">
        <v>92</v>
      </c>
      <c r="B43" s="11">
        <v>136</v>
      </c>
      <c r="C43" s="11">
        <v>136</v>
      </c>
      <c r="D43" s="11" t="s">
        <v>18</v>
      </c>
      <c r="E43" s="11">
        <v>1</v>
      </c>
      <c r="F43" s="11">
        <v>23.51</v>
      </c>
      <c r="G43" s="11">
        <v>136</v>
      </c>
      <c r="H43" s="11">
        <v>0</v>
      </c>
      <c r="I43" s="11">
        <v>136</v>
      </c>
      <c r="J43" s="57">
        <v>0</v>
      </c>
      <c r="K43" s="11" t="s">
        <v>18</v>
      </c>
      <c r="L43" s="11">
        <v>1</v>
      </c>
      <c r="M43" s="24"/>
      <c r="N43" s="1">
        <v>136</v>
      </c>
      <c r="O43" s="1">
        <v>0.11749999999999999</v>
      </c>
      <c r="P43" s="24">
        <v>0.153</v>
      </c>
      <c r="Q43" s="24">
        <v>0</v>
      </c>
      <c r="R43" s="24" t="s">
        <v>18</v>
      </c>
      <c r="S43" s="24"/>
      <c r="T43" s="24"/>
      <c r="U43" s="24"/>
      <c r="W43" s="17" t="s">
        <v>92</v>
      </c>
      <c r="X43" s="52" t="str">
        <f t="shared" si="0"/>
        <v>136*</v>
      </c>
      <c r="Y43" s="52" t="str">
        <f t="shared" si="0"/>
        <v>136*</v>
      </c>
      <c r="Z43" s="52" t="s">
        <v>19</v>
      </c>
      <c r="AA43" s="52" t="s">
        <v>19</v>
      </c>
      <c r="AB43" s="52" t="s">
        <v>19</v>
      </c>
      <c r="AC43" s="52" t="str">
        <f t="shared" si="1"/>
        <v>136*</v>
      </c>
      <c r="AD43" s="17">
        <v>23.51</v>
      </c>
      <c r="AE43" s="2">
        <v>0</v>
      </c>
      <c r="AF43" s="52" t="s">
        <v>93</v>
      </c>
      <c r="AG43" s="54">
        <v>0.153</v>
      </c>
      <c r="AH43" s="2">
        <v>0</v>
      </c>
    </row>
    <row r="44" spans="1:34" x14ac:dyDescent="0.25">
      <c r="A44" s="11" t="s">
        <v>94</v>
      </c>
      <c r="B44" s="11">
        <v>140</v>
      </c>
      <c r="C44" s="11">
        <v>140</v>
      </c>
      <c r="D44" s="11" t="s">
        <v>18</v>
      </c>
      <c r="E44" s="11">
        <v>1</v>
      </c>
      <c r="F44" s="11">
        <v>21.04</v>
      </c>
      <c r="G44" s="11">
        <v>140</v>
      </c>
      <c r="H44" s="11">
        <v>0</v>
      </c>
      <c r="I44" s="11">
        <v>140</v>
      </c>
      <c r="J44" s="57">
        <v>0</v>
      </c>
      <c r="K44" s="11" t="s">
        <v>18</v>
      </c>
      <c r="L44" s="11">
        <v>1</v>
      </c>
      <c r="M44" s="24"/>
      <c r="N44" s="1">
        <v>140</v>
      </c>
      <c r="O44" s="1">
        <v>0.17899999999999999</v>
      </c>
      <c r="P44" s="24">
        <v>0.13950000000000001</v>
      </c>
      <c r="Q44" s="24">
        <v>0</v>
      </c>
      <c r="R44" s="24" t="s">
        <v>18</v>
      </c>
      <c r="S44" s="24"/>
      <c r="T44" s="24"/>
      <c r="U44" s="24"/>
      <c r="W44" s="17" t="s">
        <v>94</v>
      </c>
      <c r="X44" s="52" t="str">
        <f t="shared" si="0"/>
        <v>140*</v>
      </c>
      <c r="Y44" s="52" t="str">
        <f t="shared" si="0"/>
        <v>140*</v>
      </c>
      <c r="Z44" s="52" t="s">
        <v>19</v>
      </c>
      <c r="AA44" s="52" t="s">
        <v>19</v>
      </c>
      <c r="AB44" s="52" t="s">
        <v>19</v>
      </c>
      <c r="AC44" s="52" t="str">
        <f t="shared" si="1"/>
        <v>140*</v>
      </c>
      <c r="AD44" s="17">
        <v>21.04</v>
      </c>
      <c r="AE44" s="2">
        <v>0</v>
      </c>
      <c r="AF44" s="52" t="s">
        <v>95</v>
      </c>
      <c r="AG44" s="54">
        <v>0.13950000000000001</v>
      </c>
      <c r="AH44" s="2">
        <v>0</v>
      </c>
    </row>
    <row r="45" spans="1:34" x14ac:dyDescent="0.25">
      <c r="A45" s="11" t="s">
        <v>96</v>
      </c>
      <c r="B45" s="11">
        <v>141</v>
      </c>
      <c r="C45" s="11">
        <v>141</v>
      </c>
      <c r="D45" s="11" t="s">
        <v>18</v>
      </c>
      <c r="E45" s="11">
        <v>1</v>
      </c>
      <c r="F45" s="11">
        <v>22.45</v>
      </c>
      <c r="G45" s="11">
        <v>141</v>
      </c>
      <c r="H45" s="11">
        <v>0</v>
      </c>
      <c r="I45" s="11">
        <v>141</v>
      </c>
      <c r="J45" s="57">
        <v>0</v>
      </c>
      <c r="K45" s="11" t="s">
        <v>18</v>
      </c>
      <c r="L45" s="11">
        <v>1</v>
      </c>
      <c r="M45" s="24"/>
      <c r="N45" s="1">
        <v>141</v>
      </c>
      <c r="O45" s="1">
        <v>0.4995</v>
      </c>
      <c r="P45" s="24">
        <v>3.15E-2</v>
      </c>
      <c r="Q45" s="24">
        <v>0</v>
      </c>
      <c r="R45" s="24" t="s">
        <v>18</v>
      </c>
      <c r="S45" s="24"/>
      <c r="T45" s="24"/>
      <c r="U45" s="24"/>
      <c r="W45" s="17" t="s">
        <v>96</v>
      </c>
      <c r="X45" s="52" t="str">
        <f t="shared" si="0"/>
        <v>141*</v>
      </c>
      <c r="Y45" s="52" t="str">
        <f t="shared" si="0"/>
        <v>141*</v>
      </c>
      <c r="Z45" s="52" t="s">
        <v>19</v>
      </c>
      <c r="AA45" s="52" t="s">
        <v>19</v>
      </c>
      <c r="AB45" s="52" t="s">
        <v>19</v>
      </c>
      <c r="AC45" s="52" t="str">
        <f t="shared" si="1"/>
        <v>141*</v>
      </c>
      <c r="AD45" s="17">
        <v>22.45</v>
      </c>
      <c r="AE45" s="2">
        <v>0</v>
      </c>
      <c r="AF45" s="52" t="s">
        <v>97</v>
      </c>
      <c r="AG45" s="54">
        <v>3.15E-2</v>
      </c>
      <c r="AH45" s="2">
        <v>0</v>
      </c>
    </row>
    <row r="46" spans="1:34" x14ac:dyDescent="0.25">
      <c r="A46" s="11" t="s">
        <v>98</v>
      </c>
      <c r="B46" s="11">
        <v>141</v>
      </c>
      <c r="C46" s="11">
        <v>141</v>
      </c>
      <c r="D46" s="11" t="s">
        <v>18</v>
      </c>
      <c r="E46" s="11">
        <v>1</v>
      </c>
      <c r="F46" s="11">
        <v>22.85</v>
      </c>
      <c r="G46" s="11">
        <v>141</v>
      </c>
      <c r="H46" s="11">
        <v>0</v>
      </c>
      <c r="I46" s="11">
        <v>141</v>
      </c>
      <c r="J46" s="57">
        <v>0</v>
      </c>
      <c r="K46" s="11" t="s">
        <v>18</v>
      </c>
      <c r="L46" s="11">
        <v>1</v>
      </c>
      <c r="M46" s="24"/>
      <c r="N46" s="1">
        <v>141</v>
      </c>
      <c r="O46" s="1">
        <v>0.187</v>
      </c>
      <c r="P46" s="24">
        <v>0.14549999999999999</v>
      </c>
      <c r="Q46" s="24">
        <v>0</v>
      </c>
      <c r="R46" s="24" t="s">
        <v>18</v>
      </c>
      <c r="S46" s="24"/>
      <c r="T46" s="24"/>
      <c r="U46" s="24"/>
      <c r="W46" s="17" t="s">
        <v>98</v>
      </c>
      <c r="X46" s="52" t="str">
        <f t="shared" si="0"/>
        <v>141*</v>
      </c>
      <c r="Y46" s="52" t="str">
        <f t="shared" si="0"/>
        <v>141*</v>
      </c>
      <c r="Z46" s="52" t="s">
        <v>19</v>
      </c>
      <c r="AA46" s="52" t="s">
        <v>19</v>
      </c>
      <c r="AB46" s="52" t="s">
        <v>19</v>
      </c>
      <c r="AC46" s="52" t="str">
        <f t="shared" si="1"/>
        <v>141*</v>
      </c>
      <c r="AD46" s="17">
        <v>22.85</v>
      </c>
      <c r="AE46" s="2">
        <v>0</v>
      </c>
      <c r="AF46" s="52" t="s">
        <v>97</v>
      </c>
      <c r="AG46" s="54">
        <v>0.14549999999999999</v>
      </c>
      <c r="AH46" s="2">
        <v>0</v>
      </c>
    </row>
    <row r="47" spans="1:34" x14ac:dyDescent="0.25">
      <c r="A47" s="11" t="s">
        <v>99</v>
      </c>
      <c r="B47" s="11">
        <v>134</v>
      </c>
      <c r="C47" s="11">
        <v>134</v>
      </c>
      <c r="D47" s="11" t="s">
        <v>18</v>
      </c>
      <c r="E47" s="11">
        <v>1</v>
      </c>
      <c r="F47" s="11">
        <v>22.17</v>
      </c>
      <c r="G47" s="11">
        <v>134</v>
      </c>
      <c r="H47" s="11">
        <v>0</v>
      </c>
      <c r="I47" s="11">
        <v>134</v>
      </c>
      <c r="J47" s="57">
        <v>0</v>
      </c>
      <c r="K47" s="11" t="s">
        <v>18</v>
      </c>
      <c r="L47" s="11">
        <v>1</v>
      </c>
      <c r="M47" s="24"/>
      <c r="N47" s="1">
        <v>134</v>
      </c>
      <c r="O47" s="1">
        <v>0.1605</v>
      </c>
      <c r="P47" s="24">
        <v>0.15</v>
      </c>
      <c r="Q47" s="24">
        <v>0</v>
      </c>
      <c r="R47" s="24" t="s">
        <v>18</v>
      </c>
      <c r="S47" s="24"/>
      <c r="T47" s="24"/>
      <c r="U47" s="24"/>
      <c r="W47" s="17" t="s">
        <v>99</v>
      </c>
      <c r="X47" s="52" t="str">
        <f t="shared" si="0"/>
        <v>134*</v>
      </c>
      <c r="Y47" s="52" t="str">
        <f t="shared" si="0"/>
        <v>134*</v>
      </c>
      <c r="Z47" s="52" t="s">
        <v>19</v>
      </c>
      <c r="AA47" s="52" t="s">
        <v>19</v>
      </c>
      <c r="AB47" s="52" t="s">
        <v>19</v>
      </c>
      <c r="AC47" s="52" t="str">
        <f t="shared" si="1"/>
        <v>134*</v>
      </c>
      <c r="AD47" s="17">
        <v>22.17</v>
      </c>
      <c r="AE47" s="2">
        <v>0</v>
      </c>
      <c r="AF47" s="52" t="s">
        <v>100</v>
      </c>
      <c r="AG47" s="54">
        <v>0.15</v>
      </c>
      <c r="AH47" s="2">
        <v>0</v>
      </c>
    </row>
    <row r="48" spans="1:34" x14ac:dyDescent="0.25">
      <c r="A48" s="1" t="s">
        <v>101</v>
      </c>
      <c r="B48" s="1">
        <v>95.333333330000002</v>
      </c>
      <c r="C48" s="1">
        <v>95.333333330000002</v>
      </c>
      <c r="D48" s="1"/>
      <c r="E48" s="1">
        <v>1</v>
      </c>
      <c r="F48" s="1">
        <v>8.7095559999999992</v>
      </c>
      <c r="G48" s="1">
        <v>95.333330000000004</v>
      </c>
      <c r="H48" s="1">
        <v>0</v>
      </c>
      <c r="I48" s="1">
        <v>95.333330000000004</v>
      </c>
      <c r="J48" s="1">
        <v>0</v>
      </c>
      <c r="K48" s="1"/>
      <c r="L48" s="1">
        <v>1</v>
      </c>
      <c r="M48" s="1"/>
      <c r="N48" s="1">
        <v>95.333330000000004</v>
      </c>
      <c r="O48" s="1">
        <v>0.16622200000000001</v>
      </c>
      <c r="P48" s="1">
        <v>8.3064999999999998</v>
      </c>
      <c r="Q48" s="1">
        <v>0</v>
      </c>
      <c r="R48" s="1"/>
      <c r="S48" s="24"/>
      <c r="T48" s="24"/>
      <c r="U48" s="24"/>
      <c r="W48" s="6" t="s">
        <v>101</v>
      </c>
      <c r="X48" s="54">
        <v>95.333333330000002</v>
      </c>
      <c r="Y48" s="54">
        <v>95.333333330000002</v>
      </c>
      <c r="Z48" s="46" t="s">
        <v>19</v>
      </c>
      <c r="AA48" s="46" t="s">
        <v>19</v>
      </c>
      <c r="AB48" s="46" t="s">
        <v>19</v>
      </c>
      <c r="AC48" s="54">
        <v>95.333330000000004</v>
      </c>
      <c r="AD48" s="69">
        <v>8.7095559999999992</v>
      </c>
      <c r="AE48" s="2">
        <v>0</v>
      </c>
      <c r="AF48" s="54">
        <v>95.333330000000004</v>
      </c>
      <c r="AG48" s="54">
        <f>AVERAGE(AG3:AG47)</f>
        <v>0.18458888888888891</v>
      </c>
      <c r="AH48" s="2">
        <v>0</v>
      </c>
    </row>
    <row r="49" spans="1:21" x14ac:dyDescent="0.25">
      <c r="A49" s="1" t="s">
        <v>102</v>
      </c>
      <c r="B49" s="1"/>
      <c r="C49" s="1">
        <v>0</v>
      </c>
      <c r="D49" s="1"/>
      <c r="E49" s="1">
        <v>0</v>
      </c>
      <c r="F49" s="1">
        <v>45</v>
      </c>
      <c r="G49" s="1"/>
      <c r="H49" s="1"/>
      <c r="I49" s="1">
        <v>0</v>
      </c>
      <c r="J49" s="1">
        <v>45</v>
      </c>
      <c r="K49" s="1"/>
      <c r="L49" s="1"/>
      <c r="M49" s="1"/>
      <c r="N49" s="1"/>
      <c r="O49" s="1"/>
      <c r="P49" s="1"/>
      <c r="Q49" s="24"/>
      <c r="R49" s="1"/>
      <c r="S49" s="24"/>
      <c r="T49" s="24"/>
      <c r="U49" s="24"/>
    </row>
    <row r="50" spans="1:21" x14ac:dyDescent="0.25">
      <c r="A50" s="1" t="s">
        <v>103</v>
      </c>
      <c r="B50" s="1"/>
      <c r="C50" s="1">
        <v>45</v>
      </c>
      <c r="D50" s="1"/>
      <c r="E50" s="1">
        <v>45</v>
      </c>
      <c r="F50" s="1">
        <v>0</v>
      </c>
      <c r="G50" s="1"/>
      <c r="H50" s="1"/>
      <c r="I50" s="1">
        <v>45</v>
      </c>
      <c r="J50" s="1">
        <v>0</v>
      </c>
      <c r="K50" s="1"/>
      <c r="L50" s="1"/>
      <c r="M50" s="1"/>
      <c r="N50" s="1"/>
      <c r="O50" s="1"/>
      <c r="P50" s="1"/>
      <c r="Q50" s="24"/>
      <c r="R50" s="1"/>
      <c r="S50" s="24"/>
      <c r="T50" s="24"/>
      <c r="U50" s="24"/>
    </row>
    <row r="51" spans="1:21" x14ac:dyDescent="0.25">
      <c r="A51" s="1" t="s">
        <v>104</v>
      </c>
      <c r="B51" s="1"/>
      <c r="C51" s="1">
        <v>0</v>
      </c>
      <c r="D51" s="1"/>
      <c r="E51" s="1">
        <v>0</v>
      </c>
      <c r="F51" s="1">
        <v>0</v>
      </c>
      <c r="G51" s="1"/>
      <c r="H51" s="1"/>
      <c r="I51" s="1">
        <v>0</v>
      </c>
      <c r="J51" s="1">
        <v>0</v>
      </c>
      <c r="K51" s="1"/>
      <c r="L51" s="1"/>
      <c r="M51" s="1"/>
      <c r="N51" s="1"/>
      <c r="O51" s="1"/>
      <c r="P51" s="1"/>
      <c r="Q51" s="24"/>
      <c r="R51" s="1"/>
      <c r="S51" s="24"/>
      <c r="T51" s="24"/>
      <c r="U51" s="24"/>
    </row>
  </sheetData>
  <mergeCells count="1">
    <mergeCell ref="F1:L1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P17" sqref="P17"/>
    </sheetView>
  </sheetViews>
  <sheetFormatPr defaultColWidth="8.88671875" defaultRowHeight="14.4" x14ac:dyDescent="0.25"/>
  <cols>
    <col min="1" max="1" width="29" customWidth="1"/>
    <col min="4" max="4" width="18.44140625" customWidth="1"/>
  </cols>
  <sheetData>
    <row r="1" spans="1:13" x14ac:dyDescent="0.25">
      <c r="A1" s="72"/>
      <c r="B1" s="74" t="s">
        <v>512</v>
      </c>
      <c r="C1" s="73"/>
      <c r="D1" s="73"/>
      <c r="E1" s="74" t="s">
        <v>513</v>
      </c>
      <c r="F1" s="73"/>
      <c r="G1" s="73"/>
      <c r="H1" s="74" t="s">
        <v>514</v>
      </c>
      <c r="I1" s="73"/>
      <c r="J1" s="73"/>
      <c r="K1" s="74" t="s">
        <v>515</v>
      </c>
      <c r="L1" s="73"/>
      <c r="M1" s="73"/>
    </row>
    <row r="2" spans="1:13" x14ac:dyDescent="0.25">
      <c r="A2" s="72" t="s">
        <v>3</v>
      </c>
      <c r="B2" t="s">
        <v>498</v>
      </c>
      <c r="C2" t="s">
        <v>499</v>
      </c>
      <c r="D2" t="s">
        <v>16</v>
      </c>
      <c r="E2" t="s">
        <v>498</v>
      </c>
      <c r="F2" t="s">
        <v>499</v>
      </c>
      <c r="G2" t="s">
        <v>16</v>
      </c>
      <c r="H2" t="s">
        <v>498</v>
      </c>
      <c r="I2" t="s">
        <v>499</v>
      </c>
      <c r="J2" t="s">
        <v>16</v>
      </c>
      <c r="K2" t="s">
        <v>498</v>
      </c>
      <c r="L2" t="s">
        <v>499</v>
      </c>
      <c r="M2" t="s">
        <v>16</v>
      </c>
    </row>
    <row r="3" spans="1:13" x14ac:dyDescent="0.25">
      <c r="A3" s="72" t="s">
        <v>500</v>
      </c>
      <c r="B3" s="72">
        <v>0</v>
      </c>
      <c r="C3" s="72">
        <v>0.200000000000045</v>
      </c>
      <c r="D3" s="72">
        <v>-1.0900000000000001</v>
      </c>
      <c r="E3" s="72">
        <v>0</v>
      </c>
      <c r="F3" s="72">
        <v>66.8</v>
      </c>
      <c r="G3" s="72">
        <v>17.600000000000001</v>
      </c>
      <c r="H3" s="72">
        <v>54</v>
      </c>
      <c r="I3" s="72">
        <v>130.25</v>
      </c>
      <c r="J3" s="72">
        <v>-14.13981165</v>
      </c>
      <c r="K3" s="72">
        <v>0</v>
      </c>
      <c r="L3" s="72">
        <v>38.75</v>
      </c>
      <c r="M3" s="72">
        <v>0.34</v>
      </c>
    </row>
    <row r="4" spans="1:13" x14ac:dyDescent="0.25">
      <c r="A4" s="72" t="s">
        <v>360</v>
      </c>
      <c r="B4" s="72">
        <v>0</v>
      </c>
      <c r="C4" s="72">
        <v>0</v>
      </c>
      <c r="D4" s="72">
        <v>-0.65</v>
      </c>
      <c r="E4" s="72">
        <v>17</v>
      </c>
      <c r="F4" s="72">
        <v>47.400000000000098</v>
      </c>
      <c r="G4" s="72">
        <v>127.9</v>
      </c>
      <c r="H4" s="72">
        <v>94</v>
      </c>
      <c r="I4" s="72">
        <v>144.9</v>
      </c>
      <c r="J4" s="72">
        <v>-32.762297749999902</v>
      </c>
      <c r="K4" s="72">
        <v>0</v>
      </c>
      <c r="L4" s="72">
        <v>31.7</v>
      </c>
      <c r="M4" s="72">
        <v>196.3</v>
      </c>
    </row>
    <row r="5" spans="1:13" x14ac:dyDescent="0.25">
      <c r="A5" s="72" t="s">
        <v>361</v>
      </c>
      <c r="B5" s="72">
        <v>3</v>
      </c>
      <c r="C5" s="72">
        <v>5.75</v>
      </c>
      <c r="D5" s="72">
        <v>-4.46</v>
      </c>
      <c r="E5" s="72">
        <v>10</v>
      </c>
      <c r="F5" s="72">
        <v>37.849999999999902</v>
      </c>
      <c r="G5" s="72">
        <v>56.75</v>
      </c>
      <c r="H5" s="72">
        <v>23</v>
      </c>
      <c r="I5" s="72">
        <v>75</v>
      </c>
      <c r="J5" s="72">
        <v>-3.4202992999999902</v>
      </c>
      <c r="K5" s="72">
        <v>3</v>
      </c>
      <c r="L5" s="72">
        <v>26.400000000000102</v>
      </c>
      <c r="M5" s="72">
        <v>78.67</v>
      </c>
    </row>
    <row r="6" spans="1:13" x14ac:dyDescent="0.25">
      <c r="A6" s="72" t="s">
        <v>366</v>
      </c>
      <c r="B6" s="72">
        <v>0</v>
      </c>
      <c r="C6" s="72">
        <v>3.9500000000000499</v>
      </c>
      <c r="D6" s="72">
        <v>9.65</v>
      </c>
      <c r="E6" s="72">
        <v>9</v>
      </c>
      <c r="F6" s="72">
        <v>15.4000000000001</v>
      </c>
      <c r="G6" s="72">
        <v>16.559999999999999</v>
      </c>
      <c r="H6" s="72">
        <v>25</v>
      </c>
      <c r="I6" s="72">
        <v>71.55</v>
      </c>
      <c r="J6" s="72">
        <v>179.66027779999999</v>
      </c>
      <c r="K6" s="72">
        <v>0</v>
      </c>
      <c r="L6" s="72">
        <v>15.45</v>
      </c>
      <c r="M6" s="72">
        <v>30.98</v>
      </c>
    </row>
    <row r="7" spans="1:13" x14ac:dyDescent="0.25">
      <c r="A7" s="72" t="s">
        <v>501</v>
      </c>
      <c r="B7" s="72">
        <v>0</v>
      </c>
      <c r="C7" s="72">
        <v>0</v>
      </c>
      <c r="D7" s="72">
        <v>-2.98</v>
      </c>
      <c r="E7" s="72">
        <v>29</v>
      </c>
      <c r="F7" s="72">
        <v>74</v>
      </c>
      <c r="G7" s="72">
        <v>478.66</v>
      </c>
      <c r="H7" s="72">
        <v>30</v>
      </c>
      <c r="I7" s="72">
        <v>102.2</v>
      </c>
      <c r="J7" s="72">
        <v>-2.3688903499999898</v>
      </c>
      <c r="K7" s="72">
        <v>0</v>
      </c>
      <c r="L7" s="72">
        <v>1.5999999999999099</v>
      </c>
      <c r="M7" s="72">
        <v>-1.25</v>
      </c>
    </row>
    <row r="8" spans="1:13" x14ac:dyDescent="0.25">
      <c r="A8" s="72" t="s">
        <v>377</v>
      </c>
      <c r="B8" s="72">
        <v>0</v>
      </c>
      <c r="C8" s="72">
        <v>1.25</v>
      </c>
      <c r="D8" s="72">
        <v>9.9999999999999603E-2</v>
      </c>
      <c r="E8" s="72">
        <v>9</v>
      </c>
      <c r="F8" s="72">
        <v>33.100000000000101</v>
      </c>
      <c r="G8" s="72">
        <v>24.43</v>
      </c>
      <c r="H8" s="72">
        <v>22</v>
      </c>
      <c r="I8" s="72">
        <v>107.3</v>
      </c>
      <c r="J8" s="72">
        <v>85.801906450000004</v>
      </c>
      <c r="K8" s="72">
        <v>0</v>
      </c>
      <c r="L8" s="72">
        <v>5.0499999999999501</v>
      </c>
      <c r="M8" s="72">
        <v>7.21</v>
      </c>
    </row>
    <row r="9" spans="1:13" x14ac:dyDescent="0.25">
      <c r="A9" s="72" t="s">
        <v>502</v>
      </c>
      <c r="B9" s="72">
        <v>0</v>
      </c>
      <c r="C9" s="72">
        <v>3.5</v>
      </c>
      <c r="D9" s="72">
        <v>0.31</v>
      </c>
      <c r="E9" s="72">
        <v>20</v>
      </c>
      <c r="F9" s="72">
        <v>41.85</v>
      </c>
      <c r="G9" s="72">
        <v>107.58</v>
      </c>
      <c r="H9" s="72">
        <v>48</v>
      </c>
      <c r="I9" s="72">
        <v>79.7</v>
      </c>
      <c r="J9" s="72">
        <v>803.44072479999897</v>
      </c>
      <c r="K9" s="72">
        <v>0</v>
      </c>
      <c r="L9" s="72">
        <v>1</v>
      </c>
      <c r="M9" s="72">
        <v>21.34</v>
      </c>
    </row>
    <row r="10" spans="1:13" x14ac:dyDescent="0.25">
      <c r="A10" s="72" t="s">
        <v>381</v>
      </c>
      <c r="B10" s="72">
        <v>0</v>
      </c>
      <c r="C10" s="72">
        <v>1.5499999999999501</v>
      </c>
      <c r="D10" s="72">
        <v>1.65</v>
      </c>
      <c r="E10" s="72">
        <v>1</v>
      </c>
      <c r="F10" s="72">
        <v>9.5</v>
      </c>
      <c r="G10" s="72">
        <v>9.74</v>
      </c>
      <c r="H10" s="72">
        <v>0</v>
      </c>
      <c r="I10" s="72">
        <v>28.4</v>
      </c>
      <c r="J10" s="72">
        <v>90.036000849999894</v>
      </c>
      <c r="K10" s="72">
        <v>0</v>
      </c>
      <c r="L10" s="72">
        <v>0.25</v>
      </c>
      <c r="M10" s="72">
        <v>3.48</v>
      </c>
    </row>
    <row r="11" spans="1:13" x14ac:dyDescent="0.25">
      <c r="A11" s="72" t="s">
        <v>503</v>
      </c>
      <c r="B11" s="72">
        <v>0</v>
      </c>
      <c r="C11" s="72">
        <v>1.5</v>
      </c>
      <c r="D11" s="72">
        <v>5.89</v>
      </c>
      <c r="E11" s="72">
        <v>78</v>
      </c>
      <c r="F11" s="72">
        <v>123.7</v>
      </c>
      <c r="G11" s="72">
        <v>1478.89</v>
      </c>
      <c r="H11" s="72">
        <v>0</v>
      </c>
      <c r="I11" s="72">
        <v>71.599999999999895</v>
      </c>
      <c r="J11" s="72">
        <v>11.750521750000001</v>
      </c>
      <c r="K11" s="72">
        <v>0</v>
      </c>
      <c r="L11" s="72">
        <v>0.200000000000045</v>
      </c>
      <c r="M11" s="72">
        <v>-1.62</v>
      </c>
    </row>
    <row r="12" spans="1:13" x14ac:dyDescent="0.25">
      <c r="A12" s="72" t="s">
        <v>396</v>
      </c>
      <c r="B12" s="72">
        <v>0</v>
      </c>
      <c r="C12" s="72">
        <v>0</v>
      </c>
      <c r="D12" s="72">
        <v>-0.94</v>
      </c>
      <c r="E12" s="72">
        <v>32</v>
      </c>
      <c r="F12" s="72">
        <v>51.5</v>
      </c>
      <c r="G12" s="72">
        <v>7.48</v>
      </c>
      <c r="H12" s="72">
        <v>37</v>
      </c>
      <c r="I12" s="72">
        <v>41.7</v>
      </c>
      <c r="J12" s="72">
        <v>-871.82751604999999</v>
      </c>
      <c r="K12" s="72">
        <v>0</v>
      </c>
      <c r="L12" s="72">
        <v>0</v>
      </c>
      <c r="M12" s="72">
        <v>3.52</v>
      </c>
    </row>
    <row r="13" spans="1:13" x14ac:dyDescent="0.25">
      <c r="A13" s="72" t="s">
        <v>405</v>
      </c>
      <c r="B13" s="72">
        <v>0</v>
      </c>
      <c r="C13" s="72">
        <v>2.9500000000002702</v>
      </c>
      <c r="D13" s="72">
        <v>-41.62</v>
      </c>
      <c r="E13" s="72">
        <v>123</v>
      </c>
      <c r="F13" s="72">
        <v>164.3</v>
      </c>
      <c r="G13" s="72">
        <v>325.18</v>
      </c>
      <c r="H13" s="72">
        <v>82</v>
      </c>
      <c r="I13" s="72">
        <v>262.45</v>
      </c>
      <c r="J13" s="72">
        <v>-877.33648925</v>
      </c>
      <c r="K13" s="72">
        <v>107</v>
      </c>
      <c r="L13" s="72">
        <v>135.94999999999999</v>
      </c>
      <c r="M13" s="72">
        <v>-86.24</v>
      </c>
    </row>
    <row r="14" spans="1:13" x14ac:dyDescent="0.25">
      <c r="A14" s="72" t="s">
        <v>407</v>
      </c>
      <c r="B14" s="72">
        <v>0</v>
      </c>
      <c r="C14" s="72">
        <v>4.9499999999998199</v>
      </c>
      <c r="D14" s="72">
        <v>58.2</v>
      </c>
      <c r="E14" s="72">
        <v>100</v>
      </c>
      <c r="F14" s="72">
        <v>134.69999999999999</v>
      </c>
      <c r="G14" s="72">
        <v>99.37</v>
      </c>
      <c r="H14" s="72">
        <v>90</v>
      </c>
      <c r="I14" s="72">
        <v>209.35</v>
      </c>
      <c r="J14" s="72">
        <v>-347.65753229999899</v>
      </c>
      <c r="K14" s="72">
        <v>57</v>
      </c>
      <c r="L14" s="72">
        <v>103.9</v>
      </c>
      <c r="M14" s="72">
        <v>280.86</v>
      </c>
    </row>
    <row r="15" spans="1:13" x14ac:dyDescent="0.25">
      <c r="A15" s="72" t="s">
        <v>409</v>
      </c>
      <c r="B15" s="72">
        <v>0</v>
      </c>
      <c r="C15" s="72">
        <v>0.5</v>
      </c>
      <c r="D15" s="72">
        <v>-10.82</v>
      </c>
      <c r="E15" s="72">
        <v>45</v>
      </c>
      <c r="F15" s="72">
        <v>57.149999999999899</v>
      </c>
      <c r="G15" s="72">
        <v>987.75</v>
      </c>
      <c r="H15" s="72">
        <v>23</v>
      </c>
      <c r="I15" s="72">
        <v>106.15</v>
      </c>
      <c r="J15" s="72">
        <v>-511.54746334999999</v>
      </c>
      <c r="K15" s="72">
        <v>15</v>
      </c>
      <c r="L15" s="72">
        <v>50.599999999999902</v>
      </c>
      <c r="M15" s="72">
        <v>194.94</v>
      </c>
    </row>
    <row r="16" spans="1:13" x14ac:dyDescent="0.25">
      <c r="A16" s="72" t="s">
        <v>417</v>
      </c>
      <c r="B16" s="72">
        <v>0</v>
      </c>
      <c r="C16" s="72">
        <v>1.5999999999999099</v>
      </c>
      <c r="D16" s="72">
        <v>72.8</v>
      </c>
      <c r="E16" s="72">
        <v>0</v>
      </c>
      <c r="F16" s="72">
        <v>7</v>
      </c>
      <c r="G16" s="72">
        <v>866.6</v>
      </c>
      <c r="H16" s="72">
        <v>4</v>
      </c>
      <c r="I16" s="72">
        <v>33.400000000000098</v>
      </c>
      <c r="J16" s="72">
        <v>-12.06043865</v>
      </c>
      <c r="K16" s="72">
        <v>4</v>
      </c>
      <c r="L16" s="72">
        <v>5.7999999999999501</v>
      </c>
      <c r="M16" s="72">
        <v>105.64</v>
      </c>
    </row>
    <row r="17" spans="1:13" x14ac:dyDescent="0.25">
      <c r="A17" s="72" t="s">
        <v>504</v>
      </c>
      <c r="B17" s="72">
        <v>0</v>
      </c>
      <c r="C17" s="72">
        <v>19.349999999999898</v>
      </c>
      <c r="D17" s="72">
        <v>-53.09</v>
      </c>
      <c r="E17" s="72">
        <v>247</v>
      </c>
      <c r="F17" s="72">
        <v>310.5</v>
      </c>
      <c r="G17" s="72">
        <v>1299.8</v>
      </c>
      <c r="H17" s="72">
        <v>90</v>
      </c>
      <c r="I17" s="72">
        <v>197.45</v>
      </c>
      <c r="J17" s="72">
        <v>-460.2389665</v>
      </c>
      <c r="K17" s="72">
        <v>9</v>
      </c>
      <c r="L17" s="72">
        <v>66.25</v>
      </c>
      <c r="M17" s="72">
        <v>1398.41</v>
      </c>
    </row>
    <row r="18" spans="1:13" x14ac:dyDescent="0.25">
      <c r="A18" s="72" t="s">
        <v>420</v>
      </c>
      <c r="B18" s="72">
        <v>0</v>
      </c>
      <c r="C18" s="72">
        <v>4.2999999999997298</v>
      </c>
      <c r="D18" s="72">
        <v>22.57</v>
      </c>
      <c r="E18" s="72">
        <v>146</v>
      </c>
      <c r="F18" s="72">
        <v>269.14999999999998</v>
      </c>
      <c r="G18" s="72">
        <v>908.71</v>
      </c>
      <c r="H18" s="72">
        <v>72</v>
      </c>
      <c r="I18" s="72">
        <v>161.1</v>
      </c>
      <c r="J18" s="72">
        <v>-197.50829450000001</v>
      </c>
      <c r="K18" s="72">
        <v>9</v>
      </c>
      <c r="L18" s="72">
        <v>33</v>
      </c>
      <c r="M18" s="72">
        <v>1653.65</v>
      </c>
    </row>
    <row r="19" spans="1:13" x14ac:dyDescent="0.25">
      <c r="A19" s="72" t="s">
        <v>422</v>
      </c>
      <c r="B19" s="72">
        <v>0</v>
      </c>
      <c r="C19" s="72">
        <v>12.0500000000002</v>
      </c>
      <c r="D19" s="72">
        <v>-130.05000000000001</v>
      </c>
      <c r="E19" s="72">
        <v>249</v>
      </c>
      <c r="F19" s="72">
        <v>320.7</v>
      </c>
      <c r="G19" s="72">
        <v>621.94000000000005</v>
      </c>
      <c r="H19" s="72">
        <v>69</v>
      </c>
      <c r="I19" s="72">
        <v>230.35</v>
      </c>
      <c r="J19" s="72">
        <v>-472.45198499999998</v>
      </c>
      <c r="K19" s="72">
        <v>17</v>
      </c>
      <c r="L19" s="72">
        <v>69.699999999999804</v>
      </c>
      <c r="M19" s="72">
        <v>540.51</v>
      </c>
    </row>
    <row r="20" spans="1:13" x14ac:dyDescent="0.25">
      <c r="A20" s="72" t="s">
        <v>437</v>
      </c>
      <c r="B20" s="72">
        <v>0</v>
      </c>
      <c r="C20" s="72">
        <v>0.90000000000009095</v>
      </c>
      <c r="D20" s="72">
        <v>-22.66</v>
      </c>
      <c r="E20" s="72">
        <v>142</v>
      </c>
      <c r="F20" s="72">
        <v>251.05</v>
      </c>
      <c r="G20" s="72">
        <v>-41.97</v>
      </c>
      <c r="H20" s="72">
        <v>0</v>
      </c>
      <c r="I20" s="72">
        <v>37.900000000000098</v>
      </c>
      <c r="J20" s="72">
        <v>126.3956555</v>
      </c>
      <c r="K20" s="72">
        <v>14</v>
      </c>
      <c r="L20" s="72">
        <v>28.75</v>
      </c>
      <c r="M20" s="72">
        <v>-8.89</v>
      </c>
    </row>
    <row r="21" spans="1:13" x14ac:dyDescent="0.25">
      <c r="A21" s="72" t="s">
        <v>505</v>
      </c>
      <c r="B21" s="72">
        <v>0</v>
      </c>
      <c r="C21" s="72">
        <v>6.5</v>
      </c>
      <c r="D21" s="72">
        <v>30.22</v>
      </c>
      <c r="E21" s="72">
        <v>128</v>
      </c>
      <c r="F21" s="72">
        <v>157.5</v>
      </c>
      <c r="G21" s="72">
        <v>828.72</v>
      </c>
      <c r="H21" s="72">
        <v>10</v>
      </c>
      <c r="I21" s="72">
        <v>31.25</v>
      </c>
      <c r="J21" s="72">
        <v>-5.3269440000000001</v>
      </c>
      <c r="K21" s="72">
        <v>16</v>
      </c>
      <c r="L21" s="72">
        <v>20.900000000000102</v>
      </c>
      <c r="M21" s="72">
        <v>1385.09</v>
      </c>
    </row>
    <row r="22" spans="1:13" x14ac:dyDescent="0.25">
      <c r="A22" s="72" t="s">
        <v>442</v>
      </c>
      <c r="B22" s="72">
        <v>0</v>
      </c>
      <c r="C22" s="72">
        <v>6.8499999999999099</v>
      </c>
      <c r="D22" s="72">
        <v>-67.989999999999995</v>
      </c>
      <c r="E22" s="72">
        <v>95</v>
      </c>
      <c r="F22" s="72">
        <v>151.94999999999999</v>
      </c>
      <c r="G22" s="72">
        <v>377.56</v>
      </c>
      <c r="H22" s="72">
        <v>0</v>
      </c>
      <c r="I22" s="72">
        <v>38.950000000000003</v>
      </c>
      <c r="J22" s="72">
        <v>56.333090499999997</v>
      </c>
      <c r="K22" s="72">
        <v>9</v>
      </c>
      <c r="L22" s="72">
        <v>13.75</v>
      </c>
      <c r="M22" s="72">
        <v>139.32</v>
      </c>
    </row>
    <row r="23" spans="1:13" x14ac:dyDescent="0.25">
      <c r="A23" s="72" t="s">
        <v>506</v>
      </c>
      <c r="B23" s="72">
        <v>71</v>
      </c>
      <c r="C23" s="72">
        <v>32.285714285720097</v>
      </c>
      <c r="D23" s="72">
        <v>707.16</v>
      </c>
      <c r="E23" s="72">
        <v>476</v>
      </c>
      <c r="F23" s="72">
        <v>494.58571428571997</v>
      </c>
      <c r="G23" s="72">
        <v>677.81</v>
      </c>
      <c r="H23" s="72">
        <v>487</v>
      </c>
      <c r="I23" s="72">
        <v>574.33571428571997</v>
      </c>
      <c r="J23" s="72">
        <v>-954.55852814285004</v>
      </c>
      <c r="K23" s="72">
        <v>278</v>
      </c>
      <c r="L23" s="72">
        <v>279.58571428571997</v>
      </c>
      <c r="M23" s="72">
        <v>-298.45999999999998</v>
      </c>
    </row>
    <row r="24" spans="1:13" x14ac:dyDescent="0.25">
      <c r="A24" s="72" t="s">
        <v>450</v>
      </c>
      <c r="B24" s="72">
        <v>22</v>
      </c>
      <c r="C24" s="72">
        <v>17.078571428579401</v>
      </c>
      <c r="D24" s="72">
        <v>-769.21</v>
      </c>
      <c r="E24" s="72">
        <v>400</v>
      </c>
      <c r="F24" s="72">
        <v>474.42857142858003</v>
      </c>
      <c r="G24" s="72">
        <v>-355.87</v>
      </c>
      <c r="H24" s="72">
        <v>349</v>
      </c>
      <c r="I24" s="72">
        <v>481.02857142857999</v>
      </c>
      <c r="J24" s="72">
        <v>-1214.97259821428</v>
      </c>
      <c r="K24" s="72">
        <v>269</v>
      </c>
      <c r="L24" s="72">
        <v>294.17857142858003</v>
      </c>
      <c r="M24" s="72">
        <v>183.81</v>
      </c>
    </row>
    <row r="25" spans="1:13" x14ac:dyDescent="0.25">
      <c r="A25" s="72" t="s">
        <v>452</v>
      </c>
      <c r="B25" s="72">
        <v>-16</v>
      </c>
      <c r="C25" s="72">
        <v>42.907142857150603</v>
      </c>
      <c r="D25" s="72">
        <v>164.39</v>
      </c>
      <c r="E25" s="72">
        <v>338</v>
      </c>
      <c r="F25" s="72">
        <v>502.20714285715098</v>
      </c>
      <c r="G25" s="72">
        <v>297.89999999999998</v>
      </c>
      <c r="H25" s="72">
        <v>394</v>
      </c>
      <c r="I25" s="72">
        <v>566.95714285715098</v>
      </c>
      <c r="J25" s="72">
        <v>-755.85939550000001</v>
      </c>
      <c r="K25" s="72">
        <v>287</v>
      </c>
      <c r="L25" s="72">
        <v>331.80714285714998</v>
      </c>
      <c r="M25" s="72">
        <v>-175.92</v>
      </c>
    </row>
    <row r="26" spans="1:13" x14ac:dyDescent="0.25">
      <c r="A26" s="72" t="s">
        <v>465</v>
      </c>
      <c r="B26" s="72">
        <v>22</v>
      </c>
      <c r="C26" s="72">
        <v>38.98571428572</v>
      </c>
      <c r="D26" s="72">
        <v>14.97</v>
      </c>
      <c r="E26" s="72">
        <v>569</v>
      </c>
      <c r="F26" s="72">
        <v>674.98571428571995</v>
      </c>
      <c r="G26" s="72">
        <v>-1074.5</v>
      </c>
      <c r="H26" s="72">
        <v>180</v>
      </c>
      <c r="I26" s="72">
        <v>226.98571428572001</v>
      </c>
      <c r="J26" s="72">
        <v>-561.51549928571501</v>
      </c>
      <c r="K26" s="72">
        <v>61</v>
      </c>
      <c r="L26" s="72">
        <v>153.23571428572001</v>
      </c>
      <c r="M26" s="72">
        <v>-461.44</v>
      </c>
    </row>
    <row r="27" spans="1:13" x14ac:dyDescent="0.25">
      <c r="A27" s="72" t="s">
        <v>507</v>
      </c>
      <c r="B27" s="72">
        <v>0</v>
      </c>
      <c r="C27" s="72">
        <v>19.885714285719999</v>
      </c>
      <c r="D27" s="72">
        <v>1479.63</v>
      </c>
      <c r="E27" s="72">
        <v>280</v>
      </c>
      <c r="F27" s="72">
        <v>337.13571428571998</v>
      </c>
      <c r="G27" s="72">
        <v>-125.39</v>
      </c>
      <c r="H27" s="72">
        <v>40</v>
      </c>
      <c r="I27" s="72">
        <v>107.93571428572</v>
      </c>
      <c r="J27" s="72">
        <v>-722.24098857142803</v>
      </c>
      <c r="K27" s="72">
        <v>29</v>
      </c>
      <c r="L27" s="72">
        <v>78.435714285720195</v>
      </c>
      <c r="M27" s="72">
        <v>14.01</v>
      </c>
    </row>
    <row r="28" spans="1:13" x14ac:dyDescent="0.25">
      <c r="A28" s="72" t="s">
        <v>470</v>
      </c>
      <c r="B28" s="72">
        <v>0</v>
      </c>
      <c r="C28" s="72">
        <v>13.757142857150001</v>
      </c>
      <c r="D28" s="72">
        <v>-184.29</v>
      </c>
      <c r="E28" s="72">
        <v>249</v>
      </c>
      <c r="F28" s="72">
        <v>323.05714285714998</v>
      </c>
      <c r="G28" s="72">
        <v>-1442.96</v>
      </c>
      <c r="H28" s="72">
        <v>27</v>
      </c>
      <c r="I28" s="72">
        <v>91.057142857149799</v>
      </c>
      <c r="J28" s="72">
        <v>-275.488769285714</v>
      </c>
      <c r="K28" s="72">
        <v>45</v>
      </c>
      <c r="L28" s="72">
        <v>75.457142857149805</v>
      </c>
      <c r="M28" s="72">
        <v>-286.3</v>
      </c>
    </row>
    <row r="29" spans="1:13" x14ac:dyDescent="0.25">
      <c r="A29" s="72" t="s">
        <v>479</v>
      </c>
      <c r="B29" s="72">
        <v>17</v>
      </c>
      <c r="C29" s="72">
        <v>41.421428571430603</v>
      </c>
      <c r="D29" s="72">
        <v>-65.489999999999995</v>
      </c>
      <c r="E29" s="72">
        <v>409</v>
      </c>
      <c r="F29" s="72">
        <v>513.67142857143097</v>
      </c>
      <c r="G29" s="72">
        <v>-424.15</v>
      </c>
      <c r="H29" s="72">
        <v>76</v>
      </c>
      <c r="I29" s="72">
        <v>163.62142857142999</v>
      </c>
      <c r="J29" s="72">
        <v>22.584598571429002</v>
      </c>
      <c r="K29" s="72">
        <v>111</v>
      </c>
      <c r="L29" s="72">
        <v>170.57142857143</v>
      </c>
      <c r="M29" s="72">
        <v>-276.99</v>
      </c>
    </row>
    <row r="30" spans="1:13" x14ac:dyDescent="0.25">
      <c r="A30" s="72" t="s">
        <v>480</v>
      </c>
      <c r="B30" s="72">
        <v>0</v>
      </c>
      <c r="C30" s="72">
        <v>25.3071428571502</v>
      </c>
      <c r="D30" s="72">
        <v>-827.15</v>
      </c>
      <c r="E30" s="72">
        <v>352</v>
      </c>
      <c r="F30" s="72">
        <v>480.50714285714997</v>
      </c>
      <c r="G30" s="72">
        <v>-874.67</v>
      </c>
      <c r="H30" s="72">
        <v>27</v>
      </c>
      <c r="I30" s="72">
        <v>126.907142857151</v>
      </c>
      <c r="J30" s="72">
        <v>-73.231537142856993</v>
      </c>
      <c r="K30" s="72">
        <v>41</v>
      </c>
      <c r="L30" s="72">
        <v>156.25714285715</v>
      </c>
      <c r="M30" s="72">
        <v>643.6</v>
      </c>
    </row>
    <row r="31" spans="1:13" x14ac:dyDescent="0.25">
      <c r="A31" s="72" t="s">
        <v>482</v>
      </c>
      <c r="B31" s="72">
        <v>60</v>
      </c>
      <c r="C31" s="72">
        <v>53.642857142859597</v>
      </c>
      <c r="D31" s="72">
        <v>92.930000000000106</v>
      </c>
      <c r="E31" s="72">
        <v>442</v>
      </c>
      <c r="F31" s="72">
        <v>490.44285714286002</v>
      </c>
      <c r="G31" s="72">
        <v>-1471.57</v>
      </c>
      <c r="H31" s="72">
        <v>170</v>
      </c>
      <c r="I31" s="72">
        <v>172.24285714286</v>
      </c>
      <c r="J31" s="72">
        <v>-408.24849857141999</v>
      </c>
      <c r="K31" s="72">
        <v>176</v>
      </c>
      <c r="L31" s="72">
        <v>165.592857142859</v>
      </c>
      <c r="M31" s="72">
        <v>-1060.52</v>
      </c>
    </row>
    <row r="32" spans="1:13" x14ac:dyDescent="0.25">
      <c r="A32" s="72" t="s">
        <v>508</v>
      </c>
      <c r="B32" s="72">
        <v>13</v>
      </c>
      <c r="C32" s="72">
        <v>22.5785714285803</v>
      </c>
      <c r="D32" s="72">
        <v>-1358.59</v>
      </c>
      <c r="E32" s="72">
        <v>192</v>
      </c>
      <c r="F32" s="72">
        <v>241.97857142858001</v>
      </c>
      <c r="G32" s="72">
        <v>-1441.84</v>
      </c>
      <c r="H32" s="72">
        <v>10</v>
      </c>
      <c r="I32" s="72">
        <v>64.528571428580094</v>
      </c>
      <c r="J32" s="72">
        <v>166.966080714285</v>
      </c>
      <c r="K32" s="72">
        <v>48</v>
      </c>
      <c r="L32" s="72">
        <v>76.328571428580304</v>
      </c>
      <c r="M32" s="72">
        <v>-91.420000000000101</v>
      </c>
    </row>
    <row r="33" spans="1:13" x14ac:dyDescent="0.25">
      <c r="A33" s="72" t="s">
        <v>101</v>
      </c>
      <c r="B33" s="72">
        <v>6.4</v>
      </c>
      <c r="C33" s="72">
        <v>12.850000000002</v>
      </c>
      <c r="D33" s="72">
        <v>-29.353666666666701</v>
      </c>
      <c r="E33" s="72">
        <v>172.9</v>
      </c>
      <c r="F33" s="72">
        <v>228.603333333335</v>
      </c>
      <c r="G33" s="72">
        <v>78.800333333333299</v>
      </c>
      <c r="H33" s="72">
        <v>84.433333333333294</v>
      </c>
      <c r="I33" s="72">
        <v>157.88500000000201</v>
      </c>
      <c r="J33" s="72">
        <v>-241.059796214285</v>
      </c>
      <c r="K33" s="72">
        <v>53.5</v>
      </c>
      <c r="L33" s="72">
        <v>81.015000000002004</v>
      </c>
      <c r="M33" s="72">
        <v>137.75433333333299</v>
      </c>
    </row>
    <row r="34" spans="1:13" x14ac:dyDescent="0.25">
      <c r="A34" s="72" t="s">
        <v>496</v>
      </c>
      <c r="B34" s="72">
        <v>9.7999999999999997E-3</v>
      </c>
      <c r="C34" s="72">
        <v>3.8639000000000001E-5</v>
      </c>
      <c r="D34" s="72">
        <v>0.62880000000000003</v>
      </c>
      <c r="E34" s="72">
        <v>5.3832000000000002E-7</v>
      </c>
      <c r="F34" s="72">
        <v>3.6528E-7</v>
      </c>
      <c r="G34" s="72">
        <v>0.25359999999999999</v>
      </c>
      <c r="H34" s="72">
        <v>8.2702999999999994E-6</v>
      </c>
      <c r="I34" s="72">
        <v>1.7344000000000001E-6</v>
      </c>
      <c r="J34" s="72">
        <v>0.2369</v>
      </c>
      <c r="K34" s="72">
        <v>8.2633999999999995E-6</v>
      </c>
      <c r="L34" s="72">
        <v>7.9528999999999997E-7</v>
      </c>
      <c r="M34" s="72">
        <v>0.1915</v>
      </c>
    </row>
    <row r="35" spans="1:13" x14ac:dyDescent="0.25">
      <c r="A35" t="s">
        <v>509</v>
      </c>
      <c r="B35">
        <v>7</v>
      </c>
      <c r="C35">
        <v>27</v>
      </c>
      <c r="D35">
        <v>14</v>
      </c>
      <c r="E35">
        <v>28</v>
      </c>
      <c r="F35">
        <v>30</v>
      </c>
      <c r="G35">
        <v>21</v>
      </c>
      <c r="H35">
        <v>26</v>
      </c>
      <c r="I35">
        <v>30</v>
      </c>
      <c r="J35">
        <v>9</v>
      </c>
      <c r="K35">
        <v>21</v>
      </c>
      <c r="L35">
        <v>29</v>
      </c>
      <c r="M35">
        <v>19</v>
      </c>
    </row>
    <row r="36" spans="1:13" x14ac:dyDescent="0.25">
      <c r="A36" t="s">
        <v>510</v>
      </c>
      <c r="B36">
        <v>22</v>
      </c>
      <c r="C36">
        <v>3</v>
      </c>
      <c r="D36">
        <v>0</v>
      </c>
      <c r="E36">
        <v>2</v>
      </c>
      <c r="F36">
        <v>0</v>
      </c>
      <c r="G36">
        <v>0</v>
      </c>
      <c r="H36">
        <v>4</v>
      </c>
      <c r="I36">
        <v>0</v>
      </c>
      <c r="J36">
        <v>0</v>
      </c>
      <c r="K36">
        <v>9</v>
      </c>
      <c r="L36">
        <v>1</v>
      </c>
      <c r="M36">
        <v>0</v>
      </c>
    </row>
    <row r="37" spans="1:13" x14ac:dyDescent="0.25">
      <c r="A37" t="s">
        <v>511</v>
      </c>
      <c r="B37">
        <v>1</v>
      </c>
      <c r="C37">
        <v>0</v>
      </c>
      <c r="D37">
        <v>16</v>
      </c>
      <c r="E37">
        <v>0</v>
      </c>
      <c r="F37">
        <v>0</v>
      </c>
      <c r="G37">
        <v>9</v>
      </c>
      <c r="H37">
        <v>0</v>
      </c>
      <c r="I37">
        <v>0</v>
      </c>
      <c r="J37">
        <v>21</v>
      </c>
      <c r="K37">
        <v>0</v>
      </c>
      <c r="L37">
        <v>0</v>
      </c>
      <c r="M37">
        <v>11</v>
      </c>
    </row>
  </sheetData>
  <mergeCells count="4">
    <mergeCell ref="B1:D1"/>
    <mergeCell ref="E1:G1"/>
    <mergeCell ref="H1:J1"/>
    <mergeCell ref="K1:M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6"/>
  <sheetViews>
    <sheetView topLeftCell="B45" zoomScale="55" zoomScaleNormal="55" workbookViewId="0">
      <selection activeCell="AA138" sqref="AA138"/>
    </sheetView>
  </sheetViews>
  <sheetFormatPr defaultColWidth="9" defaultRowHeight="14.4" x14ac:dyDescent="0.25"/>
  <cols>
    <col min="1" max="1" width="51.44140625" customWidth="1"/>
    <col min="2" max="3" width="12.88671875"/>
    <col min="5" max="7" width="12.88671875"/>
    <col min="9" max="10" width="12.88671875"/>
    <col min="13" max="15" width="12.88671875"/>
    <col min="18" max="18" width="12.88671875"/>
    <col min="19" max="19" width="11.77734375"/>
    <col min="20" max="20" width="12.88671875"/>
    <col min="22" max="22" width="16.77734375" customWidth="1"/>
  </cols>
  <sheetData>
    <row r="1" spans="1:48" ht="14.4" customHeight="1" x14ac:dyDescent="0.25">
      <c r="A1" s="59" t="s">
        <v>105</v>
      </c>
      <c r="B1" s="60" t="s">
        <v>106</v>
      </c>
      <c r="C1" s="1" t="s">
        <v>107</v>
      </c>
      <c r="D1" s="14"/>
      <c r="E1" s="1" t="s">
        <v>2</v>
      </c>
      <c r="F1" s="1"/>
      <c r="G1" s="1"/>
      <c r="H1" s="14"/>
      <c r="I1" s="1" t="s">
        <v>0</v>
      </c>
      <c r="J1" s="1"/>
      <c r="K1" s="1"/>
      <c r="L1" s="14"/>
      <c r="M1" s="1" t="s">
        <v>1</v>
      </c>
      <c r="N1" s="1"/>
      <c r="O1" s="1"/>
      <c r="P1" s="1"/>
      <c r="Q1" s="14"/>
      <c r="R1" s="24" t="s">
        <v>108</v>
      </c>
      <c r="S1" s="24"/>
      <c r="T1" s="24"/>
      <c r="U1" s="24"/>
      <c r="V1" s="59" t="s">
        <v>105</v>
      </c>
      <c r="W1" s="60" t="s">
        <v>106</v>
      </c>
      <c r="X1" s="1" t="s">
        <v>107</v>
      </c>
      <c r="Y1" s="1" t="s">
        <v>2</v>
      </c>
      <c r="Z1" s="1"/>
      <c r="AA1" s="1"/>
      <c r="AB1" s="1" t="s">
        <v>0</v>
      </c>
      <c r="AC1" s="1"/>
      <c r="AD1" s="1"/>
      <c r="AE1" s="1" t="s">
        <v>1</v>
      </c>
      <c r="AF1" s="1"/>
      <c r="AG1" s="1"/>
      <c r="AH1" s="24" t="s">
        <v>108</v>
      </c>
      <c r="AI1" s="24"/>
      <c r="AJ1" s="24"/>
      <c r="AK1" s="24"/>
    </row>
    <row r="2" spans="1:48" x14ac:dyDescent="0.25">
      <c r="A2" s="59"/>
      <c r="B2" s="60"/>
      <c r="C2" s="15" t="s">
        <v>109</v>
      </c>
      <c r="D2" s="16" t="s">
        <v>110</v>
      </c>
      <c r="E2" s="15" t="s">
        <v>109</v>
      </c>
      <c r="F2" s="15" t="s">
        <v>16</v>
      </c>
      <c r="G2" s="15" t="s">
        <v>12</v>
      </c>
      <c r="H2" s="16" t="s">
        <v>13</v>
      </c>
      <c r="I2" s="15" t="s">
        <v>109</v>
      </c>
      <c r="J2" s="15" t="s">
        <v>16</v>
      </c>
      <c r="K2" s="15" t="s">
        <v>12</v>
      </c>
      <c r="L2" s="16" t="s">
        <v>13</v>
      </c>
      <c r="M2" s="15" t="s">
        <v>109</v>
      </c>
      <c r="N2" s="15" t="s">
        <v>15</v>
      </c>
      <c r="O2" s="15" t="s">
        <v>8</v>
      </c>
      <c r="P2" s="15" t="s">
        <v>12</v>
      </c>
      <c r="Q2" s="16" t="s">
        <v>13</v>
      </c>
      <c r="R2" s="15" t="s">
        <v>16</v>
      </c>
      <c r="S2" s="26" t="s">
        <v>109</v>
      </c>
      <c r="T2" s="15" t="s">
        <v>12</v>
      </c>
      <c r="U2" s="16" t="s">
        <v>13</v>
      </c>
      <c r="V2" s="59"/>
      <c r="W2" s="61"/>
      <c r="X2" s="1" t="s">
        <v>109</v>
      </c>
      <c r="Y2" s="1" t="s">
        <v>109</v>
      </c>
      <c r="Z2" s="1" t="s">
        <v>16</v>
      </c>
      <c r="AA2" s="1" t="s">
        <v>12</v>
      </c>
      <c r="AB2" s="1" t="s">
        <v>109</v>
      </c>
      <c r="AC2" s="1" t="s">
        <v>16</v>
      </c>
      <c r="AD2" s="1" t="s">
        <v>12</v>
      </c>
      <c r="AE2" s="1" t="s">
        <v>109</v>
      </c>
      <c r="AF2" s="1" t="s">
        <v>8</v>
      </c>
      <c r="AG2" s="1" t="s">
        <v>12</v>
      </c>
      <c r="AH2" s="15" t="s">
        <v>16</v>
      </c>
      <c r="AI2" s="26" t="s">
        <v>109</v>
      </c>
      <c r="AJ2" s="15" t="s">
        <v>12</v>
      </c>
      <c r="AK2" s="16" t="s">
        <v>13</v>
      </c>
      <c r="AO2" t="s">
        <v>107</v>
      </c>
      <c r="AP2" t="s">
        <v>2</v>
      </c>
      <c r="AQ2" t="s">
        <v>0</v>
      </c>
      <c r="AR2" t="s">
        <v>111</v>
      </c>
      <c r="AT2" t="s">
        <v>2</v>
      </c>
      <c r="AU2" t="s">
        <v>0</v>
      </c>
      <c r="AV2" t="s">
        <v>111</v>
      </c>
    </row>
    <row r="3" spans="1:48" x14ac:dyDescent="0.25">
      <c r="A3" s="17" t="s">
        <v>112</v>
      </c>
      <c r="B3" s="45">
        <v>686</v>
      </c>
      <c r="C3" s="17">
        <v>686</v>
      </c>
      <c r="D3" s="17" t="s">
        <v>18</v>
      </c>
      <c r="E3" s="45">
        <v>686</v>
      </c>
      <c r="F3" s="6">
        <v>5</v>
      </c>
      <c r="G3" s="19">
        <v>0</v>
      </c>
      <c r="H3" s="18" t="s">
        <v>18</v>
      </c>
      <c r="I3" s="17">
        <v>686</v>
      </c>
      <c r="J3" s="17">
        <v>10.85</v>
      </c>
      <c r="K3" s="6">
        <v>0</v>
      </c>
      <c r="L3" s="20" t="s">
        <v>18</v>
      </c>
      <c r="M3" s="6">
        <v>686</v>
      </c>
      <c r="N3" s="6">
        <v>0.1</v>
      </c>
      <c r="O3" s="6">
        <v>0.13900000000000001</v>
      </c>
      <c r="P3" s="19">
        <v>0</v>
      </c>
      <c r="Q3" s="20" t="s">
        <v>18</v>
      </c>
      <c r="R3" s="6">
        <v>1</v>
      </c>
      <c r="S3" s="6">
        <v>769</v>
      </c>
      <c r="T3" s="19">
        <v>0.121</v>
      </c>
      <c r="U3" s="6"/>
      <c r="V3" s="46"/>
      <c r="W3" s="52" t="str">
        <f>C3&amp;"*"</f>
        <v>686*</v>
      </c>
      <c r="X3" s="52" t="s">
        <v>113</v>
      </c>
      <c r="Y3" s="52" t="str">
        <f>E3&amp;"*"</f>
        <v>686*</v>
      </c>
      <c r="Z3" s="6">
        <v>5</v>
      </c>
      <c r="AA3" s="53">
        <v>0</v>
      </c>
      <c r="AB3" s="52" t="str">
        <f>I3&amp;"*"</f>
        <v>686*</v>
      </c>
      <c r="AC3" s="17">
        <v>10.85</v>
      </c>
      <c r="AD3" s="53">
        <v>0</v>
      </c>
      <c r="AE3" s="52" t="s">
        <v>113</v>
      </c>
      <c r="AF3" s="54">
        <v>0.13900000000000001</v>
      </c>
      <c r="AG3" s="68">
        <v>0</v>
      </c>
      <c r="AO3" s="46">
        <f>C3</f>
        <v>686</v>
      </c>
      <c r="AP3" s="46">
        <f>E3</f>
        <v>686</v>
      </c>
      <c r="AQ3" s="46">
        <f>I3</f>
        <v>686</v>
      </c>
      <c r="AR3" s="46">
        <f>M3</f>
        <v>686</v>
      </c>
      <c r="AS3" s="46">
        <v>0</v>
      </c>
      <c r="AT3" s="6">
        <v>5</v>
      </c>
      <c r="AU3" s="17">
        <v>10.85</v>
      </c>
      <c r="AV3" s="6">
        <v>0.13900000000000001</v>
      </c>
    </row>
    <row r="4" spans="1:48" x14ac:dyDescent="0.25">
      <c r="A4" s="17" t="s">
        <v>114</v>
      </c>
      <c r="B4" s="45">
        <v>770</v>
      </c>
      <c r="C4" s="17">
        <v>770</v>
      </c>
      <c r="D4" s="17" t="s">
        <v>18</v>
      </c>
      <c r="E4" s="45">
        <v>794</v>
      </c>
      <c r="F4" s="6">
        <v>6</v>
      </c>
      <c r="G4" s="19">
        <v>3.1E-2</v>
      </c>
      <c r="H4" s="18"/>
      <c r="I4" s="17">
        <v>770</v>
      </c>
      <c r="J4" s="17">
        <v>10.029999999999999</v>
      </c>
      <c r="K4" s="6">
        <v>0</v>
      </c>
      <c r="L4" s="20" t="s">
        <v>18</v>
      </c>
      <c r="M4" s="6">
        <v>770</v>
      </c>
      <c r="N4" s="6">
        <v>0.12</v>
      </c>
      <c r="O4" s="6">
        <v>0.19950000000000001</v>
      </c>
      <c r="P4" s="19">
        <v>0</v>
      </c>
      <c r="Q4" s="20" t="s">
        <v>18</v>
      </c>
      <c r="R4" s="6">
        <v>1</v>
      </c>
      <c r="S4" s="6">
        <v>871</v>
      </c>
      <c r="T4" s="19">
        <v>0.13120000000000001</v>
      </c>
      <c r="U4" s="6"/>
      <c r="V4" s="46"/>
      <c r="W4" s="52" t="str">
        <f t="shared" ref="W4:W35" si="0">C4&amp;"*"</f>
        <v>770*</v>
      </c>
      <c r="X4" s="52" t="s">
        <v>115</v>
      </c>
      <c r="Y4" s="46">
        <f>E4</f>
        <v>794</v>
      </c>
      <c r="Z4" s="6">
        <v>6</v>
      </c>
      <c r="AA4" s="19">
        <v>3.1E-2</v>
      </c>
      <c r="AB4" s="52" t="str">
        <f t="shared" ref="AB4:AB35" si="1">I4&amp;"*"</f>
        <v>770*</v>
      </c>
      <c r="AC4" s="17">
        <v>10.029999999999999</v>
      </c>
      <c r="AD4" s="53">
        <v>0</v>
      </c>
      <c r="AE4" s="52" t="s">
        <v>115</v>
      </c>
      <c r="AF4" s="54">
        <v>0.19950000000000001</v>
      </c>
      <c r="AG4" s="68">
        <v>0</v>
      </c>
      <c r="AO4" s="46">
        <f t="shared" ref="AO4:AO35" si="2">C4</f>
        <v>770</v>
      </c>
      <c r="AP4" s="46">
        <f t="shared" ref="AP4:AP35" si="3">E4</f>
        <v>794</v>
      </c>
      <c r="AQ4" s="46">
        <f t="shared" ref="AQ4:AQ35" si="4">I4</f>
        <v>770</v>
      </c>
      <c r="AR4" s="46">
        <f t="shared" ref="AR4:AR35" si="5">M4</f>
        <v>770</v>
      </c>
      <c r="AS4" s="46">
        <v>0</v>
      </c>
      <c r="AT4" s="6">
        <v>6</v>
      </c>
      <c r="AU4" s="17">
        <v>10.029999999999999</v>
      </c>
      <c r="AV4" s="6">
        <v>0.19950000000000001</v>
      </c>
    </row>
    <row r="5" spans="1:48" x14ac:dyDescent="0.25">
      <c r="A5" s="17" t="s">
        <v>116</v>
      </c>
      <c r="B5" s="45">
        <v>661</v>
      </c>
      <c r="C5" s="17">
        <v>661</v>
      </c>
      <c r="D5" s="17" t="s">
        <v>18</v>
      </c>
      <c r="E5" s="45">
        <v>661</v>
      </c>
      <c r="F5" s="6">
        <v>6</v>
      </c>
      <c r="G5" s="19">
        <v>0</v>
      </c>
      <c r="H5" s="18" t="s">
        <v>18</v>
      </c>
      <c r="I5" s="17">
        <v>661</v>
      </c>
      <c r="J5" s="17">
        <v>10.130000000000001</v>
      </c>
      <c r="K5" s="6">
        <v>0</v>
      </c>
      <c r="L5" s="20" t="s">
        <v>18</v>
      </c>
      <c r="M5" s="6">
        <v>661</v>
      </c>
      <c r="N5" s="6">
        <v>0.11</v>
      </c>
      <c r="O5" s="6">
        <v>0.14549999999999999</v>
      </c>
      <c r="P5" s="19">
        <v>0</v>
      </c>
      <c r="Q5" s="20" t="s">
        <v>18</v>
      </c>
      <c r="R5" s="6">
        <v>1</v>
      </c>
      <c r="S5" s="6">
        <v>765</v>
      </c>
      <c r="T5" s="19">
        <v>0.1573</v>
      </c>
      <c r="U5" s="6"/>
      <c r="V5" s="46"/>
      <c r="W5" s="52" t="str">
        <f t="shared" si="0"/>
        <v>661*</v>
      </c>
      <c r="X5" s="52" t="s">
        <v>117</v>
      </c>
      <c r="Y5" s="52" t="str">
        <f>E5&amp;"*"</f>
        <v>661*</v>
      </c>
      <c r="Z5" s="6">
        <v>6</v>
      </c>
      <c r="AA5" s="53">
        <v>0</v>
      </c>
      <c r="AB5" s="52" t="str">
        <f t="shared" si="1"/>
        <v>661*</v>
      </c>
      <c r="AC5" s="17">
        <v>10.130000000000001</v>
      </c>
      <c r="AD5" s="53">
        <v>0</v>
      </c>
      <c r="AE5" s="52" t="s">
        <v>117</v>
      </c>
      <c r="AF5" s="54">
        <v>0.14549999999999999</v>
      </c>
      <c r="AG5" s="68">
        <v>0</v>
      </c>
      <c r="AO5" s="46">
        <f t="shared" si="2"/>
        <v>661</v>
      </c>
      <c r="AP5" s="46">
        <f t="shared" si="3"/>
        <v>661</v>
      </c>
      <c r="AQ5" s="46">
        <f t="shared" si="4"/>
        <v>661</v>
      </c>
      <c r="AR5" s="46">
        <f t="shared" si="5"/>
        <v>661</v>
      </c>
      <c r="AS5" s="46">
        <v>0</v>
      </c>
      <c r="AT5" s="6">
        <v>6</v>
      </c>
      <c r="AU5" s="17">
        <v>10.130000000000001</v>
      </c>
      <c r="AV5" s="6">
        <v>0.14549999999999999</v>
      </c>
    </row>
    <row r="6" spans="1:48" x14ac:dyDescent="0.25">
      <c r="A6" s="17" t="s">
        <v>118</v>
      </c>
      <c r="B6" s="45">
        <v>703</v>
      </c>
      <c r="C6" s="17">
        <v>703</v>
      </c>
      <c r="D6" s="17" t="s">
        <v>18</v>
      </c>
      <c r="E6" s="45">
        <v>740</v>
      </c>
      <c r="F6" s="6">
        <v>7</v>
      </c>
      <c r="G6" s="19">
        <v>5.2999999999999999E-2</v>
      </c>
      <c r="H6" s="18"/>
      <c r="I6" s="17">
        <v>703</v>
      </c>
      <c r="J6" s="17">
        <v>10.71</v>
      </c>
      <c r="K6" s="6">
        <v>0</v>
      </c>
      <c r="L6" s="20" t="s">
        <v>18</v>
      </c>
      <c r="M6" s="6">
        <v>703</v>
      </c>
      <c r="N6" s="6">
        <v>0.12</v>
      </c>
      <c r="O6" s="6">
        <v>0.26700000000000002</v>
      </c>
      <c r="P6" s="19">
        <v>0</v>
      </c>
      <c r="Q6" s="20" t="s">
        <v>18</v>
      </c>
      <c r="R6" s="6">
        <v>1</v>
      </c>
      <c r="S6" s="6">
        <v>762</v>
      </c>
      <c r="T6" s="19">
        <v>8.3900000000000002E-2</v>
      </c>
      <c r="U6" s="6"/>
      <c r="V6" s="46"/>
      <c r="W6" s="52" t="str">
        <f t="shared" si="0"/>
        <v>703*</v>
      </c>
      <c r="X6" s="52" t="s">
        <v>119</v>
      </c>
      <c r="Y6" s="46">
        <f>E6</f>
        <v>740</v>
      </c>
      <c r="Z6" s="6">
        <v>7</v>
      </c>
      <c r="AA6" s="19">
        <v>5.2999999999999999E-2</v>
      </c>
      <c r="AB6" s="52" t="str">
        <f t="shared" si="1"/>
        <v>703*</v>
      </c>
      <c r="AC6" s="17">
        <v>10.71</v>
      </c>
      <c r="AD6" s="53">
        <v>0</v>
      </c>
      <c r="AE6" s="52" t="s">
        <v>119</v>
      </c>
      <c r="AF6" s="54">
        <v>0.26700000000000002</v>
      </c>
      <c r="AG6" s="68">
        <v>0</v>
      </c>
      <c r="AO6" s="46">
        <f t="shared" si="2"/>
        <v>703</v>
      </c>
      <c r="AP6" s="46">
        <f t="shared" si="3"/>
        <v>740</v>
      </c>
      <c r="AQ6" s="46">
        <f t="shared" si="4"/>
        <v>703</v>
      </c>
      <c r="AR6" s="46">
        <f t="shared" si="5"/>
        <v>703</v>
      </c>
      <c r="AS6" s="46">
        <v>0</v>
      </c>
      <c r="AT6" s="6">
        <v>7</v>
      </c>
      <c r="AU6" s="17">
        <v>10.71</v>
      </c>
      <c r="AV6" s="6">
        <v>0.26700000000000002</v>
      </c>
    </row>
    <row r="7" spans="1:48" x14ac:dyDescent="0.25">
      <c r="A7" s="17" t="s">
        <v>120</v>
      </c>
      <c r="B7" s="45">
        <v>758</v>
      </c>
      <c r="C7" s="17">
        <v>758</v>
      </c>
      <c r="D7" s="17" t="s">
        <v>18</v>
      </c>
      <c r="E7" s="45">
        <v>779</v>
      </c>
      <c r="F7" s="6">
        <v>6</v>
      </c>
      <c r="G7" s="19">
        <v>2.8000000000000001E-2</v>
      </c>
      <c r="H7" s="18"/>
      <c r="I7" s="17">
        <v>758</v>
      </c>
      <c r="J7" s="17">
        <v>9.7899999999999991</v>
      </c>
      <c r="K7" s="6">
        <v>0</v>
      </c>
      <c r="L7" s="20" t="s">
        <v>18</v>
      </c>
      <c r="M7" s="6">
        <v>758</v>
      </c>
      <c r="N7" s="6">
        <v>0.12</v>
      </c>
      <c r="O7" s="6">
        <v>0.20449999999999999</v>
      </c>
      <c r="P7" s="19">
        <v>0</v>
      </c>
      <c r="Q7" s="20" t="s">
        <v>18</v>
      </c>
      <c r="R7" s="6">
        <v>1</v>
      </c>
      <c r="S7" s="6">
        <v>857</v>
      </c>
      <c r="T7" s="19">
        <v>0.13059999999999999</v>
      </c>
      <c r="U7" s="6"/>
      <c r="V7" s="46"/>
      <c r="W7" s="52" t="str">
        <f t="shared" si="0"/>
        <v>758*</v>
      </c>
      <c r="X7" s="52" t="s">
        <v>121</v>
      </c>
      <c r="Y7" s="46">
        <f>E7</f>
        <v>779</v>
      </c>
      <c r="Z7" s="6">
        <v>6</v>
      </c>
      <c r="AA7" s="19">
        <v>2.8000000000000001E-2</v>
      </c>
      <c r="AB7" s="52" t="str">
        <f t="shared" si="1"/>
        <v>758*</v>
      </c>
      <c r="AC7" s="17">
        <v>9.7899999999999991</v>
      </c>
      <c r="AD7" s="53">
        <v>0</v>
      </c>
      <c r="AE7" s="52" t="s">
        <v>121</v>
      </c>
      <c r="AF7" s="54">
        <v>0.20449999999999999</v>
      </c>
      <c r="AG7" s="68">
        <v>0</v>
      </c>
      <c r="AO7" s="46">
        <f t="shared" si="2"/>
        <v>758</v>
      </c>
      <c r="AP7" s="46">
        <f t="shared" si="3"/>
        <v>779</v>
      </c>
      <c r="AQ7" s="46">
        <f t="shared" si="4"/>
        <v>758</v>
      </c>
      <c r="AR7" s="46">
        <f t="shared" si="5"/>
        <v>758</v>
      </c>
      <c r="AS7" s="46">
        <v>0</v>
      </c>
      <c r="AT7" s="6">
        <v>6</v>
      </c>
      <c r="AU7" s="17">
        <v>9.7899999999999991</v>
      </c>
      <c r="AV7" s="6">
        <v>0.20449999999999999</v>
      </c>
    </row>
    <row r="8" spans="1:48" x14ac:dyDescent="0.25">
      <c r="A8" s="17" t="s">
        <v>122</v>
      </c>
      <c r="B8" s="45">
        <v>498</v>
      </c>
      <c r="C8" s="17">
        <v>498</v>
      </c>
      <c r="D8" s="17" t="s">
        <v>18</v>
      </c>
      <c r="E8" s="45">
        <v>504</v>
      </c>
      <c r="F8" s="6">
        <v>6</v>
      </c>
      <c r="G8" s="19">
        <v>1.2E-2</v>
      </c>
      <c r="H8" s="18"/>
      <c r="I8" s="17">
        <v>498</v>
      </c>
      <c r="J8" s="17">
        <v>10.24</v>
      </c>
      <c r="K8" s="6">
        <v>0</v>
      </c>
      <c r="L8" s="20" t="s">
        <v>18</v>
      </c>
      <c r="M8" s="6">
        <v>498</v>
      </c>
      <c r="N8" s="6">
        <v>0.11</v>
      </c>
      <c r="O8" s="6">
        <v>0.18149999999999999</v>
      </c>
      <c r="P8" s="19">
        <v>0</v>
      </c>
      <c r="Q8" s="20" t="s">
        <v>18</v>
      </c>
      <c r="R8" s="6">
        <v>1</v>
      </c>
      <c r="S8" s="6">
        <v>556</v>
      </c>
      <c r="T8" s="19">
        <v>0.11650000000000001</v>
      </c>
      <c r="U8" s="6"/>
      <c r="V8" s="46"/>
      <c r="W8" s="52" t="str">
        <f t="shared" si="0"/>
        <v>498*</v>
      </c>
      <c r="X8" s="52" t="s">
        <v>123</v>
      </c>
      <c r="Y8" s="46">
        <f>E8</f>
        <v>504</v>
      </c>
      <c r="Z8" s="6">
        <v>6</v>
      </c>
      <c r="AA8" s="19">
        <v>1.2E-2</v>
      </c>
      <c r="AB8" s="52" t="str">
        <f t="shared" si="1"/>
        <v>498*</v>
      </c>
      <c r="AC8" s="17">
        <v>10.24</v>
      </c>
      <c r="AD8" s="53">
        <v>0</v>
      </c>
      <c r="AE8" s="52" t="s">
        <v>123</v>
      </c>
      <c r="AF8" s="54">
        <v>0.18149999999999999</v>
      </c>
      <c r="AG8" s="68">
        <v>0</v>
      </c>
      <c r="AO8" s="46">
        <f t="shared" si="2"/>
        <v>498</v>
      </c>
      <c r="AP8" s="46">
        <f t="shared" si="3"/>
        <v>504</v>
      </c>
      <c r="AQ8" s="46">
        <f t="shared" si="4"/>
        <v>498</v>
      </c>
      <c r="AR8" s="46">
        <f t="shared" si="5"/>
        <v>498</v>
      </c>
      <c r="AS8" s="46">
        <v>0</v>
      </c>
      <c r="AT8" s="6">
        <v>6</v>
      </c>
      <c r="AU8" s="17">
        <v>10.24</v>
      </c>
      <c r="AV8" s="6">
        <v>0.18149999999999999</v>
      </c>
    </row>
    <row r="9" spans="1:48" x14ac:dyDescent="0.25">
      <c r="A9" s="17" t="s">
        <v>124</v>
      </c>
      <c r="B9" s="45">
        <v>546</v>
      </c>
      <c r="C9" s="17">
        <v>546</v>
      </c>
      <c r="D9" s="17" t="s">
        <v>18</v>
      </c>
      <c r="E9" s="45">
        <v>546</v>
      </c>
      <c r="F9" s="6">
        <v>6</v>
      </c>
      <c r="G9" s="19">
        <v>0</v>
      </c>
      <c r="H9" s="18" t="s">
        <v>18</v>
      </c>
      <c r="I9" s="17">
        <v>546</v>
      </c>
      <c r="J9" s="17">
        <v>9.6300000000000008</v>
      </c>
      <c r="K9" s="6">
        <v>0</v>
      </c>
      <c r="L9" s="20" t="s">
        <v>18</v>
      </c>
      <c r="M9" s="6">
        <v>546</v>
      </c>
      <c r="N9" s="6">
        <v>0.1</v>
      </c>
      <c r="O9" s="6">
        <v>0.14499999999999999</v>
      </c>
      <c r="P9" s="19">
        <v>0</v>
      </c>
      <c r="Q9" s="20" t="s">
        <v>18</v>
      </c>
      <c r="R9" s="6">
        <v>1</v>
      </c>
      <c r="S9" s="6">
        <v>607</v>
      </c>
      <c r="T9" s="19">
        <v>0.11169999999999999</v>
      </c>
      <c r="U9" s="6"/>
      <c r="V9" s="46"/>
      <c r="W9" s="52" t="str">
        <f t="shared" si="0"/>
        <v>546*</v>
      </c>
      <c r="X9" s="52" t="s">
        <v>125</v>
      </c>
      <c r="Y9" s="52" t="str">
        <f t="shared" ref="Y9:Y14" si="6">E9&amp;"*"</f>
        <v>546*</v>
      </c>
      <c r="Z9" s="6">
        <v>6</v>
      </c>
      <c r="AA9" s="53">
        <v>0</v>
      </c>
      <c r="AB9" s="52" t="str">
        <f t="shared" si="1"/>
        <v>546*</v>
      </c>
      <c r="AC9" s="17">
        <v>9.6300000000000008</v>
      </c>
      <c r="AD9" s="53">
        <v>0</v>
      </c>
      <c r="AE9" s="52" t="s">
        <v>125</v>
      </c>
      <c r="AF9" s="54">
        <v>0.14499999999999999</v>
      </c>
      <c r="AG9" s="68">
        <v>0</v>
      </c>
      <c r="AO9" s="46">
        <f t="shared" si="2"/>
        <v>546</v>
      </c>
      <c r="AP9" s="46">
        <f t="shared" si="3"/>
        <v>546</v>
      </c>
      <c r="AQ9" s="46">
        <f t="shared" si="4"/>
        <v>546</v>
      </c>
      <c r="AR9" s="46">
        <f t="shared" si="5"/>
        <v>546</v>
      </c>
      <c r="AS9" s="46">
        <v>0</v>
      </c>
      <c r="AT9" s="6">
        <v>6</v>
      </c>
      <c r="AU9" s="17">
        <v>9.6300000000000008</v>
      </c>
      <c r="AV9" s="6">
        <v>0.14499999999999999</v>
      </c>
    </row>
    <row r="10" spans="1:48" x14ac:dyDescent="0.25">
      <c r="A10" s="17" t="s">
        <v>126</v>
      </c>
      <c r="B10" s="45">
        <v>518</v>
      </c>
      <c r="C10" s="17">
        <v>518</v>
      </c>
      <c r="D10" s="17" t="s">
        <v>18</v>
      </c>
      <c r="E10" s="45">
        <v>518</v>
      </c>
      <c r="F10" s="6">
        <v>5</v>
      </c>
      <c r="G10" s="19">
        <v>0</v>
      </c>
      <c r="H10" s="18" t="s">
        <v>18</v>
      </c>
      <c r="I10" s="17">
        <v>518</v>
      </c>
      <c r="J10" s="17">
        <v>9.5</v>
      </c>
      <c r="K10" s="6">
        <v>0</v>
      </c>
      <c r="L10" s="20" t="s">
        <v>18</v>
      </c>
      <c r="M10" s="6">
        <v>518</v>
      </c>
      <c r="N10" s="6">
        <v>0.1</v>
      </c>
      <c r="O10" s="6">
        <v>0.1535</v>
      </c>
      <c r="P10" s="19">
        <v>0</v>
      </c>
      <c r="Q10" s="20" t="s">
        <v>18</v>
      </c>
      <c r="R10" s="6">
        <v>1</v>
      </c>
      <c r="S10" s="6">
        <v>603</v>
      </c>
      <c r="T10" s="19">
        <v>0.1641</v>
      </c>
      <c r="U10" s="6"/>
      <c r="V10" s="46"/>
      <c r="W10" s="52" t="str">
        <f t="shared" si="0"/>
        <v>518*</v>
      </c>
      <c r="X10" s="52" t="s">
        <v>127</v>
      </c>
      <c r="Y10" s="52" t="str">
        <f t="shared" si="6"/>
        <v>518*</v>
      </c>
      <c r="Z10" s="6">
        <v>5</v>
      </c>
      <c r="AA10" s="53">
        <v>0</v>
      </c>
      <c r="AB10" s="52" t="str">
        <f t="shared" si="1"/>
        <v>518*</v>
      </c>
      <c r="AC10" s="17">
        <v>9.5</v>
      </c>
      <c r="AD10" s="53">
        <v>0</v>
      </c>
      <c r="AE10" s="52" t="s">
        <v>127</v>
      </c>
      <c r="AF10" s="54">
        <v>0.1535</v>
      </c>
      <c r="AG10" s="68">
        <v>0</v>
      </c>
      <c r="AO10" s="46">
        <f t="shared" si="2"/>
        <v>518</v>
      </c>
      <c r="AP10" s="46">
        <f t="shared" si="3"/>
        <v>518</v>
      </c>
      <c r="AQ10" s="46">
        <f t="shared" si="4"/>
        <v>518</v>
      </c>
      <c r="AR10" s="46">
        <f t="shared" si="5"/>
        <v>518</v>
      </c>
      <c r="AS10" s="46">
        <v>0</v>
      </c>
      <c r="AT10" s="6">
        <v>5</v>
      </c>
      <c r="AU10" s="17">
        <v>9.5</v>
      </c>
      <c r="AV10" s="6">
        <v>0.1535</v>
      </c>
    </row>
    <row r="11" spans="1:48" x14ac:dyDescent="0.25">
      <c r="A11" s="17" t="s">
        <v>128</v>
      </c>
      <c r="B11" s="45">
        <v>498</v>
      </c>
      <c r="C11" s="17">
        <v>498</v>
      </c>
      <c r="D11" s="17" t="s">
        <v>18</v>
      </c>
      <c r="E11" s="45">
        <v>498</v>
      </c>
      <c r="F11" s="6">
        <v>6</v>
      </c>
      <c r="G11" s="19">
        <v>0</v>
      </c>
      <c r="H11" s="18" t="s">
        <v>18</v>
      </c>
      <c r="I11" s="17">
        <v>498</v>
      </c>
      <c r="J11" s="17">
        <v>9.7200000000000006</v>
      </c>
      <c r="K11" s="6">
        <v>0</v>
      </c>
      <c r="L11" s="20" t="s">
        <v>18</v>
      </c>
      <c r="M11" s="6">
        <v>498</v>
      </c>
      <c r="N11" s="6">
        <v>0.11</v>
      </c>
      <c r="O11" s="6">
        <v>0.311</v>
      </c>
      <c r="P11" s="19">
        <v>0</v>
      </c>
      <c r="Q11" s="20" t="s">
        <v>18</v>
      </c>
      <c r="R11" s="6">
        <v>1</v>
      </c>
      <c r="S11" s="6">
        <v>521</v>
      </c>
      <c r="T11" s="19">
        <v>4.6199999999999998E-2</v>
      </c>
      <c r="U11" s="6"/>
      <c r="V11" s="46"/>
      <c r="W11" s="52" t="str">
        <f t="shared" si="0"/>
        <v>498*</v>
      </c>
      <c r="X11" s="52" t="s">
        <v>123</v>
      </c>
      <c r="Y11" s="52" t="str">
        <f t="shared" si="6"/>
        <v>498*</v>
      </c>
      <c r="Z11" s="6">
        <v>6</v>
      </c>
      <c r="AA11" s="53">
        <v>0</v>
      </c>
      <c r="AB11" s="52" t="str">
        <f t="shared" si="1"/>
        <v>498*</v>
      </c>
      <c r="AC11" s="17">
        <v>9.7200000000000006</v>
      </c>
      <c r="AD11" s="53">
        <v>0</v>
      </c>
      <c r="AE11" s="52" t="s">
        <v>123</v>
      </c>
      <c r="AF11" s="54">
        <v>0.311</v>
      </c>
      <c r="AG11" s="68">
        <v>0</v>
      </c>
      <c r="AO11" s="46">
        <f t="shared" si="2"/>
        <v>498</v>
      </c>
      <c r="AP11" s="46">
        <f t="shared" si="3"/>
        <v>498</v>
      </c>
      <c r="AQ11" s="46">
        <f t="shared" si="4"/>
        <v>498</v>
      </c>
      <c r="AR11" s="46">
        <f t="shared" si="5"/>
        <v>498</v>
      </c>
      <c r="AS11" s="46">
        <v>0</v>
      </c>
      <c r="AT11" s="6">
        <v>6</v>
      </c>
      <c r="AU11" s="17">
        <v>9.7200000000000006</v>
      </c>
      <c r="AV11" s="6">
        <v>0.311</v>
      </c>
    </row>
    <row r="12" spans="1:48" x14ac:dyDescent="0.25">
      <c r="A12" s="17" t="s">
        <v>129</v>
      </c>
      <c r="B12" s="45">
        <v>513</v>
      </c>
      <c r="C12" s="17">
        <v>513</v>
      </c>
      <c r="D12" s="17" t="s">
        <v>18</v>
      </c>
      <c r="E12" s="45">
        <v>513</v>
      </c>
      <c r="F12" s="6">
        <v>6</v>
      </c>
      <c r="G12" s="19">
        <v>0</v>
      </c>
      <c r="H12" s="18" t="s">
        <v>18</v>
      </c>
      <c r="I12" s="17">
        <v>513</v>
      </c>
      <c r="J12" s="17">
        <v>9.89</v>
      </c>
      <c r="K12" s="6">
        <v>0</v>
      </c>
      <c r="L12" s="20" t="s">
        <v>18</v>
      </c>
      <c r="M12" s="6">
        <v>513</v>
      </c>
      <c r="N12" s="6">
        <v>0.1</v>
      </c>
      <c r="O12" s="6">
        <v>0.13300000000000001</v>
      </c>
      <c r="P12" s="19">
        <v>0</v>
      </c>
      <c r="Q12" s="20" t="s">
        <v>18</v>
      </c>
      <c r="R12" s="6">
        <v>1</v>
      </c>
      <c r="S12" s="6">
        <v>526</v>
      </c>
      <c r="T12" s="19">
        <v>2.53E-2</v>
      </c>
      <c r="U12" s="6"/>
      <c r="V12" s="46"/>
      <c r="W12" s="52" t="str">
        <f t="shared" si="0"/>
        <v>513*</v>
      </c>
      <c r="X12" s="52" t="s">
        <v>130</v>
      </c>
      <c r="Y12" s="52" t="str">
        <f t="shared" si="6"/>
        <v>513*</v>
      </c>
      <c r="Z12" s="6">
        <v>6</v>
      </c>
      <c r="AA12" s="53">
        <v>0</v>
      </c>
      <c r="AB12" s="52" t="str">
        <f t="shared" si="1"/>
        <v>513*</v>
      </c>
      <c r="AC12" s="17">
        <v>9.89</v>
      </c>
      <c r="AD12" s="53">
        <v>0</v>
      </c>
      <c r="AE12" s="52" t="s">
        <v>130</v>
      </c>
      <c r="AF12" s="54">
        <v>0.13300000000000001</v>
      </c>
      <c r="AG12" s="68">
        <v>0</v>
      </c>
      <c r="AO12" s="46">
        <f t="shared" si="2"/>
        <v>513</v>
      </c>
      <c r="AP12" s="46">
        <f t="shared" si="3"/>
        <v>513</v>
      </c>
      <c r="AQ12" s="46">
        <f t="shared" si="4"/>
        <v>513</v>
      </c>
      <c r="AR12" s="46">
        <f t="shared" si="5"/>
        <v>513</v>
      </c>
      <c r="AS12" s="46">
        <v>0</v>
      </c>
      <c r="AT12" s="6">
        <v>6</v>
      </c>
      <c r="AU12" s="17">
        <v>9.89</v>
      </c>
      <c r="AV12" s="6">
        <v>0.13300000000000001</v>
      </c>
    </row>
    <row r="13" spans="1:48" x14ac:dyDescent="0.25">
      <c r="A13" s="17" t="s">
        <v>131</v>
      </c>
      <c r="B13" s="45">
        <v>339</v>
      </c>
      <c r="C13" s="17">
        <v>339</v>
      </c>
      <c r="D13" s="17" t="s">
        <v>18</v>
      </c>
      <c r="E13" s="45">
        <v>339</v>
      </c>
      <c r="F13" s="6">
        <v>6</v>
      </c>
      <c r="G13" s="19">
        <v>0</v>
      </c>
      <c r="H13" s="18" t="s">
        <v>18</v>
      </c>
      <c r="I13" s="17">
        <v>339</v>
      </c>
      <c r="J13" s="17">
        <v>9.1199999999999992</v>
      </c>
      <c r="K13" s="6">
        <v>0</v>
      </c>
      <c r="L13" s="20" t="s">
        <v>18</v>
      </c>
      <c r="M13" s="6">
        <v>339</v>
      </c>
      <c r="N13" s="6">
        <v>0.09</v>
      </c>
      <c r="O13" s="6">
        <v>0.1125</v>
      </c>
      <c r="P13" s="19">
        <v>0</v>
      </c>
      <c r="Q13" s="20" t="s">
        <v>18</v>
      </c>
      <c r="R13" s="6">
        <v>1</v>
      </c>
      <c r="S13" s="6">
        <v>340</v>
      </c>
      <c r="T13" s="19">
        <v>2.8999999999999998E-3</v>
      </c>
      <c r="U13" s="6"/>
      <c r="V13" s="46"/>
      <c r="W13" s="52" t="str">
        <f t="shared" si="0"/>
        <v>339*</v>
      </c>
      <c r="X13" s="52" t="s">
        <v>132</v>
      </c>
      <c r="Y13" s="52" t="str">
        <f t="shared" si="6"/>
        <v>339*</v>
      </c>
      <c r="Z13" s="6">
        <v>6</v>
      </c>
      <c r="AA13" s="53">
        <v>0</v>
      </c>
      <c r="AB13" s="52" t="str">
        <f t="shared" si="1"/>
        <v>339*</v>
      </c>
      <c r="AC13" s="17">
        <v>9.1199999999999992</v>
      </c>
      <c r="AD13" s="53">
        <v>0</v>
      </c>
      <c r="AE13" s="52" t="s">
        <v>132</v>
      </c>
      <c r="AF13" s="54">
        <v>0.1125</v>
      </c>
      <c r="AG13" s="68">
        <v>0</v>
      </c>
      <c r="AO13" s="46">
        <f t="shared" si="2"/>
        <v>339</v>
      </c>
      <c r="AP13" s="46">
        <f t="shared" si="3"/>
        <v>339</v>
      </c>
      <c r="AQ13" s="46">
        <f t="shared" si="4"/>
        <v>339</v>
      </c>
      <c r="AR13" s="46">
        <f t="shared" si="5"/>
        <v>339</v>
      </c>
      <c r="AS13" s="46">
        <v>0</v>
      </c>
      <c r="AT13" s="6">
        <v>6</v>
      </c>
      <c r="AU13" s="17">
        <v>9.1199999999999992</v>
      </c>
      <c r="AV13" s="6">
        <v>0.1125</v>
      </c>
    </row>
    <row r="14" spans="1:48" x14ac:dyDescent="0.25">
      <c r="A14" s="17" t="s">
        <v>133</v>
      </c>
      <c r="B14" s="45">
        <v>382</v>
      </c>
      <c r="C14" s="17">
        <v>382</v>
      </c>
      <c r="D14" s="17" t="s">
        <v>18</v>
      </c>
      <c r="E14" s="45">
        <v>382</v>
      </c>
      <c r="F14" s="6">
        <v>5</v>
      </c>
      <c r="G14" s="19">
        <v>0</v>
      </c>
      <c r="H14" s="18" t="s">
        <v>18</v>
      </c>
      <c r="I14" s="17">
        <v>382</v>
      </c>
      <c r="J14" s="17">
        <v>8.3000000000000007</v>
      </c>
      <c r="K14" s="6">
        <v>0</v>
      </c>
      <c r="L14" s="20" t="s">
        <v>18</v>
      </c>
      <c r="M14" s="6">
        <v>382</v>
      </c>
      <c r="N14" s="6">
        <v>0.1</v>
      </c>
      <c r="O14" s="6">
        <v>0.1215</v>
      </c>
      <c r="P14" s="19">
        <v>0</v>
      </c>
      <c r="Q14" s="20" t="s">
        <v>18</v>
      </c>
      <c r="R14" s="6">
        <v>1</v>
      </c>
      <c r="S14" s="6">
        <v>414</v>
      </c>
      <c r="T14" s="19">
        <v>8.3799999999999999E-2</v>
      </c>
      <c r="U14" s="6"/>
      <c r="V14" s="46"/>
      <c r="W14" s="52" t="str">
        <f t="shared" si="0"/>
        <v>382*</v>
      </c>
      <c r="X14" s="52" t="s">
        <v>134</v>
      </c>
      <c r="Y14" s="52" t="str">
        <f t="shared" si="6"/>
        <v>382*</v>
      </c>
      <c r="Z14" s="6">
        <v>5</v>
      </c>
      <c r="AA14" s="53">
        <v>0</v>
      </c>
      <c r="AB14" s="52" t="str">
        <f t="shared" si="1"/>
        <v>382*</v>
      </c>
      <c r="AC14" s="17">
        <v>8.3000000000000007</v>
      </c>
      <c r="AD14" s="53">
        <v>0</v>
      </c>
      <c r="AE14" s="52" t="s">
        <v>134</v>
      </c>
      <c r="AF14" s="54">
        <v>0.1215</v>
      </c>
      <c r="AG14" s="68">
        <v>0</v>
      </c>
      <c r="AO14" s="46">
        <f t="shared" si="2"/>
        <v>382</v>
      </c>
      <c r="AP14" s="46">
        <f t="shared" si="3"/>
        <v>382</v>
      </c>
      <c r="AQ14" s="46">
        <f t="shared" si="4"/>
        <v>382</v>
      </c>
      <c r="AR14" s="46">
        <f t="shared" si="5"/>
        <v>382</v>
      </c>
      <c r="AS14" s="46">
        <v>0</v>
      </c>
      <c r="AT14" s="6">
        <v>5</v>
      </c>
      <c r="AU14" s="17">
        <v>8.3000000000000007</v>
      </c>
      <c r="AV14" s="6">
        <v>0.1215</v>
      </c>
    </row>
    <row r="15" spans="1:48" x14ac:dyDescent="0.25">
      <c r="A15" s="17" t="s">
        <v>135</v>
      </c>
      <c r="B15" s="45">
        <v>335</v>
      </c>
      <c r="C15" s="17">
        <v>335</v>
      </c>
      <c r="D15" s="17" t="s">
        <v>18</v>
      </c>
      <c r="E15" s="45">
        <v>341</v>
      </c>
      <c r="F15" s="6">
        <v>5</v>
      </c>
      <c r="G15" s="19">
        <v>1.7999999999999999E-2</v>
      </c>
      <c r="H15" s="18"/>
      <c r="I15" s="17">
        <v>335</v>
      </c>
      <c r="J15" s="17">
        <v>9.11</v>
      </c>
      <c r="K15" s="6">
        <v>0</v>
      </c>
      <c r="L15" s="20" t="s">
        <v>18</v>
      </c>
      <c r="M15" s="6">
        <v>335</v>
      </c>
      <c r="N15" s="6">
        <v>0.09</v>
      </c>
      <c r="O15" s="6">
        <v>0.11550000000000001</v>
      </c>
      <c r="P15" s="19">
        <v>0</v>
      </c>
      <c r="Q15" s="20" t="s">
        <v>18</v>
      </c>
      <c r="R15" s="6">
        <v>1</v>
      </c>
      <c r="S15" s="6">
        <v>341</v>
      </c>
      <c r="T15" s="19">
        <v>1.7899999999999999E-2</v>
      </c>
      <c r="U15" s="6"/>
      <c r="V15" s="46"/>
      <c r="W15" s="52" t="str">
        <f t="shared" si="0"/>
        <v>335*</v>
      </c>
      <c r="X15" s="52" t="s">
        <v>136</v>
      </c>
      <c r="Y15" s="46">
        <f>E15</f>
        <v>341</v>
      </c>
      <c r="Z15" s="6">
        <v>5</v>
      </c>
      <c r="AA15" s="19">
        <v>1.7999999999999999E-2</v>
      </c>
      <c r="AB15" s="52" t="str">
        <f t="shared" si="1"/>
        <v>335*</v>
      </c>
      <c r="AC15" s="17">
        <v>9.11</v>
      </c>
      <c r="AD15" s="53">
        <v>0</v>
      </c>
      <c r="AE15" s="52" t="s">
        <v>136</v>
      </c>
      <c r="AF15" s="54">
        <v>0.11550000000000001</v>
      </c>
      <c r="AG15" s="68">
        <v>0</v>
      </c>
      <c r="AO15" s="46">
        <f t="shared" si="2"/>
        <v>335</v>
      </c>
      <c r="AP15" s="46">
        <f t="shared" si="3"/>
        <v>341</v>
      </c>
      <c r="AQ15" s="46">
        <f t="shared" si="4"/>
        <v>335</v>
      </c>
      <c r="AR15" s="46">
        <f t="shared" si="5"/>
        <v>335</v>
      </c>
      <c r="AS15" s="46">
        <v>0</v>
      </c>
      <c r="AT15" s="6">
        <v>5</v>
      </c>
      <c r="AU15" s="17">
        <v>9.11</v>
      </c>
      <c r="AV15" s="6">
        <v>0.11550000000000001</v>
      </c>
    </row>
    <row r="16" spans="1:48" x14ac:dyDescent="0.25">
      <c r="A16" s="17" t="s">
        <v>137</v>
      </c>
      <c r="B16" s="45">
        <v>333</v>
      </c>
      <c r="C16" s="17">
        <v>333</v>
      </c>
      <c r="D16" s="17" t="s">
        <v>18</v>
      </c>
      <c r="E16" s="45">
        <v>333</v>
      </c>
      <c r="F16" s="6">
        <v>6</v>
      </c>
      <c r="G16" s="19">
        <v>0</v>
      </c>
      <c r="H16" s="18" t="s">
        <v>18</v>
      </c>
      <c r="I16" s="17">
        <v>333</v>
      </c>
      <c r="J16" s="17">
        <v>8.82</v>
      </c>
      <c r="K16" s="6">
        <v>0</v>
      </c>
      <c r="L16" s="20" t="s">
        <v>18</v>
      </c>
      <c r="M16" s="6">
        <v>333</v>
      </c>
      <c r="N16" s="6">
        <v>0.1</v>
      </c>
      <c r="O16" s="6">
        <v>0.127</v>
      </c>
      <c r="P16" s="19">
        <v>0</v>
      </c>
      <c r="Q16" s="20" t="s">
        <v>18</v>
      </c>
      <c r="R16" s="6">
        <v>1</v>
      </c>
      <c r="S16" s="6">
        <v>338</v>
      </c>
      <c r="T16" s="19">
        <v>1.4999999999999999E-2</v>
      </c>
      <c r="U16" s="6"/>
      <c r="V16" s="46"/>
      <c r="W16" s="52" t="str">
        <f t="shared" si="0"/>
        <v>333*</v>
      </c>
      <c r="X16" s="52" t="s">
        <v>138</v>
      </c>
      <c r="Y16" s="52" t="str">
        <f t="shared" ref="Y16:Y25" si="7">E16&amp;"*"</f>
        <v>333*</v>
      </c>
      <c r="Z16" s="6">
        <v>6</v>
      </c>
      <c r="AA16" s="53">
        <v>0</v>
      </c>
      <c r="AB16" s="52" t="str">
        <f t="shared" si="1"/>
        <v>333*</v>
      </c>
      <c r="AC16" s="17">
        <v>8.82</v>
      </c>
      <c r="AD16" s="53">
        <v>0</v>
      </c>
      <c r="AE16" s="52" t="s">
        <v>138</v>
      </c>
      <c r="AF16" s="54">
        <v>0.127</v>
      </c>
      <c r="AG16" s="68">
        <v>0</v>
      </c>
      <c r="AO16" s="46">
        <f t="shared" si="2"/>
        <v>333</v>
      </c>
      <c r="AP16" s="46">
        <f t="shared" si="3"/>
        <v>333</v>
      </c>
      <c r="AQ16" s="46">
        <f t="shared" si="4"/>
        <v>333</v>
      </c>
      <c r="AR16" s="46">
        <f t="shared" si="5"/>
        <v>333</v>
      </c>
      <c r="AS16" s="46">
        <v>0</v>
      </c>
      <c r="AT16" s="6">
        <v>6</v>
      </c>
      <c r="AU16" s="17">
        <v>8.82</v>
      </c>
      <c r="AV16" s="6">
        <v>0.127</v>
      </c>
    </row>
    <row r="17" spans="1:48" x14ac:dyDescent="0.25">
      <c r="A17" s="17" t="s">
        <v>139</v>
      </c>
      <c r="B17" s="45">
        <v>347</v>
      </c>
      <c r="C17" s="17">
        <v>347</v>
      </c>
      <c r="D17" s="17" t="s">
        <v>18</v>
      </c>
      <c r="E17" s="45">
        <v>347</v>
      </c>
      <c r="F17" s="6">
        <v>6</v>
      </c>
      <c r="G17" s="19">
        <v>0</v>
      </c>
      <c r="H17" s="18" t="s">
        <v>18</v>
      </c>
      <c r="I17" s="17">
        <v>347</v>
      </c>
      <c r="J17" s="17">
        <v>9.0299999999999994</v>
      </c>
      <c r="K17" s="6">
        <v>0</v>
      </c>
      <c r="L17" s="20" t="s">
        <v>18</v>
      </c>
      <c r="M17" s="6">
        <v>347</v>
      </c>
      <c r="N17" s="6">
        <v>0.09</v>
      </c>
      <c r="O17" s="6">
        <v>0.13450000000000001</v>
      </c>
      <c r="P17" s="19">
        <v>0</v>
      </c>
      <c r="Q17" s="20" t="s">
        <v>18</v>
      </c>
      <c r="R17" s="6">
        <v>1</v>
      </c>
      <c r="S17" s="6">
        <v>353</v>
      </c>
      <c r="T17" s="19">
        <v>1.7299999999999999E-2</v>
      </c>
      <c r="U17" s="6"/>
      <c r="V17" s="46"/>
      <c r="W17" s="52" t="str">
        <f t="shared" si="0"/>
        <v>347*</v>
      </c>
      <c r="X17" s="52" t="s">
        <v>140</v>
      </c>
      <c r="Y17" s="52" t="str">
        <f t="shared" si="7"/>
        <v>347*</v>
      </c>
      <c r="Z17" s="6">
        <v>6</v>
      </c>
      <c r="AA17" s="53">
        <v>0</v>
      </c>
      <c r="AB17" s="52" t="str">
        <f t="shared" si="1"/>
        <v>347*</v>
      </c>
      <c r="AC17" s="17">
        <v>9.0299999999999994</v>
      </c>
      <c r="AD17" s="53">
        <v>0</v>
      </c>
      <c r="AE17" s="52" t="s">
        <v>140</v>
      </c>
      <c r="AF17" s="54">
        <v>0.13450000000000001</v>
      </c>
      <c r="AG17" s="68">
        <v>0</v>
      </c>
      <c r="AO17" s="46">
        <f t="shared" si="2"/>
        <v>347</v>
      </c>
      <c r="AP17" s="46">
        <f t="shared" si="3"/>
        <v>347</v>
      </c>
      <c r="AQ17" s="46">
        <f t="shared" si="4"/>
        <v>347</v>
      </c>
      <c r="AR17" s="46">
        <f t="shared" si="5"/>
        <v>347</v>
      </c>
      <c r="AS17" s="46">
        <v>0</v>
      </c>
      <c r="AT17" s="6">
        <v>6</v>
      </c>
      <c r="AU17" s="17">
        <v>9.0299999999999994</v>
      </c>
      <c r="AV17" s="6">
        <v>0.13450000000000001</v>
      </c>
    </row>
    <row r="18" spans="1:48" x14ac:dyDescent="0.25">
      <c r="A18" s="17" t="s">
        <v>141</v>
      </c>
      <c r="B18" s="45">
        <v>581</v>
      </c>
      <c r="C18" s="17">
        <v>581</v>
      </c>
      <c r="D18" s="17" t="s">
        <v>18</v>
      </c>
      <c r="E18" s="45">
        <v>581</v>
      </c>
      <c r="F18" s="6">
        <v>13</v>
      </c>
      <c r="G18" s="19">
        <v>0</v>
      </c>
      <c r="H18" s="18" t="s">
        <v>18</v>
      </c>
      <c r="I18" s="17">
        <v>581</v>
      </c>
      <c r="J18" s="17">
        <v>13.09</v>
      </c>
      <c r="K18" s="6">
        <v>0</v>
      </c>
      <c r="L18" s="20" t="s">
        <v>18</v>
      </c>
      <c r="M18" s="6">
        <v>581</v>
      </c>
      <c r="N18" s="6">
        <v>0.15</v>
      </c>
      <c r="O18" s="6">
        <v>0.34749999999999998</v>
      </c>
      <c r="P18" s="19">
        <v>0</v>
      </c>
      <c r="Q18" s="20" t="s">
        <v>18</v>
      </c>
      <c r="R18" s="6">
        <v>1</v>
      </c>
      <c r="S18" s="6">
        <v>590</v>
      </c>
      <c r="T18" s="19">
        <v>1.55E-2</v>
      </c>
      <c r="U18" s="6"/>
      <c r="V18" s="46"/>
      <c r="W18" s="52" t="str">
        <f t="shared" si="0"/>
        <v>581*</v>
      </c>
      <c r="X18" s="52" t="s">
        <v>142</v>
      </c>
      <c r="Y18" s="52" t="str">
        <f t="shared" si="7"/>
        <v>581*</v>
      </c>
      <c r="Z18" s="6">
        <v>13</v>
      </c>
      <c r="AA18" s="53">
        <v>0</v>
      </c>
      <c r="AB18" s="52" t="str">
        <f t="shared" si="1"/>
        <v>581*</v>
      </c>
      <c r="AC18" s="17">
        <v>13.09</v>
      </c>
      <c r="AD18" s="53">
        <v>0</v>
      </c>
      <c r="AE18" s="52" t="s">
        <v>142</v>
      </c>
      <c r="AF18" s="54">
        <v>0.34749999999999998</v>
      </c>
      <c r="AG18" s="68">
        <v>0</v>
      </c>
      <c r="AO18" s="46">
        <f t="shared" si="2"/>
        <v>581</v>
      </c>
      <c r="AP18" s="46">
        <f t="shared" si="3"/>
        <v>581</v>
      </c>
      <c r="AQ18" s="46">
        <f t="shared" si="4"/>
        <v>581</v>
      </c>
      <c r="AR18" s="46">
        <f t="shared" si="5"/>
        <v>581</v>
      </c>
      <c r="AS18" s="46">
        <v>0</v>
      </c>
      <c r="AT18" s="6">
        <v>13</v>
      </c>
      <c r="AU18" s="17">
        <v>13.09</v>
      </c>
      <c r="AV18" s="6">
        <v>0.34749999999999998</v>
      </c>
    </row>
    <row r="19" spans="1:48" x14ac:dyDescent="0.25">
      <c r="A19" s="17" t="s">
        <v>143</v>
      </c>
      <c r="B19" s="45">
        <v>602</v>
      </c>
      <c r="C19" s="17">
        <v>602</v>
      </c>
      <c r="D19" s="17" t="s">
        <v>18</v>
      </c>
      <c r="E19" s="45">
        <v>602</v>
      </c>
      <c r="F19" s="6">
        <v>11</v>
      </c>
      <c r="G19" s="19">
        <v>0</v>
      </c>
      <c r="H19" s="18" t="s">
        <v>18</v>
      </c>
      <c r="I19" s="17">
        <v>602</v>
      </c>
      <c r="J19" s="17">
        <v>12.14</v>
      </c>
      <c r="K19" s="6">
        <v>0</v>
      </c>
      <c r="L19" s="20" t="s">
        <v>18</v>
      </c>
      <c r="M19" s="6">
        <v>602</v>
      </c>
      <c r="N19" s="6">
        <v>0.1</v>
      </c>
      <c r="O19" s="6">
        <v>0.16750000000000001</v>
      </c>
      <c r="P19" s="19">
        <v>0</v>
      </c>
      <c r="Q19" s="20" t="s">
        <v>18</v>
      </c>
      <c r="R19" s="6">
        <v>1</v>
      </c>
      <c r="S19" s="6">
        <v>641</v>
      </c>
      <c r="T19" s="19">
        <v>6.4799999999999996E-2</v>
      </c>
      <c r="U19" s="6"/>
      <c r="V19" s="46"/>
      <c r="W19" s="52" t="str">
        <f t="shared" si="0"/>
        <v>602*</v>
      </c>
      <c r="X19" s="52" t="s">
        <v>144</v>
      </c>
      <c r="Y19" s="52" t="str">
        <f t="shared" si="7"/>
        <v>602*</v>
      </c>
      <c r="Z19" s="6">
        <v>11</v>
      </c>
      <c r="AA19" s="53">
        <v>0</v>
      </c>
      <c r="AB19" s="52" t="str">
        <f t="shared" si="1"/>
        <v>602*</v>
      </c>
      <c r="AC19" s="17">
        <v>12.14</v>
      </c>
      <c r="AD19" s="53">
        <v>0</v>
      </c>
      <c r="AE19" s="52" t="s">
        <v>144</v>
      </c>
      <c r="AF19" s="54">
        <v>0.16750000000000001</v>
      </c>
      <c r="AG19" s="68">
        <v>0</v>
      </c>
      <c r="AO19" s="46">
        <f t="shared" si="2"/>
        <v>602</v>
      </c>
      <c r="AP19" s="46">
        <f t="shared" si="3"/>
        <v>602</v>
      </c>
      <c r="AQ19" s="46">
        <f t="shared" si="4"/>
        <v>602</v>
      </c>
      <c r="AR19" s="46">
        <f t="shared" si="5"/>
        <v>602</v>
      </c>
      <c r="AS19" s="46">
        <v>0</v>
      </c>
      <c r="AT19" s="6">
        <v>11</v>
      </c>
      <c r="AU19" s="17">
        <v>12.14</v>
      </c>
      <c r="AV19" s="6">
        <v>0.16750000000000001</v>
      </c>
    </row>
    <row r="20" spans="1:48" x14ac:dyDescent="0.25">
      <c r="A20" s="17" t="s">
        <v>145</v>
      </c>
      <c r="B20" s="45">
        <v>545</v>
      </c>
      <c r="C20" s="17">
        <v>545</v>
      </c>
      <c r="D20" s="17" t="s">
        <v>18</v>
      </c>
      <c r="E20" s="45">
        <v>545</v>
      </c>
      <c r="F20" s="6">
        <v>10</v>
      </c>
      <c r="G20" s="19">
        <v>0</v>
      </c>
      <c r="H20" s="18" t="s">
        <v>18</v>
      </c>
      <c r="I20" s="17">
        <v>545</v>
      </c>
      <c r="J20" s="17">
        <v>13.34</v>
      </c>
      <c r="K20" s="6">
        <v>0</v>
      </c>
      <c r="L20" s="20" t="s">
        <v>18</v>
      </c>
      <c r="M20" s="6">
        <v>545</v>
      </c>
      <c r="N20" s="6">
        <v>0.1</v>
      </c>
      <c r="O20" s="6">
        <v>0.13</v>
      </c>
      <c r="P20" s="19">
        <v>0</v>
      </c>
      <c r="Q20" s="20" t="s">
        <v>18</v>
      </c>
      <c r="R20" s="6">
        <v>1</v>
      </c>
      <c r="S20" s="6">
        <v>545</v>
      </c>
      <c r="T20" s="19">
        <v>0</v>
      </c>
      <c r="U20" s="6" t="s">
        <v>18</v>
      </c>
      <c r="V20" s="46"/>
      <c r="W20" s="52" t="str">
        <f t="shared" si="0"/>
        <v>545*</v>
      </c>
      <c r="X20" s="52" t="s">
        <v>146</v>
      </c>
      <c r="Y20" s="52" t="str">
        <f t="shared" si="7"/>
        <v>545*</v>
      </c>
      <c r="Z20" s="6">
        <v>10</v>
      </c>
      <c r="AA20" s="53">
        <v>0</v>
      </c>
      <c r="AB20" s="52" t="str">
        <f t="shared" si="1"/>
        <v>545*</v>
      </c>
      <c r="AC20" s="17">
        <v>13.34</v>
      </c>
      <c r="AD20" s="53">
        <v>0</v>
      </c>
      <c r="AE20" s="52" t="s">
        <v>146</v>
      </c>
      <c r="AF20" s="54">
        <v>0.13</v>
      </c>
      <c r="AG20" s="68">
        <v>0</v>
      </c>
      <c r="AO20" s="46">
        <f t="shared" si="2"/>
        <v>545</v>
      </c>
      <c r="AP20" s="46">
        <f t="shared" si="3"/>
        <v>545</v>
      </c>
      <c r="AQ20" s="46">
        <f t="shared" si="4"/>
        <v>545</v>
      </c>
      <c r="AR20" s="46">
        <f t="shared" si="5"/>
        <v>545</v>
      </c>
      <c r="AS20" s="46">
        <v>0</v>
      </c>
      <c r="AT20" s="6">
        <v>10</v>
      </c>
      <c r="AU20" s="17">
        <v>13.34</v>
      </c>
      <c r="AV20" s="6">
        <v>0.13</v>
      </c>
    </row>
    <row r="21" spans="1:48" x14ac:dyDescent="0.25">
      <c r="A21" s="17" t="s">
        <v>147</v>
      </c>
      <c r="B21" s="45">
        <v>540</v>
      </c>
      <c r="C21" s="17">
        <v>540</v>
      </c>
      <c r="D21" s="17" t="s">
        <v>18</v>
      </c>
      <c r="E21" s="45">
        <v>540</v>
      </c>
      <c r="F21" s="6">
        <v>10</v>
      </c>
      <c r="G21" s="19">
        <v>0</v>
      </c>
      <c r="H21" s="18" t="s">
        <v>18</v>
      </c>
      <c r="I21" s="17">
        <v>540</v>
      </c>
      <c r="J21" s="17">
        <v>12.69</v>
      </c>
      <c r="K21" s="6">
        <v>0</v>
      </c>
      <c r="L21" s="20" t="s">
        <v>18</v>
      </c>
      <c r="M21" s="6">
        <v>540</v>
      </c>
      <c r="N21" s="6">
        <v>0.11</v>
      </c>
      <c r="O21" s="6">
        <v>0.19600000000000001</v>
      </c>
      <c r="P21" s="19">
        <v>0</v>
      </c>
      <c r="Q21" s="20" t="s">
        <v>18</v>
      </c>
      <c r="R21" s="6">
        <v>1</v>
      </c>
      <c r="S21" s="6">
        <v>580</v>
      </c>
      <c r="T21" s="19">
        <v>7.4099999999999999E-2</v>
      </c>
      <c r="U21" s="6"/>
      <c r="V21" s="46"/>
      <c r="W21" s="52" t="str">
        <f t="shared" si="0"/>
        <v>540*</v>
      </c>
      <c r="X21" s="52" t="s">
        <v>148</v>
      </c>
      <c r="Y21" s="52" t="str">
        <f t="shared" si="7"/>
        <v>540*</v>
      </c>
      <c r="Z21" s="6">
        <v>10</v>
      </c>
      <c r="AA21" s="53">
        <v>0</v>
      </c>
      <c r="AB21" s="52" t="str">
        <f t="shared" si="1"/>
        <v>540*</v>
      </c>
      <c r="AC21" s="17">
        <v>12.69</v>
      </c>
      <c r="AD21" s="53">
        <v>0</v>
      </c>
      <c r="AE21" s="52" t="s">
        <v>148</v>
      </c>
      <c r="AF21" s="54">
        <v>0.19600000000000001</v>
      </c>
      <c r="AG21" s="68">
        <v>0</v>
      </c>
      <c r="AO21" s="46">
        <f t="shared" si="2"/>
        <v>540</v>
      </c>
      <c r="AP21" s="46">
        <f t="shared" si="3"/>
        <v>540</v>
      </c>
      <c r="AQ21" s="46">
        <f t="shared" si="4"/>
        <v>540</v>
      </c>
      <c r="AR21" s="46">
        <f t="shared" si="5"/>
        <v>540</v>
      </c>
      <c r="AS21" s="46">
        <v>0</v>
      </c>
      <c r="AT21" s="6">
        <v>10</v>
      </c>
      <c r="AU21" s="17">
        <v>12.69</v>
      </c>
      <c r="AV21" s="6">
        <v>0.19600000000000001</v>
      </c>
    </row>
    <row r="22" spans="1:48" x14ac:dyDescent="0.25">
      <c r="A22" s="17" t="s">
        <v>149</v>
      </c>
      <c r="B22" s="45">
        <v>519</v>
      </c>
      <c r="C22" s="17">
        <v>519</v>
      </c>
      <c r="D22" s="17" t="s">
        <v>18</v>
      </c>
      <c r="E22" s="45">
        <v>519</v>
      </c>
      <c r="F22" s="6">
        <v>10</v>
      </c>
      <c r="G22" s="19">
        <v>0</v>
      </c>
      <c r="H22" s="18" t="s">
        <v>18</v>
      </c>
      <c r="I22" s="17">
        <v>519</v>
      </c>
      <c r="J22" s="17">
        <v>12.69</v>
      </c>
      <c r="K22" s="6">
        <v>0</v>
      </c>
      <c r="L22" s="20" t="s">
        <v>18</v>
      </c>
      <c r="M22" s="6">
        <v>519</v>
      </c>
      <c r="N22" s="6">
        <v>0.1</v>
      </c>
      <c r="O22" s="6">
        <v>0.1215</v>
      </c>
      <c r="P22" s="19">
        <v>0</v>
      </c>
      <c r="Q22" s="20" t="s">
        <v>18</v>
      </c>
      <c r="R22" s="6">
        <v>1</v>
      </c>
      <c r="S22" s="6">
        <v>551</v>
      </c>
      <c r="T22" s="19">
        <v>6.1699999999999998E-2</v>
      </c>
      <c r="U22" s="6"/>
      <c r="V22" s="46"/>
      <c r="W22" s="52" t="str">
        <f t="shared" si="0"/>
        <v>519*</v>
      </c>
      <c r="X22" s="52" t="s">
        <v>150</v>
      </c>
      <c r="Y22" s="52" t="str">
        <f t="shared" si="7"/>
        <v>519*</v>
      </c>
      <c r="Z22" s="6">
        <v>10</v>
      </c>
      <c r="AA22" s="53">
        <v>0</v>
      </c>
      <c r="AB22" s="52" t="str">
        <f t="shared" si="1"/>
        <v>519*</v>
      </c>
      <c r="AC22" s="17">
        <v>12.69</v>
      </c>
      <c r="AD22" s="53">
        <v>0</v>
      </c>
      <c r="AE22" s="52" t="s">
        <v>150</v>
      </c>
      <c r="AF22" s="54">
        <v>0.1215</v>
      </c>
      <c r="AG22" s="68">
        <v>0</v>
      </c>
      <c r="AO22" s="46">
        <f t="shared" si="2"/>
        <v>519</v>
      </c>
      <c r="AP22" s="46">
        <f t="shared" si="3"/>
        <v>519</v>
      </c>
      <c r="AQ22" s="46">
        <f t="shared" si="4"/>
        <v>519</v>
      </c>
      <c r="AR22" s="46">
        <f t="shared" si="5"/>
        <v>519</v>
      </c>
      <c r="AS22" s="46">
        <v>0</v>
      </c>
      <c r="AT22" s="6">
        <v>10</v>
      </c>
      <c r="AU22" s="17">
        <v>12.69</v>
      </c>
      <c r="AV22" s="6">
        <v>0.1215</v>
      </c>
    </row>
    <row r="23" spans="1:48" x14ac:dyDescent="0.25">
      <c r="A23" s="17" t="s">
        <v>151</v>
      </c>
      <c r="B23" s="45">
        <v>387</v>
      </c>
      <c r="C23" s="17">
        <v>387</v>
      </c>
      <c r="D23" s="17" t="s">
        <v>18</v>
      </c>
      <c r="E23" s="45">
        <v>387</v>
      </c>
      <c r="F23" s="6">
        <v>10</v>
      </c>
      <c r="G23" s="19">
        <v>0</v>
      </c>
      <c r="H23" s="18" t="s">
        <v>18</v>
      </c>
      <c r="I23" s="17">
        <v>387</v>
      </c>
      <c r="J23" s="17">
        <v>12.16</v>
      </c>
      <c r="K23" s="6">
        <v>0</v>
      </c>
      <c r="L23" s="20" t="s">
        <v>18</v>
      </c>
      <c r="M23" s="6">
        <v>387</v>
      </c>
      <c r="N23" s="6">
        <v>0.1</v>
      </c>
      <c r="O23" s="6">
        <v>0.14050000000000001</v>
      </c>
      <c r="P23" s="19">
        <v>0</v>
      </c>
      <c r="Q23" s="20" t="s">
        <v>18</v>
      </c>
      <c r="R23" s="6">
        <v>1</v>
      </c>
      <c r="S23" s="6">
        <v>402</v>
      </c>
      <c r="T23" s="19">
        <v>3.8800000000000001E-2</v>
      </c>
      <c r="U23" s="6"/>
      <c r="V23" s="46"/>
      <c r="W23" s="52" t="str">
        <f t="shared" si="0"/>
        <v>387*</v>
      </c>
      <c r="X23" s="52" t="s">
        <v>152</v>
      </c>
      <c r="Y23" s="52" t="str">
        <f t="shared" si="7"/>
        <v>387*</v>
      </c>
      <c r="Z23" s="6">
        <v>10</v>
      </c>
      <c r="AA23" s="53">
        <v>0</v>
      </c>
      <c r="AB23" s="52" t="str">
        <f t="shared" si="1"/>
        <v>387*</v>
      </c>
      <c r="AC23" s="17">
        <v>12.16</v>
      </c>
      <c r="AD23" s="53">
        <v>0</v>
      </c>
      <c r="AE23" s="52" t="s">
        <v>152</v>
      </c>
      <c r="AF23" s="54">
        <v>0.14050000000000001</v>
      </c>
      <c r="AG23" s="68">
        <v>0</v>
      </c>
      <c r="AO23" s="46">
        <f t="shared" si="2"/>
        <v>387</v>
      </c>
      <c r="AP23" s="46">
        <f t="shared" si="3"/>
        <v>387</v>
      </c>
      <c r="AQ23" s="46">
        <f t="shared" si="4"/>
        <v>387</v>
      </c>
      <c r="AR23" s="46">
        <f t="shared" si="5"/>
        <v>387</v>
      </c>
      <c r="AS23" s="46">
        <v>0</v>
      </c>
      <c r="AT23" s="6">
        <v>10</v>
      </c>
      <c r="AU23" s="17">
        <v>12.16</v>
      </c>
      <c r="AV23" s="6">
        <v>0.14050000000000001</v>
      </c>
    </row>
    <row r="24" spans="1:48" x14ac:dyDescent="0.25">
      <c r="A24" s="17" t="s">
        <v>153</v>
      </c>
      <c r="B24" s="45">
        <v>384</v>
      </c>
      <c r="C24" s="17">
        <v>384</v>
      </c>
      <c r="D24" s="17" t="s">
        <v>18</v>
      </c>
      <c r="E24" s="45">
        <v>384</v>
      </c>
      <c r="F24" s="6">
        <v>10</v>
      </c>
      <c r="G24" s="19">
        <v>0</v>
      </c>
      <c r="H24" s="18" t="s">
        <v>18</v>
      </c>
      <c r="I24" s="17">
        <v>384</v>
      </c>
      <c r="J24" s="17">
        <v>11.54</v>
      </c>
      <c r="K24" s="6">
        <v>0</v>
      </c>
      <c r="L24" s="20" t="s">
        <v>18</v>
      </c>
      <c r="M24" s="6">
        <v>384</v>
      </c>
      <c r="N24" s="6">
        <v>0.1</v>
      </c>
      <c r="O24" s="6">
        <v>0.14649999999999999</v>
      </c>
      <c r="P24" s="19">
        <v>0</v>
      </c>
      <c r="Q24" s="20" t="s">
        <v>18</v>
      </c>
      <c r="R24" s="6">
        <v>1</v>
      </c>
      <c r="S24" s="6">
        <v>413</v>
      </c>
      <c r="T24" s="19">
        <v>7.5499999999999998E-2</v>
      </c>
      <c r="U24" s="6"/>
      <c r="V24" s="46"/>
      <c r="W24" s="52" t="str">
        <f t="shared" si="0"/>
        <v>384*</v>
      </c>
      <c r="X24" s="52" t="s">
        <v>154</v>
      </c>
      <c r="Y24" s="52" t="str">
        <f t="shared" si="7"/>
        <v>384*</v>
      </c>
      <c r="Z24" s="6">
        <v>10</v>
      </c>
      <c r="AA24" s="53">
        <v>0</v>
      </c>
      <c r="AB24" s="52" t="str">
        <f t="shared" si="1"/>
        <v>384*</v>
      </c>
      <c r="AC24" s="17">
        <v>11.54</v>
      </c>
      <c r="AD24" s="53">
        <v>0</v>
      </c>
      <c r="AE24" s="52" t="s">
        <v>154</v>
      </c>
      <c r="AF24" s="54">
        <v>0.14649999999999999</v>
      </c>
      <c r="AG24" s="68">
        <v>0</v>
      </c>
      <c r="AO24" s="46">
        <f t="shared" si="2"/>
        <v>384</v>
      </c>
      <c r="AP24" s="46">
        <f t="shared" si="3"/>
        <v>384</v>
      </c>
      <c r="AQ24" s="46">
        <f t="shared" si="4"/>
        <v>384</v>
      </c>
      <c r="AR24" s="46">
        <f t="shared" si="5"/>
        <v>384</v>
      </c>
      <c r="AS24" s="46">
        <v>0</v>
      </c>
      <c r="AT24" s="6">
        <v>10</v>
      </c>
      <c r="AU24" s="17">
        <v>11.54</v>
      </c>
      <c r="AV24" s="6">
        <v>0.14649999999999999</v>
      </c>
    </row>
    <row r="25" spans="1:48" x14ac:dyDescent="0.25">
      <c r="A25" s="17" t="s">
        <v>155</v>
      </c>
      <c r="B25" s="45">
        <v>362</v>
      </c>
      <c r="C25" s="17">
        <v>362</v>
      </c>
      <c r="D25" s="17" t="s">
        <v>18</v>
      </c>
      <c r="E25" s="45">
        <v>362</v>
      </c>
      <c r="F25" s="6">
        <v>10</v>
      </c>
      <c r="G25" s="19">
        <v>0</v>
      </c>
      <c r="H25" s="18" t="s">
        <v>18</v>
      </c>
      <c r="I25" s="17">
        <v>362</v>
      </c>
      <c r="J25" s="17">
        <v>11.63</v>
      </c>
      <c r="K25" s="6">
        <v>0</v>
      </c>
      <c r="L25" s="20" t="s">
        <v>18</v>
      </c>
      <c r="M25" s="6">
        <v>362</v>
      </c>
      <c r="N25" s="6">
        <v>0.12</v>
      </c>
      <c r="O25" s="6">
        <v>0.1565</v>
      </c>
      <c r="P25" s="19">
        <v>0</v>
      </c>
      <c r="Q25" s="20" t="s">
        <v>18</v>
      </c>
      <c r="R25" s="6">
        <v>1</v>
      </c>
      <c r="S25" s="6">
        <v>380</v>
      </c>
      <c r="T25" s="19">
        <v>4.9700000000000001E-2</v>
      </c>
      <c r="U25" s="6"/>
      <c r="V25" s="46"/>
      <c r="W25" s="52" t="str">
        <f t="shared" si="0"/>
        <v>362*</v>
      </c>
      <c r="X25" s="52" t="s">
        <v>156</v>
      </c>
      <c r="Y25" s="52" t="str">
        <f t="shared" si="7"/>
        <v>362*</v>
      </c>
      <c r="Z25" s="6">
        <v>10</v>
      </c>
      <c r="AA25" s="53">
        <v>0</v>
      </c>
      <c r="AB25" s="52" t="str">
        <f t="shared" si="1"/>
        <v>362*</v>
      </c>
      <c r="AC25" s="17">
        <v>11.63</v>
      </c>
      <c r="AD25" s="53">
        <v>0</v>
      </c>
      <c r="AE25" s="52" t="s">
        <v>156</v>
      </c>
      <c r="AF25" s="54">
        <v>0.1565</v>
      </c>
      <c r="AG25" s="68">
        <v>0</v>
      </c>
      <c r="AO25" s="46">
        <f t="shared" si="2"/>
        <v>362</v>
      </c>
      <c r="AP25" s="46">
        <f t="shared" si="3"/>
        <v>362</v>
      </c>
      <c r="AQ25" s="46">
        <f t="shared" si="4"/>
        <v>362</v>
      </c>
      <c r="AR25" s="46">
        <f t="shared" si="5"/>
        <v>362</v>
      </c>
      <c r="AS25" s="46">
        <v>0</v>
      </c>
      <c r="AT25" s="6">
        <v>10</v>
      </c>
      <c r="AU25" s="17">
        <v>11.63</v>
      </c>
      <c r="AV25" s="6">
        <v>0.1565</v>
      </c>
    </row>
    <row r="26" spans="1:48" x14ac:dyDescent="0.25">
      <c r="A26" s="17" t="s">
        <v>157</v>
      </c>
      <c r="B26" s="45">
        <v>366</v>
      </c>
      <c r="C26" s="17">
        <v>366</v>
      </c>
      <c r="D26" s="17" t="s">
        <v>18</v>
      </c>
      <c r="E26" s="45">
        <v>371</v>
      </c>
      <c r="F26" s="6">
        <v>9</v>
      </c>
      <c r="G26" s="19">
        <v>1.4E-2</v>
      </c>
      <c r="H26" s="18"/>
      <c r="I26" s="17">
        <v>366</v>
      </c>
      <c r="J26" s="17">
        <v>11.25</v>
      </c>
      <c r="K26" s="6">
        <v>0</v>
      </c>
      <c r="L26" s="20" t="s">
        <v>18</v>
      </c>
      <c r="M26" s="6">
        <v>366</v>
      </c>
      <c r="N26" s="6">
        <v>0.11</v>
      </c>
      <c r="O26" s="6">
        <v>0.19550000000000001</v>
      </c>
      <c r="P26" s="19">
        <v>0</v>
      </c>
      <c r="Q26" s="20" t="s">
        <v>18</v>
      </c>
      <c r="R26" s="6">
        <v>1</v>
      </c>
      <c r="S26" s="6">
        <v>371</v>
      </c>
      <c r="T26" s="19">
        <v>1.37E-2</v>
      </c>
      <c r="U26" s="6"/>
      <c r="V26" s="46"/>
      <c r="W26" s="52" t="str">
        <f t="shared" si="0"/>
        <v>366*</v>
      </c>
      <c r="X26" s="52" t="s">
        <v>158</v>
      </c>
      <c r="Y26" s="46">
        <f>E26</f>
        <v>371</v>
      </c>
      <c r="Z26" s="6">
        <v>9</v>
      </c>
      <c r="AA26" s="19">
        <v>1.4E-2</v>
      </c>
      <c r="AB26" s="52" t="str">
        <f t="shared" si="1"/>
        <v>366*</v>
      </c>
      <c r="AC26" s="17">
        <v>11.25</v>
      </c>
      <c r="AD26" s="53">
        <v>0</v>
      </c>
      <c r="AE26" s="52" t="s">
        <v>158</v>
      </c>
      <c r="AF26" s="54">
        <v>0.19550000000000001</v>
      </c>
      <c r="AG26" s="68">
        <v>0</v>
      </c>
      <c r="AO26" s="46">
        <f t="shared" si="2"/>
        <v>366</v>
      </c>
      <c r="AP26" s="46">
        <f t="shared" si="3"/>
        <v>371</v>
      </c>
      <c r="AQ26" s="46">
        <f t="shared" si="4"/>
        <v>366</v>
      </c>
      <c r="AR26" s="46">
        <f t="shared" si="5"/>
        <v>366</v>
      </c>
      <c r="AS26" s="46">
        <v>0</v>
      </c>
      <c r="AT26" s="6">
        <v>9</v>
      </c>
      <c r="AU26" s="17">
        <v>11.25</v>
      </c>
      <c r="AV26" s="6">
        <v>0.19550000000000001</v>
      </c>
    </row>
    <row r="27" spans="1:48" x14ac:dyDescent="0.25">
      <c r="A27" s="17" t="s">
        <v>159</v>
      </c>
      <c r="B27" s="45">
        <v>331</v>
      </c>
      <c r="C27" s="17">
        <v>331</v>
      </c>
      <c r="D27" s="17" t="s">
        <v>18</v>
      </c>
      <c r="E27" s="45">
        <v>331</v>
      </c>
      <c r="F27" s="6">
        <v>10</v>
      </c>
      <c r="G27" s="19">
        <v>0</v>
      </c>
      <c r="H27" s="18" t="s">
        <v>18</v>
      </c>
      <c r="I27" s="17">
        <v>331</v>
      </c>
      <c r="J27" s="17">
        <v>12.16</v>
      </c>
      <c r="K27" s="6">
        <v>0</v>
      </c>
      <c r="L27" s="20" t="s">
        <v>18</v>
      </c>
      <c r="M27" s="6">
        <v>331</v>
      </c>
      <c r="N27" s="6">
        <v>0.1</v>
      </c>
      <c r="O27" s="6">
        <v>0.1225</v>
      </c>
      <c r="P27" s="19">
        <v>0</v>
      </c>
      <c r="Q27" s="20" t="s">
        <v>18</v>
      </c>
      <c r="R27" s="6">
        <v>1</v>
      </c>
      <c r="S27" s="6">
        <v>331</v>
      </c>
      <c r="T27" s="19">
        <v>0</v>
      </c>
      <c r="U27" s="6" t="s">
        <v>18</v>
      </c>
      <c r="V27" s="46"/>
      <c r="W27" s="52" t="str">
        <f t="shared" si="0"/>
        <v>331*</v>
      </c>
      <c r="X27" s="52" t="s">
        <v>160</v>
      </c>
      <c r="Y27" s="52" t="str">
        <f t="shared" ref="Y27:Y51" si="8">E27&amp;"*"</f>
        <v>331*</v>
      </c>
      <c r="Z27" s="6">
        <v>10</v>
      </c>
      <c r="AA27" s="53">
        <v>0</v>
      </c>
      <c r="AB27" s="52" t="str">
        <f t="shared" si="1"/>
        <v>331*</v>
      </c>
      <c r="AC27" s="17">
        <v>12.16</v>
      </c>
      <c r="AD27" s="53">
        <v>0</v>
      </c>
      <c r="AE27" s="52" t="s">
        <v>160</v>
      </c>
      <c r="AF27" s="54">
        <v>0.1225</v>
      </c>
      <c r="AG27" s="68">
        <v>0</v>
      </c>
      <c r="AO27" s="46">
        <f t="shared" si="2"/>
        <v>331</v>
      </c>
      <c r="AP27" s="46">
        <f t="shared" si="3"/>
        <v>331</v>
      </c>
      <c r="AQ27" s="46">
        <f t="shared" si="4"/>
        <v>331</v>
      </c>
      <c r="AR27" s="46">
        <f t="shared" si="5"/>
        <v>331</v>
      </c>
      <c r="AS27" s="46">
        <v>0</v>
      </c>
      <c r="AT27" s="6">
        <v>10</v>
      </c>
      <c r="AU27" s="17">
        <v>12.16</v>
      </c>
      <c r="AV27" s="6">
        <v>0.1225</v>
      </c>
    </row>
    <row r="28" spans="1:48" x14ac:dyDescent="0.25">
      <c r="A28" s="17" t="s">
        <v>161</v>
      </c>
      <c r="B28" s="45">
        <v>240</v>
      </c>
      <c r="C28" s="17">
        <v>240</v>
      </c>
      <c r="D28" s="17" t="s">
        <v>18</v>
      </c>
      <c r="E28" s="45">
        <v>240</v>
      </c>
      <c r="F28" s="6">
        <v>9</v>
      </c>
      <c r="G28" s="19">
        <v>0</v>
      </c>
      <c r="H28" s="18" t="s">
        <v>18</v>
      </c>
      <c r="I28" s="17">
        <v>240</v>
      </c>
      <c r="J28" s="17">
        <v>10.45</v>
      </c>
      <c r="K28" s="6">
        <v>0</v>
      </c>
      <c r="L28" s="20" t="s">
        <v>18</v>
      </c>
      <c r="M28" s="6">
        <v>240</v>
      </c>
      <c r="N28" s="6">
        <v>0.1</v>
      </c>
      <c r="O28" s="6">
        <v>0.1245</v>
      </c>
      <c r="P28" s="19">
        <v>0</v>
      </c>
      <c r="Q28" s="20" t="s">
        <v>18</v>
      </c>
      <c r="R28" s="6">
        <v>1</v>
      </c>
      <c r="S28" s="6">
        <v>244</v>
      </c>
      <c r="T28" s="19">
        <v>1.67E-2</v>
      </c>
      <c r="U28" s="6"/>
      <c r="V28" s="46"/>
      <c r="W28" s="52" t="str">
        <f t="shared" si="0"/>
        <v>240*</v>
      </c>
      <c r="X28" s="52" t="s">
        <v>162</v>
      </c>
      <c r="Y28" s="52" t="str">
        <f t="shared" si="8"/>
        <v>240*</v>
      </c>
      <c r="Z28" s="6">
        <v>9</v>
      </c>
      <c r="AA28" s="53">
        <v>0</v>
      </c>
      <c r="AB28" s="52" t="str">
        <f t="shared" si="1"/>
        <v>240*</v>
      </c>
      <c r="AC28" s="17">
        <v>10.45</v>
      </c>
      <c r="AD28" s="53">
        <v>0</v>
      </c>
      <c r="AE28" s="52" t="s">
        <v>162</v>
      </c>
      <c r="AF28" s="54">
        <v>0.1245</v>
      </c>
      <c r="AG28" s="68">
        <v>0</v>
      </c>
      <c r="AO28" s="46">
        <f t="shared" si="2"/>
        <v>240</v>
      </c>
      <c r="AP28" s="46">
        <f t="shared" si="3"/>
        <v>240</v>
      </c>
      <c r="AQ28" s="46">
        <f t="shared" si="4"/>
        <v>240</v>
      </c>
      <c r="AR28" s="46">
        <f t="shared" si="5"/>
        <v>240</v>
      </c>
      <c r="AS28" s="46">
        <v>0</v>
      </c>
      <c r="AT28" s="6">
        <v>9</v>
      </c>
      <c r="AU28" s="17">
        <v>10.45</v>
      </c>
      <c r="AV28" s="6">
        <v>0.1245</v>
      </c>
    </row>
    <row r="29" spans="1:48" x14ac:dyDescent="0.25">
      <c r="A29" s="17" t="s">
        <v>163</v>
      </c>
      <c r="B29" s="45">
        <v>238</v>
      </c>
      <c r="C29" s="17">
        <v>238</v>
      </c>
      <c r="D29" s="17" t="s">
        <v>18</v>
      </c>
      <c r="E29" s="45">
        <v>238</v>
      </c>
      <c r="F29" s="6">
        <v>9</v>
      </c>
      <c r="G29" s="19">
        <v>0</v>
      </c>
      <c r="H29" s="18" t="s">
        <v>18</v>
      </c>
      <c r="I29" s="17">
        <v>238</v>
      </c>
      <c r="J29" s="17">
        <v>10.48</v>
      </c>
      <c r="K29" s="6">
        <v>0</v>
      </c>
      <c r="L29" s="20" t="s">
        <v>18</v>
      </c>
      <c r="M29" s="6">
        <v>238</v>
      </c>
      <c r="N29" s="6">
        <v>0.11</v>
      </c>
      <c r="O29" s="6">
        <v>0.128</v>
      </c>
      <c r="P29" s="19">
        <v>0</v>
      </c>
      <c r="Q29" s="20" t="s">
        <v>18</v>
      </c>
      <c r="R29" s="6">
        <v>1</v>
      </c>
      <c r="S29" s="6">
        <v>245</v>
      </c>
      <c r="T29" s="19">
        <v>2.9399999999999999E-2</v>
      </c>
      <c r="U29" s="6"/>
      <c r="V29" s="46"/>
      <c r="W29" s="52" t="str">
        <f t="shared" si="0"/>
        <v>238*</v>
      </c>
      <c r="X29" s="52" t="s">
        <v>164</v>
      </c>
      <c r="Y29" s="52" t="str">
        <f t="shared" si="8"/>
        <v>238*</v>
      </c>
      <c r="Z29" s="6">
        <v>9</v>
      </c>
      <c r="AA29" s="53">
        <v>0</v>
      </c>
      <c r="AB29" s="52" t="str">
        <f t="shared" si="1"/>
        <v>238*</v>
      </c>
      <c r="AC29" s="17">
        <v>10.48</v>
      </c>
      <c r="AD29" s="53">
        <v>0</v>
      </c>
      <c r="AE29" s="52" t="s">
        <v>164</v>
      </c>
      <c r="AF29" s="54">
        <v>0.128</v>
      </c>
      <c r="AG29" s="68">
        <v>0</v>
      </c>
      <c r="AO29" s="46">
        <f t="shared" si="2"/>
        <v>238</v>
      </c>
      <c r="AP29" s="46">
        <f t="shared" si="3"/>
        <v>238</v>
      </c>
      <c r="AQ29" s="46">
        <f t="shared" si="4"/>
        <v>238</v>
      </c>
      <c r="AR29" s="46">
        <f t="shared" si="5"/>
        <v>238</v>
      </c>
      <c r="AS29" s="46">
        <v>0</v>
      </c>
      <c r="AT29" s="6">
        <v>9</v>
      </c>
      <c r="AU29" s="17">
        <v>10.48</v>
      </c>
      <c r="AV29" s="6">
        <v>0.128</v>
      </c>
    </row>
    <row r="30" spans="1:48" x14ac:dyDescent="0.25">
      <c r="A30" s="17" t="s">
        <v>165</v>
      </c>
      <c r="B30" s="45">
        <v>215</v>
      </c>
      <c r="C30" s="17">
        <v>215</v>
      </c>
      <c r="D30" s="17" t="s">
        <v>18</v>
      </c>
      <c r="E30" s="45">
        <v>215</v>
      </c>
      <c r="F30" s="6">
        <v>9</v>
      </c>
      <c r="G30" s="19">
        <v>0</v>
      </c>
      <c r="H30" s="18" t="s">
        <v>18</v>
      </c>
      <c r="I30" s="17">
        <v>215</v>
      </c>
      <c r="J30" s="17">
        <v>10.49</v>
      </c>
      <c r="K30" s="6">
        <v>0</v>
      </c>
      <c r="L30" s="20" t="s">
        <v>18</v>
      </c>
      <c r="M30" s="6">
        <v>215</v>
      </c>
      <c r="N30" s="6">
        <v>0.1</v>
      </c>
      <c r="O30" s="6">
        <v>0.11799999999999999</v>
      </c>
      <c r="P30" s="19">
        <v>0</v>
      </c>
      <c r="Q30" s="20" t="s">
        <v>18</v>
      </c>
      <c r="R30" s="6">
        <v>1</v>
      </c>
      <c r="S30" s="6">
        <v>215</v>
      </c>
      <c r="T30" s="19">
        <v>0</v>
      </c>
      <c r="U30" s="6" t="s">
        <v>18</v>
      </c>
      <c r="V30" s="46"/>
      <c r="W30" s="52" t="str">
        <f t="shared" si="0"/>
        <v>215*</v>
      </c>
      <c r="X30" s="52" t="s">
        <v>166</v>
      </c>
      <c r="Y30" s="52" t="str">
        <f t="shared" si="8"/>
        <v>215*</v>
      </c>
      <c r="Z30" s="6">
        <v>9</v>
      </c>
      <c r="AA30" s="53">
        <v>0</v>
      </c>
      <c r="AB30" s="52" t="str">
        <f t="shared" si="1"/>
        <v>215*</v>
      </c>
      <c r="AC30" s="17">
        <v>10.49</v>
      </c>
      <c r="AD30" s="53">
        <v>0</v>
      </c>
      <c r="AE30" s="52" t="s">
        <v>166</v>
      </c>
      <c r="AF30" s="54">
        <v>0.11799999999999999</v>
      </c>
      <c r="AG30" s="68">
        <v>0</v>
      </c>
      <c r="AO30" s="46">
        <f t="shared" si="2"/>
        <v>215</v>
      </c>
      <c r="AP30" s="46">
        <f t="shared" si="3"/>
        <v>215</v>
      </c>
      <c r="AQ30" s="46">
        <f t="shared" si="4"/>
        <v>215</v>
      </c>
      <c r="AR30" s="46">
        <f t="shared" si="5"/>
        <v>215</v>
      </c>
      <c r="AS30" s="46">
        <v>0</v>
      </c>
      <c r="AT30" s="6">
        <v>9</v>
      </c>
      <c r="AU30" s="17">
        <v>10.49</v>
      </c>
      <c r="AV30" s="6">
        <v>0.11799999999999999</v>
      </c>
    </row>
    <row r="31" spans="1:48" x14ac:dyDescent="0.25">
      <c r="A31" s="17" t="s">
        <v>167</v>
      </c>
      <c r="B31" s="45">
        <v>235</v>
      </c>
      <c r="C31" s="17">
        <v>235</v>
      </c>
      <c r="D31" s="17" t="s">
        <v>18</v>
      </c>
      <c r="E31" s="45">
        <v>235</v>
      </c>
      <c r="F31" s="6">
        <v>9</v>
      </c>
      <c r="G31" s="19">
        <v>0</v>
      </c>
      <c r="H31" s="18" t="s">
        <v>18</v>
      </c>
      <c r="I31" s="17">
        <v>235</v>
      </c>
      <c r="J31" s="17">
        <v>10.6</v>
      </c>
      <c r="K31" s="6">
        <v>0</v>
      </c>
      <c r="L31" s="20" t="s">
        <v>18</v>
      </c>
      <c r="M31" s="6">
        <v>235</v>
      </c>
      <c r="N31" s="6">
        <v>0.1</v>
      </c>
      <c r="O31" s="6">
        <v>0.122</v>
      </c>
      <c r="P31" s="19">
        <v>0</v>
      </c>
      <c r="Q31" s="20" t="s">
        <v>18</v>
      </c>
      <c r="R31" s="6">
        <v>1</v>
      </c>
      <c r="S31" s="6">
        <v>235</v>
      </c>
      <c r="T31" s="19">
        <v>0</v>
      </c>
      <c r="U31" s="6" t="s">
        <v>18</v>
      </c>
      <c r="V31" s="46"/>
      <c r="W31" s="52" t="str">
        <f t="shared" si="0"/>
        <v>235*</v>
      </c>
      <c r="X31" s="52" t="s">
        <v>168</v>
      </c>
      <c r="Y31" s="52" t="str">
        <f t="shared" si="8"/>
        <v>235*</v>
      </c>
      <c r="Z31" s="6">
        <v>9</v>
      </c>
      <c r="AA31" s="53">
        <v>0</v>
      </c>
      <c r="AB31" s="52" t="str">
        <f t="shared" si="1"/>
        <v>235*</v>
      </c>
      <c r="AC31" s="17">
        <v>10.6</v>
      </c>
      <c r="AD31" s="53">
        <v>0</v>
      </c>
      <c r="AE31" s="52" t="s">
        <v>168</v>
      </c>
      <c r="AF31" s="54">
        <v>0.122</v>
      </c>
      <c r="AG31" s="68">
        <v>0</v>
      </c>
      <c r="AO31" s="46">
        <f t="shared" si="2"/>
        <v>235</v>
      </c>
      <c r="AP31" s="46">
        <f t="shared" si="3"/>
        <v>235</v>
      </c>
      <c r="AQ31" s="46">
        <f t="shared" si="4"/>
        <v>235</v>
      </c>
      <c r="AR31" s="46">
        <f t="shared" si="5"/>
        <v>235</v>
      </c>
      <c r="AS31" s="46">
        <v>0</v>
      </c>
      <c r="AT31" s="6">
        <v>9</v>
      </c>
      <c r="AU31" s="17">
        <v>10.6</v>
      </c>
      <c r="AV31" s="6">
        <v>0.122</v>
      </c>
    </row>
    <row r="32" spans="1:48" x14ac:dyDescent="0.25">
      <c r="A32" s="17" t="s">
        <v>169</v>
      </c>
      <c r="B32" s="45">
        <v>206</v>
      </c>
      <c r="C32" s="17">
        <v>206</v>
      </c>
      <c r="D32" s="17" t="s">
        <v>18</v>
      </c>
      <c r="E32" s="45">
        <v>206</v>
      </c>
      <c r="F32" s="6">
        <v>8</v>
      </c>
      <c r="G32" s="19">
        <v>0</v>
      </c>
      <c r="H32" s="18" t="s">
        <v>18</v>
      </c>
      <c r="I32" s="17">
        <v>206</v>
      </c>
      <c r="J32" s="17">
        <v>10.95</v>
      </c>
      <c r="K32" s="6">
        <v>0</v>
      </c>
      <c r="L32" s="20" t="s">
        <v>18</v>
      </c>
      <c r="M32" s="6">
        <v>206</v>
      </c>
      <c r="N32" s="6">
        <v>0.1</v>
      </c>
      <c r="O32" s="6">
        <v>0.13150000000000001</v>
      </c>
      <c r="P32" s="19">
        <v>0</v>
      </c>
      <c r="Q32" s="20" t="s">
        <v>18</v>
      </c>
      <c r="R32" s="6">
        <v>1</v>
      </c>
      <c r="S32" s="6">
        <v>206</v>
      </c>
      <c r="T32" s="19">
        <v>0</v>
      </c>
      <c r="U32" s="6" t="s">
        <v>18</v>
      </c>
      <c r="V32" s="46"/>
      <c r="W32" s="52" t="str">
        <f t="shared" si="0"/>
        <v>206*</v>
      </c>
      <c r="X32" s="52" t="s">
        <v>170</v>
      </c>
      <c r="Y32" s="52" t="str">
        <f t="shared" si="8"/>
        <v>206*</v>
      </c>
      <c r="Z32" s="6">
        <v>8</v>
      </c>
      <c r="AA32" s="53">
        <v>0</v>
      </c>
      <c r="AB32" s="52" t="str">
        <f t="shared" si="1"/>
        <v>206*</v>
      </c>
      <c r="AC32" s="17">
        <v>10.95</v>
      </c>
      <c r="AD32" s="53">
        <v>0</v>
      </c>
      <c r="AE32" s="52" t="s">
        <v>170</v>
      </c>
      <c r="AF32" s="54">
        <v>0.13150000000000001</v>
      </c>
      <c r="AG32" s="68">
        <v>0</v>
      </c>
      <c r="AO32" s="46">
        <f t="shared" si="2"/>
        <v>206</v>
      </c>
      <c r="AP32" s="46">
        <f t="shared" si="3"/>
        <v>206</v>
      </c>
      <c r="AQ32" s="46">
        <f t="shared" si="4"/>
        <v>206</v>
      </c>
      <c r="AR32" s="46">
        <f t="shared" si="5"/>
        <v>206</v>
      </c>
      <c r="AS32" s="46">
        <v>0</v>
      </c>
      <c r="AT32" s="6">
        <v>8</v>
      </c>
      <c r="AU32" s="17">
        <v>10.95</v>
      </c>
      <c r="AV32" s="6">
        <v>0.13150000000000001</v>
      </c>
    </row>
    <row r="33" spans="1:48" x14ac:dyDescent="0.25">
      <c r="A33" s="17" t="s">
        <v>171</v>
      </c>
      <c r="B33" s="45">
        <v>571</v>
      </c>
      <c r="C33" s="17">
        <v>571</v>
      </c>
      <c r="D33" s="17" t="s">
        <v>18</v>
      </c>
      <c r="E33" s="45">
        <v>571</v>
      </c>
      <c r="F33" s="6">
        <v>16</v>
      </c>
      <c r="G33" s="19">
        <v>0</v>
      </c>
      <c r="H33" s="18" t="s">
        <v>18</v>
      </c>
      <c r="I33" s="17">
        <v>571</v>
      </c>
      <c r="J33" s="17">
        <v>13.82</v>
      </c>
      <c r="K33" s="6">
        <v>0</v>
      </c>
      <c r="L33" s="20" t="s">
        <v>18</v>
      </c>
      <c r="M33" s="6">
        <v>571</v>
      </c>
      <c r="N33" s="6">
        <v>0.12</v>
      </c>
      <c r="O33" s="6">
        <v>0.16</v>
      </c>
      <c r="P33" s="19">
        <v>0</v>
      </c>
      <c r="Q33" s="20" t="s">
        <v>18</v>
      </c>
      <c r="R33" s="6">
        <v>2</v>
      </c>
      <c r="S33" s="6">
        <v>613</v>
      </c>
      <c r="T33" s="19">
        <v>7.3599999999999999E-2</v>
      </c>
      <c r="U33" s="6"/>
      <c r="V33" s="46"/>
      <c r="W33" s="52" t="str">
        <f t="shared" si="0"/>
        <v>571*</v>
      </c>
      <c r="X33" s="52" t="s">
        <v>172</v>
      </c>
      <c r="Y33" s="52" t="str">
        <f t="shared" si="8"/>
        <v>571*</v>
      </c>
      <c r="Z33" s="6">
        <v>16</v>
      </c>
      <c r="AA33" s="53">
        <v>0</v>
      </c>
      <c r="AB33" s="52" t="str">
        <f t="shared" si="1"/>
        <v>571*</v>
      </c>
      <c r="AC33" s="17">
        <v>13.82</v>
      </c>
      <c r="AD33" s="53">
        <v>0</v>
      </c>
      <c r="AE33" s="52" t="s">
        <v>172</v>
      </c>
      <c r="AF33" s="54">
        <v>0.16</v>
      </c>
      <c r="AG33" s="68">
        <v>0</v>
      </c>
      <c r="AO33" s="46">
        <f t="shared" si="2"/>
        <v>571</v>
      </c>
      <c r="AP33" s="46">
        <f t="shared" si="3"/>
        <v>571</v>
      </c>
      <c r="AQ33" s="46">
        <f t="shared" si="4"/>
        <v>571</v>
      </c>
      <c r="AR33" s="46">
        <f t="shared" si="5"/>
        <v>571</v>
      </c>
      <c r="AS33" s="46">
        <v>0</v>
      </c>
      <c r="AT33" s="6">
        <v>16</v>
      </c>
      <c r="AU33" s="17">
        <v>13.82</v>
      </c>
      <c r="AV33" s="6">
        <v>0.16</v>
      </c>
    </row>
    <row r="34" spans="1:48" x14ac:dyDescent="0.25">
      <c r="A34" s="17" t="s">
        <v>173</v>
      </c>
      <c r="B34" s="45">
        <v>520</v>
      </c>
      <c r="C34" s="17">
        <v>520</v>
      </c>
      <c r="D34" s="17" t="s">
        <v>18</v>
      </c>
      <c r="E34" s="45">
        <v>520</v>
      </c>
      <c r="F34" s="6">
        <v>15</v>
      </c>
      <c r="G34" s="19">
        <v>0</v>
      </c>
      <c r="H34" s="18" t="s">
        <v>18</v>
      </c>
      <c r="I34" s="17">
        <v>520</v>
      </c>
      <c r="J34" s="17">
        <v>14.18</v>
      </c>
      <c r="K34" s="6">
        <v>0</v>
      </c>
      <c r="L34" s="20" t="s">
        <v>18</v>
      </c>
      <c r="M34" s="6">
        <v>520</v>
      </c>
      <c r="N34" s="6">
        <v>0.11</v>
      </c>
      <c r="O34" s="6">
        <v>0.16900000000000001</v>
      </c>
      <c r="P34" s="19">
        <v>0</v>
      </c>
      <c r="Q34" s="20" t="s">
        <v>18</v>
      </c>
      <c r="R34" s="6">
        <v>2</v>
      </c>
      <c r="S34" s="6">
        <v>520</v>
      </c>
      <c r="T34" s="19">
        <v>0</v>
      </c>
      <c r="U34" s="6" t="s">
        <v>18</v>
      </c>
      <c r="V34" s="46"/>
      <c r="W34" s="52" t="str">
        <f t="shared" si="0"/>
        <v>520*</v>
      </c>
      <c r="X34" s="52" t="s">
        <v>174</v>
      </c>
      <c r="Y34" s="52" t="str">
        <f t="shared" si="8"/>
        <v>520*</v>
      </c>
      <c r="Z34" s="6">
        <v>15</v>
      </c>
      <c r="AA34" s="53">
        <v>0</v>
      </c>
      <c r="AB34" s="52" t="str">
        <f t="shared" si="1"/>
        <v>520*</v>
      </c>
      <c r="AC34" s="17">
        <v>14.18</v>
      </c>
      <c r="AD34" s="53">
        <v>0</v>
      </c>
      <c r="AE34" s="52" t="s">
        <v>174</v>
      </c>
      <c r="AF34" s="54">
        <v>0.16900000000000001</v>
      </c>
      <c r="AG34" s="68">
        <v>0</v>
      </c>
      <c r="AO34" s="46">
        <f t="shared" si="2"/>
        <v>520</v>
      </c>
      <c r="AP34" s="46">
        <f t="shared" si="3"/>
        <v>520</v>
      </c>
      <c r="AQ34" s="46">
        <f t="shared" si="4"/>
        <v>520</v>
      </c>
      <c r="AR34" s="46">
        <f t="shared" si="5"/>
        <v>520</v>
      </c>
      <c r="AS34" s="46">
        <v>0</v>
      </c>
      <c r="AT34" s="6">
        <v>15</v>
      </c>
      <c r="AU34" s="17">
        <v>14.18</v>
      </c>
      <c r="AV34" s="6">
        <v>0.16900000000000001</v>
      </c>
    </row>
    <row r="35" spans="1:48" x14ac:dyDescent="0.25">
      <c r="A35" s="17" t="s">
        <v>175</v>
      </c>
      <c r="B35" s="45">
        <v>543</v>
      </c>
      <c r="C35" s="17">
        <v>543</v>
      </c>
      <c r="D35" s="17" t="s">
        <v>18</v>
      </c>
      <c r="E35" s="45">
        <v>543</v>
      </c>
      <c r="F35" s="6">
        <v>15</v>
      </c>
      <c r="G35" s="19">
        <v>0</v>
      </c>
      <c r="H35" s="18" t="s">
        <v>18</v>
      </c>
      <c r="I35" s="17">
        <v>543</v>
      </c>
      <c r="J35" s="17">
        <v>14.43</v>
      </c>
      <c r="K35" s="6">
        <v>0</v>
      </c>
      <c r="L35" s="20" t="s">
        <v>18</v>
      </c>
      <c r="M35" s="6">
        <v>543</v>
      </c>
      <c r="N35" s="6">
        <v>0.1</v>
      </c>
      <c r="O35" s="6">
        <v>0.127</v>
      </c>
      <c r="P35" s="19">
        <v>0</v>
      </c>
      <c r="Q35" s="20" t="s">
        <v>18</v>
      </c>
      <c r="R35" s="6">
        <v>2</v>
      </c>
      <c r="S35" s="6">
        <v>543</v>
      </c>
      <c r="T35" s="19">
        <v>0</v>
      </c>
      <c r="U35" s="6" t="s">
        <v>18</v>
      </c>
      <c r="V35" s="46"/>
      <c r="W35" s="52" t="str">
        <f t="shared" si="0"/>
        <v>543*</v>
      </c>
      <c r="X35" s="52" t="s">
        <v>176</v>
      </c>
      <c r="Y35" s="52" t="str">
        <f t="shared" si="8"/>
        <v>543*</v>
      </c>
      <c r="Z35" s="6">
        <v>15</v>
      </c>
      <c r="AA35" s="53">
        <v>0</v>
      </c>
      <c r="AB35" s="52" t="str">
        <f t="shared" si="1"/>
        <v>543*</v>
      </c>
      <c r="AC35" s="17">
        <v>14.43</v>
      </c>
      <c r="AD35" s="53">
        <v>0</v>
      </c>
      <c r="AE35" s="52" t="s">
        <v>176</v>
      </c>
      <c r="AF35" s="54">
        <v>0.127</v>
      </c>
      <c r="AG35" s="68">
        <v>0</v>
      </c>
      <c r="AO35" s="46">
        <f t="shared" si="2"/>
        <v>543</v>
      </c>
      <c r="AP35" s="46">
        <f t="shared" si="3"/>
        <v>543</v>
      </c>
      <c r="AQ35" s="46">
        <f t="shared" si="4"/>
        <v>543</v>
      </c>
      <c r="AR35" s="46">
        <f t="shared" si="5"/>
        <v>543</v>
      </c>
      <c r="AS35" s="46">
        <v>0</v>
      </c>
      <c r="AT35" s="6">
        <v>15</v>
      </c>
      <c r="AU35" s="17">
        <v>14.43</v>
      </c>
      <c r="AV35" s="6">
        <v>0.127</v>
      </c>
    </row>
    <row r="36" spans="1:48" x14ac:dyDescent="0.25">
      <c r="A36" s="17" t="s">
        <v>177</v>
      </c>
      <c r="B36" s="45">
        <v>571</v>
      </c>
      <c r="C36" s="17">
        <v>571</v>
      </c>
      <c r="D36" s="17" t="s">
        <v>18</v>
      </c>
      <c r="E36" s="45">
        <v>571</v>
      </c>
      <c r="F36" s="6">
        <v>15</v>
      </c>
      <c r="G36" s="19">
        <v>0</v>
      </c>
      <c r="H36" s="18" t="s">
        <v>18</v>
      </c>
      <c r="I36" s="17">
        <v>571</v>
      </c>
      <c r="J36" s="17">
        <v>13.93</v>
      </c>
      <c r="K36" s="6">
        <v>0</v>
      </c>
      <c r="L36" s="20" t="s">
        <v>18</v>
      </c>
      <c r="M36" s="6">
        <v>571</v>
      </c>
      <c r="N36" s="6">
        <v>0.13</v>
      </c>
      <c r="O36" s="6">
        <v>0.23200000000000001</v>
      </c>
      <c r="P36" s="19">
        <v>0</v>
      </c>
      <c r="Q36" s="20" t="s">
        <v>18</v>
      </c>
      <c r="R36" s="6">
        <v>2</v>
      </c>
      <c r="S36" s="6">
        <v>571</v>
      </c>
      <c r="T36" s="19">
        <v>0</v>
      </c>
      <c r="U36" s="6" t="s">
        <v>18</v>
      </c>
      <c r="V36" s="46"/>
      <c r="W36" s="52" t="str">
        <f t="shared" ref="W36:W67" si="9">C36&amp;"*"</f>
        <v>571*</v>
      </c>
      <c r="X36" s="52" t="s">
        <v>172</v>
      </c>
      <c r="Y36" s="52" t="str">
        <f t="shared" si="8"/>
        <v>571*</v>
      </c>
      <c r="Z36" s="6">
        <v>15</v>
      </c>
      <c r="AA36" s="53">
        <v>0</v>
      </c>
      <c r="AB36" s="52" t="str">
        <f t="shared" ref="AB36:AB54" si="10">I36&amp;"*"</f>
        <v>571*</v>
      </c>
      <c r="AC36" s="17">
        <v>13.93</v>
      </c>
      <c r="AD36" s="53">
        <v>0</v>
      </c>
      <c r="AE36" s="52" t="s">
        <v>172</v>
      </c>
      <c r="AF36" s="54">
        <v>0.23200000000000001</v>
      </c>
      <c r="AG36" s="68">
        <v>0</v>
      </c>
      <c r="AO36" s="46">
        <f t="shared" ref="AO36:AO67" si="11">C36</f>
        <v>571</v>
      </c>
      <c r="AP36" s="46">
        <f t="shared" ref="AP36:AP67" si="12">E36</f>
        <v>571</v>
      </c>
      <c r="AQ36" s="46">
        <f t="shared" ref="AQ36:AQ67" si="13">I36</f>
        <v>571</v>
      </c>
      <c r="AR36" s="46">
        <f t="shared" ref="AR36:AR67" si="14">M36</f>
        <v>571</v>
      </c>
      <c r="AS36" s="46">
        <v>0</v>
      </c>
      <c r="AT36" s="6">
        <v>15</v>
      </c>
      <c r="AU36" s="17">
        <v>13.93</v>
      </c>
      <c r="AV36" s="6">
        <v>0.23200000000000001</v>
      </c>
    </row>
    <row r="37" spans="1:48" x14ac:dyDescent="0.25">
      <c r="A37" s="17" t="s">
        <v>178</v>
      </c>
      <c r="B37" s="45">
        <v>509</v>
      </c>
      <c r="C37" s="17">
        <v>509</v>
      </c>
      <c r="D37" s="17" t="s">
        <v>18</v>
      </c>
      <c r="E37" s="45">
        <v>509</v>
      </c>
      <c r="F37" s="6">
        <v>17</v>
      </c>
      <c r="G37" s="19">
        <v>0</v>
      </c>
      <c r="H37" s="18" t="s">
        <v>18</v>
      </c>
      <c r="I37" s="17">
        <v>509</v>
      </c>
      <c r="J37" s="17">
        <v>14.39</v>
      </c>
      <c r="K37" s="6">
        <v>0</v>
      </c>
      <c r="L37" s="20" t="s">
        <v>18</v>
      </c>
      <c r="M37" s="6">
        <v>509</v>
      </c>
      <c r="N37" s="6">
        <v>0.12</v>
      </c>
      <c r="O37" s="6">
        <v>0.1585</v>
      </c>
      <c r="P37" s="19">
        <v>0</v>
      </c>
      <c r="Q37" s="20" t="s">
        <v>18</v>
      </c>
      <c r="R37" s="6">
        <v>2</v>
      </c>
      <c r="S37" s="6">
        <v>509</v>
      </c>
      <c r="T37" s="19">
        <v>0</v>
      </c>
      <c r="U37" s="6" t="s">
        <v>18</v>
      </c>
      <c r="V37" s="46"/>
      <c r="W37" s="52" t="str">
        <f t="shared" si="9"/>
        <v>509*</v>
      </c>
      <c r="X37" s="52" t="s">
        <v>179</v>
      </c>
      <c r="Y37" s="52" t="str">
        <f t="shared" si="8"/>
        <v>509*</v>
      </c>
      <c r="Z37" s="6">
        <v>17</v>
      </c>
      <c r="AA37" s="53">
        <v>0</v>
      </c>
      <c r="AB37" s="52" t="str">
        <f t="shared" si="10"/>
        <v>509*</v>
      </c>
      <c r="AC37" s="17">
        <v>14.39</v>
      </c>
      <c r="AD37" s="53">
        <v>0</v>
      </c>
      <c r="AE37" s="52" t="s">
        <v>179</v>
      </c>
      <c r="AF37" s="54">
        <v>0.1585</v>
      </c>
      <c r="AG37" s="68">
        <v>0</v>
      </c>
      <c r="AO37" s="46">
        <f t="shared" si="11"/>
        <v>509</v>
      </c>
      <c r="AP37" s="46">
        <f t="shared" si="12"/>
        <v>509</v>
      </c>
      <c r="AQ37" s="46">
        <f t="shared" si="13"/>
        <v>509</v>
      </c>
      <c r="AR37" s="46">
        <f t="shared" si="14"/>
        <v>509</v>
      </c>
      <c r="AS37" s="46">
        <v>0</v>
      </c>
      <c r="AT37" s="6">
        <v>17</v>
      </c>
      <c r="AU37" s="17">
        <v>14.39</v>
      </c>
      <c r="AV37" s="6">
        <v>0.1585</v>
      </c>
    </row>
    <row r="38" spans="1:48" x14ac:dyDescent="0.25">
      <c r="A38" s="17" t="s">
        <v>180</v>
      </c>
      <c r="B38" s="45">
        <v>357</v>
      </c>
      <c r="C38" s="17">
        <v>357</v>
      </c>
      <c r="D38" s="17" t="s">
        <v>18</v>
      </c>
      <c r="E38" s="45">
        <v>357</v>
      </c>
      <c r="F38" s="6">
        <v>15</v>
      </c>
      <c r="G38" s="19">
        <v>0</v>
      </c>
      <c r="H38" s="18" t="s">
        <v>18</v>
      </c>
      <c r="I38" s="17">
        <v>357</v>
      </c>
      <c r="J38" s="17">
        <v>13.27</v>
      </c>
      <c r="K38" s="6">
        <v>0</v>
      </c>
      <c r="L38" s="20" t="s">
        <v>18</v>
      </c>
      <c r="M38" s="6">
        <v>357</v>
      </c>
      <c r="N38" s="6">
        <v>0.11</v>
      </c>
      <c r="O38" s="6">
        <v>0.14099999999999999</v>
      </c>
      <c r="P38" s="19">
        <v>0</v>
      </c>
      <c r="Q38" s="20" t="s">
        <v>18</v>
      </c>
      <c r="R38" s="6">
        <v>2</v>
      </c>
      <c r="S38" s="6">
        <v>360</v>
      </c>
      <c r="T38" s="19">
        <v>8.3999999999999995E-3</v>
      </c>
      <c r="U38" s="6"/>
      <c r="V38" s="46"/>
      <c r="W38" s="52" t="str">
        <f t="shared" si="9"/>
        <v>357*</v>
      </c>
      <c r="X38" s="52" t="s">
        <v>181</v>
      </c>
      <c r="Y38" s="52" t="str">
        <f t="shared" si="8"/>
        <v>357*</v>
      </c>
      <c r="Z38" s="6">
        <v>15</v>
      </c>
      <c r="AA38" s="53">
        <v>0</v>
      </c>
      <c r="AB38" s="52" t="str">
        <f t="shared" si="10"/>
        <v>357*</v>
      </c>
      <c r="AC38" s="17">
        <v>13.27</v>
      </c>
      <c r="AD38" s="53">
        <v>0</v>
      </c>
      <c r="AE38" s="52" t="s">
        <v>181</v>
      </c>
      <c r="AF38" s="54">
        <v>0.14099999999999999</v>
      </c>
      <c r="AG38" s="68">
        <v>0</v>
      </c>
      <c r="AO38" s="46">
        <f t="shared" si="11"/>
        <v>357</v>
      </c>
      <c r="AP38" s="46">
        <f t="shared" si="12"/>
        <v>357</v>
      </c>
      <c r="AQ38" s="46">
        <f t="shared" si="13"/>
        <v>357</v>
      </c>
      <c r="AR38" s="46">
        <f t="shared" si="14"/>
        <v>357</v>
      </c>
      <c r="AS38" s="46">
        <v>0</v>
      </c>
      <c r="AT38" s="6">
        <v>15</v>
      </c>
      <c r="AU38" s="17">
        <v>13.27</v>
      </c>
      <c r="AV38" s="6">
        <v>0.14099999999999999</v>
      </c>
    </row>
    <row r="39" spans="1:48" x14ac:dyDescent="0.25">
      <c r="A39" s="17" t="s">
        <v>182</v>
      </c>
      <c r="B39" s="45">
        <v>338</v>
      </c>
      <c r="C39" s="17">
        <v>338</v>
      </c>
      <c r="D39" s="17" t="s">
        <v>18</v>
      </c>
      <c r="E39" s="45">
        <v>338</v>
      </c>
      <c r="F39" s="6">
        <v>15</v>
      </c>
      <c r="G39" s="19">
        <v>0</v>
      </c>
      <c r="H39" s="18" t="s">
        <v>18</v>
      </c>
      <c r="I39" s="17">
        <v>338</v>
      </c>
      <c r="J39" s="17">
        <v>13.24</v>
      </c>
      <c r="K39" s="6">
        <v>0</v>
      </c>
      <c r="L39" s="20" t="s">
        <v>18</v>
      </c>
      <c r="M39" s="6">
        <v>338</v>
      </c>
      <c r="N39" s="6">
        <v>0.11</v>
      </c>
      <c r="O39" s="6">
        <v>0.1565</v>
      </c>
      <c r="P39" s="19">
        <v>0</v>
      </c>
      <c r="Q39" s="20" t="s">
        <v>18</v>
      </c>
      <c r="R39" s="6">
        <v>2</v>
      </c>
      <c r="S39" s="6">
        <v>356</v>
      </c>
      <c r="T39" s="19">
        <v>5.33E-2</v>
      </c>
      <c r="U39" s="6"/>
      <c r="V39" s="46"/>
      <c r="W39" s="52" t="str">
        <f t="shared" si="9"/>
        <v>338*</v>
      </c>
      <c r="X39" s="52" t="s">
        <v>183</v>
      </c>
      <c r="Y39" s="52" t="str">
        <f t="shared" si="8"/>
        <v>338*</v>
      </c>
      <c r="Z39" s="6">
        <v>15</v>
      </c>
      <c r="AA39" s="53">
        <v>0</v>
      </c>
      <c r="AB39" s="52" t="str">
        <f t="shared" si="10"/>
        <v>338*</v>
      </c>
      <c r="AC39" s="17">
        <v>13.24</v>
      </c>
      <c r="AD39" s="53">
        <v>0</v>
      </c>
      <c r="AE39" s="52" t="s">
        <v>183</v>
      </c>
      <c r="AF39" s="54">
        <v>0.1565</v>
      </c>
      <c r="AG39" s="68">
        <v>0</v>
      </c>
      <c r="AO39" s="46">
        <f t="shared" si="11"/>
        <v>338</v>
      </c>
      <c r="AP39" s="46">
        <f t="shared" si="12"/>
        <v>338</v>
      </c>
      <c r="AQ39" s="46">
        <f t="shared" si="13"/>
        <v>338</v>
      </c>
      <c r="AR39" s="46">
        <f t="shared" si="14"/>
        <v>338</v>
      </c>
      <c r="AS39" s="46">
        <v>0</v>
      </c>
      <c r="AT39" s="6">
        <v>15</v>
      </c>
      <c r="AU39" s="17">
        <v>13.24</v>
      </c>
      <c r="AV39" s="6">
        <v>0.1565</v>
      </c>
    </row>
    <row r="40" spans="1:48" x14ac:dyDescent="0.25">
      <c r="A40" s="17" t="s">
        <v>184</v>
      </c>
      <c r="B40" s="45">
        <v>323</v>
      </c>
      <c r="C40" s="17">
        <v>323</v>
      </c>
      <c r="D40" s="17" t="s">
        <v>18</v>
      </c>
      <c r="E40" s="45">
        <v>323</v>
      </c>
      <c r="F40" s="6">
        <v>13</v>
      </c>
      <c r="G40" s="19">
        <v>0</v>
      </c>
      <c r="H40" s="18" t="s">
        <v>18</v>
      </c>
      <c r="I40" s="17">
        <v>323</v>
      </c>
      <c r="J40" s="17">
        <v>12.97</v>
      </c>
      <c r="K40" s="6">
        <v>0</v>
      </c>
      <c r="L40" s="20" t="s">
        <v>18</v>
      </c>
      <c r="M40" s="6">
        <v>323</v>
      </c>
      <c r="N40" s="6">
        <v>0.1</v>
      </c>
      <c r="O40" s="6">
        <v>0.153</v>
      </c>
      <c r="P40" s="19">
        <v>0</v>
      </c>
      <c r="Q40" s="20" t="s">
        <v>18</v>
      </c>
      <c r="R40" s="6">
        <v>2</v>
      </c>
      <c r="S40" s="6">
        <v>323</v>
      </c>
      <c r="T40" s="19">
        <v>0</v>
      </c>
      <c r="U40" s="6" t="s">
        <v>18</v>
      </c>
      <c r="V40" s="46"/>
      <c r="W40" s="52" t="str">
        <f t="shared" si="9"/>
        <v>323*</v>
      </c>
      <c r="X40" s="52" t="s">
        <v>185</v>
      </c>
      <c r="Y40" s="52" t="str">
        <f t="shared" si="8"/>
        <v>323*</v>
      </c>
      <c r="Z40" s="6">
        <v>13</v>
      </c>
      <c r="AA40" s="53">
        <v>0</v>
      </c>
      <c r="AB40" s="52" t="str">
        <f t="shared" si="10"/>
        <v>323*</v>
      </c>
      <c r="AC40" s="17">
        <v>12.97</v>
      </c>
      <c r="AD40" s="53">
        <v>0</v>
      </c>
      <c r="AE40" s="52" t="s">
        <v>185</v>
      </c>
      <c r="AF40" s="54">
        <v>0.153</v>
      </c>
      <c r="AG40" s="68">
        <v>0</v>
      </c>
      <c r="AO40" s="46">
        <f t="shared" si="11"/>
        <v>323</v>
      </c>
      <c r="AP40" s="46">
        <f t="shared" si="12"/>
        <v>323</v>
      </c>
      <c r="AQ40" s="46">
        <f t="shared" si="13"/>
        <v>323</v>
      </c>
      <c r="AR40" s="46">
        <f t="shared" si="14"/>
        <v>323</v>
      </c>
      <c r="AS40" s="46">
        <v>0</v>
      </c>
      <c r="AT40" s="6">
        <v>13</v>
      </c>
      <c r="AU40" s="17">
        <v>12.97</v>
      </c>
      <c r="AV40" s="6">
        <v>0.153</v>
      </c>
    </row>
    <row r="41" spans="1:48" x14ac:dyDescent="0.25">
      <c r="A41" s="17" t="s">
        <v>186</v>
      </c>
      <c r="B41" s="45">
        <v>345</v>
      </c>
      <c r="C41" s="17">
        <v>345</v>
      </c>
      <c r="D41" s="17" t="s">
        <v>18</v>
      </c>
      <c r="E41" s="45">
        <v>345</v>
      </c>
      <c r="F41" s="6">
        <v>13</v>
      </c>
      <c r="G41" s="19">
        <v>0</v>
      </c>
      <c r="H41" s="18" t="s">
        <v>18</v>
      </c>
      <c r="I41" s="17">
        <v>345</v>
      </c>
      <c r="J41" s="17">
        <v>13.7</v>
      </c>
      <c r="K41" s="6">
        <v>0</v>
      </c>
      <c r="L41" s="20" t="s">
        <v>18</v>
      </c>
      <c r="M41" s="6">
        <v>345</v>
      </c>
      <c r="N41" s="6">
        <v>0.1</v>
      </c>
      <c r="O41" s="6">
        <v>0.12</v>
      </c>
      <c r="P41" s="19">
        <v>0</v>
      </c>
      <c r="Q41" s="20" t="s">
        <v>18</v>
      </c>
      <c r="R41" s="6">
        <v>2</v>
      </c>
      <c r="S41" s="6">
        <v>345</v>
      </c>
      <c r="T41" s="19">
        <v>0</v>
      </c>
      <c r="U41" s="6" t="s">
        <v>18</v>
      </c>
      <c r="V41" s="46"/>
      <c r="W41" s="52" t="str">
        <f t="shared" si="9"/>
        <v>345*</v>
      </c>
      <c r="X41" s="52" t="s">
        <v>187</v>
      </c>
      <c r="Y41" s="52" t="str">
        <f t="shared" si="8"/>
        <v>345*</v>
      </c>
      <c r="Z41" s="6">
        <v>13</v>
      </c>
      <c r="AA41" s="53">
        <v>0</v>
      </c>
      <c r="AB41" s="52" t="str">
        <f t="shared" si="10"/>
        <v>345*</v>
      </c>
      <c r="AC41" s="17">
        <v>13.7</v>
      </c>
      <c r="AD41" s="53">
        <v>0</v>
      </c>
      <c r="AE41" s="52" t="s">
        <v>187</v>
      </c>
      <c r="AF41" s="54">
        <v>0.12</v>
      </c>
      <c r="AG41" s="68">
        <v>0</v>
      </c>
      <c r="AO41" s="46">
        <f t="shared" si="11"/>
        <v>345</v>
      </c>
      <c r="AP41" s="46">
        <f t="shared" si="12"/>
        <v>345</v>
      </c>
      <c r="AQ41" s="46">
        <f t="shared" si="13"/>
        <v>345</v>
      </c>
      <c r="AR41" s="46">
        <f t="shared" si="14"/>
        <v>345</v>
      </c>
      <c r="AS41" s="46">
        <v>0</v>
      </c>
      <c r="AT41" s="6">
        <v>13</v>
      </c>
      <c r="AU41" s="17">
        <v>13.7</v>
      </c>
      <c r="AV41" s="6">
        <v>0.12</v>
      </c>
    </row>
    <row r="42" spans="1:48" x14ac:dyDescent="0.25">
      <c r="A42" s="17" t="s">
        <v>188</v>
      </c>
      <c r="B42" s="45">
        <v>311</v>
      </c>
      <c r="C42" s="17">
        <v>311</v>
      </c>
      <c r="D42" s="17" t="s">
        <v>18</v>
      </c>
      <c r="E42" s="45">
        <v>311</v>
      </c>
      <c r="F42" s="6">
        <v>15</v>
      </c>
      <c r="G42" s="19">
        <v>0</v>
      </c>
      <c r="H42" s="18" t="s">
        <v>18</v>
      </c>
      <c r="I42" s="17">
        <v>311</v>
      </c>
      <c r="J42" s="17">
        <v>13.47</v>
      </c>
      <c r="K42" s="6">
        <v>0</v>
      </c>
      <c r="L42" s="20" t="s">
        <v>18</v>
      </c>
      <c r="M42" s="6">
        <v>311</v>
      </c>
      <c r="N42" s="6">
        <v>0.1</v>
      </c>
      <c r="O42" s="6">
        <v>0.1265</v>
      </c>
      <c r="P42" s="19">
        <v>0</v>
      </c>
      <c r="Q42" s="20" t="s">
        <v>18</v>
      </c>
      <c r="R42" s="6">
        <v>2</v>
      </c>
      <c r="S42" s="6">
        <v>311</v>
      </c>
      <c r="T42" s="19">
        <v>0</v>
      </c>
      <c r="U42" s="6" t="s">
        <v>18</v>
      </c>
      <c r="V42" s="46"/>
      <c r="W42" s="52" t="str">
        <f t="shared" si="9"/>
        <v>311*</v>
      </c>
      <c r="X42" s="52" t="s">
        <v>189</v>
      </c>
      <c r="Y42" s="52" t="str">
        <f t="shared" si="8"/>
        <v>311*</v>
      </c>
      <c r="Z42" s="6">
        <v>15</v>
      </c>
      <c r="AA42" s="53">
        <v>0</v>
      </c>
      <c r="AB42" s="52" t="str">
        <f t="shared" si="10"/>
        <v>311*</v>
      </c>
      <c r="AC42" s="17">
        <v>13.47</v>
      </c>
      <c r="AD42" s="53">
        <v>0</v>
      </c>
      <c r="AE42" s="52" t="s">
        <v>189</v>
      </c>
      <c r="AF42" s="54">
        <v>0.1265</v>
      </c>
      <c r="AG42" s="68">
        <v>0</v>
      </c>
      <c r="AO42" s="46">
        <f t="shared" si="11"/>
        <v>311</v>
      </c>
      <c r="AP42" s="46">
        <f t="shared" si="12"/>
        <v>311</v>
      </c>
      <c r="AQ42" s="46">
        <f t="shared" si="13"/>
        <v>311</v>
      </c>
      <c r="AR42" s="46">
        <f t="shared" si="14"/>
        <v>311</v>
      </c>
      <c r="AS42" s="46">
        <v>0</v>
      </c>
      <c r="AT42" s="6">
        <v>15</v>
      </c>
      <c r="AU42" s="17">
        <v>13.47</v>
      </c>
      <c r="AV42" s="6">
        <v>0.1265</v>
      </c>
    </row>
    <row r="43" spans="1:48" x14ac:dyDescent="0.25">
      <c r="A43" s="17" t="s">
        <v>190</v>
      </c>
      <c r="B43" s="45">
        <v>182</v>
      </c>
      <c r="C43" s="17">
        <v>182</v>
      </c>
      <c r="D43" s="17" t="s">
        <v>18</v>
      </c>
      <c r="E43" s="45">
        <v>182</v>
      </c>
      <c r="F43" s="6">
        <v>14</v>
      </c>
      <c r="G43" s="19">
        <v>0</v>
      </c>
      <c r="H43" s="18" t="s">
        <v>18</v>
      </c>
      <c r="I43" s="17">
        <v>182</v>
      </c>
      <c r="J43" s="17">
        <v>12.51</v>
      </c>
      <c r="K43" s="6">
        <v>0</v>
      </c>
      <c r="L43" s="20" t="s">
        <v>18</v>
      </c>
      <c r="M43" s="6">
        <v>182</v>
      </c>
      <c r="N43" s="6">
        <v>0</v>
      </c>
      <c r="O43" s="6">
        <v>8.5999999999999993E-2</v>
      </c>
      <c r="P43" s="19">
        <v>0</v>
      </c>
      <c r="Q43" s="20" t="s">
        <v>18</v>
      </c>
      <c r="R43" s="6">
        <v>2</v>
      </c>
      <c r="S43" s="6">
        <v>182</v>
      </c>
      <c r="T43" s="19">
        <v>0</v>
      </c>
      <c r="U43" s="6" t="s">
        <v>18</v>
      </c>
      <c r="V43" s="46"/>
      <c r="W43" s="52" t="str">
        <f t="shared" si="9"/>
        <v>182*</v>
      </c>
      <c r="X43" s="52" t="s">
        <v>191</v>
      </c>
      <c r="Y43" s="52" t="str">
        <f t="shared" si="8"/>
        <v>182*</v>
      </c>
      <c r="Z43" s="6">
        <v>14</v>
      </c>
      <c r="AA43" s="53">
        <v>0</v>
      </c>
      <c r="AB43" s="52" t="str">
        <f t="shared" si="10"/>
        <v>182*</v>
      </c>
      <c r="AC43" s="17">
        <v>12.51</v>
      </c>
      <c r="AD43" s="53">
        <v>0</v>
      </c>
      <c r="AE43" s="52" t="s">
        <v>191</v>
      </c>
      <c r="AF43" s="54">
        <v>8.5999999999999993E-2</v>
      </c>
      <c r="AG43" s="68">
        <v>0</v>
      </c>
      <c r="AO43" s="46">
        <f t="shared" si="11"/>
        <v>182</v>
      </c>
      <c r="AP43" s="46">
        <f t="shared" si="12"/>
        <v>182</v>
      </c>
      <c r="AQ43" s="46">
        <f t="shared" si="13"/>
        <v>182</v>
      </c>
      <c r="AR43" s="46">
        <f t="shared" si="14"/>
        <v>182</v>
      </c>
      <c r="AS43" s="46">
        <v>0</v>
      </c>
      <c r="AT43" s="6">
        <v>14</v>
      </c>
      <c r="AU43" s="17">
        <v>12.51</v>
      </c>
      <c r="AV43" s="6">
        <v>8.5999999999999993E-2</v>
      </c>
    </row>
    <row r="44" spans="1:48" x14ac:dyDescent="0.25">
      <c r="A44" s="17" t="s">
        <v>192</v>
      </c>
      <c r="B44" s="45">
        <v>188</v>
      </c>
      <c r="C44" s="17">
        <v>188</v>
      </c>
      <c r="D44" s="17" t="s">
        <v>18</v>
      </c>
      <c r="E44" s="45">
        <v>188</v>
      </c>
      <c r="F44" s="6">
        <v>11</v>
      </c>
      <c r="G44" s="19">
        <v>0</v>
      </c>
      <c r="H44" s="18" t="s">
        <v>18</v>
      </c>
      <c r="I44" s="17">
        <v>188</v>
      </c>
      <c r="J44" s="17">
        <v>12.31</v>
      </c>
      <c r="K44" s="6">
        <v>0</v>
      </c>
      <c r="L44" s="20" t="s">
        <v>18</v>
      </c>
      <c r="M44" s="6">
        <v>188</v>
      </c>
      <c r="N44" s="6">
        <v>0.1</v>
      </c>
      <c r="O44" s="6">
        <v>0.1225</v>
      </c>
      <c r="P44" s="19">
        <v>0</v>
      </c>
      <c r="Q44" s="20" t="s">
        <v>18</v>
      </c>
      <c r="R44" s="6">
        <v>2</v>
      </c>
      <c r="S44" s="6">
        <v>188</v>
      </c>
      <c r="T44" s="19">
        <v>0</v>
      </c>
      <c r="U44" s="6" t="s">
        <v>18</v>
      </c>
      <c r="V44" s="46"/>
      <c r="W44" s="52" t="str">
        <f t="shared" si="9"/>
        <v>188*</v>
      </c>
      <c r="X44" s="52" t="s">
        <v>193</v>
      </c>
      <c r="Y44" s="52" t="str">
        <f t="shared" si="8"/>
        <v>188*</v>
      </c>
      <c r="Z44" s="6">
        <v>11</v>
      </c>
      <c r="AA44" s="53">
        <v>0</v>
      </c>
      <c r="AB44" s="52" t="str">
        <f t="shared" si="10"/>
        <v>188*</v>
      </c>
      <c r="AC44" s="17">
        <v>12.31</v>
      </c>
      <c r="AD44" s="53">
        <v>0</v>
      </c>
      <c r="AE44" s="52" t="s">
        <v>193</v>
      </c>
      <c r="AF44" s="54">
        <v>0.1225</v>
      </c>
      <c r="AG44" s="68">
        <v>0</v>
      </c>
      <c r="AO44" s="46">
        <f t="shared" si="11"/>
        <v>188</v>
      </c>
      <c r="AP44" s="46">
        <f t="shared" si="12"/>
        <v>188</v>
      </c>
      <c r="AQ44" s="46">
        <f t="shared" si="13"/>
        <v>188</v>
      </c>
      <c r="AR44" s="46">
        <f t="shared" si="14"/>
        <v>188</v>
      </c>
      <c r="AS44" s="46">
        <v>0</v>
      </c>
      <c r="AT44" s="6">
        <v>11</v>
      </c>
      <c r="AU44" s="17">
        <v>12.31</v>
      </c>
      <c r="AV44" s="6">
        <v>0.1225</v>
      </c>
    </row>
    <row r="45" spans="1:48" x14ac:dyDescent="0.25">
      <c r="A45" s="17" t="s">
        <v>194</v>
      </c>
      <c r="B45" s="45">
        <v>191</v>
      </c>
      <c r="C45" s="17">
        <v>191</v>
      </c>
      <c r="D45" s="17" t="s">
        <v>18</v>
      </c>
      <c r="E45" s="45">
        <v>191</v>
      </c>
      <c r="F45" s="6">
        <v>11</v>
      </c>
      <c r="G45" s="19">
        <v>0</v>
      </c>
      <c r="H45" s="18" t="s">
        <v>18</v>
      </c>
      <c r="I45" s="17">
        <v>191</v>
      </c>
      <c r="J45" s="17">
        <v>11.95</v>
      </c>
      <c r="K45" s="6">
        <v>0</v>
      </c>
      <c r="L45" s="20" t="s">
        <v>18</v>
      </c>
      <c r="M45" s="6">
        <v>191</v>
      </c>
      <c r="N45" s="6">
        <v>0.1</v>
      </c>
      <c r="O45" s="6">
        <v>0.12</v>
      </c>
      <c r="P45" s="19">
        <v>0</v>
      </c>
      <c r="Q45" s="20" t="s">
        <v>18</v>
      </c>
      <c r="R45" s="6">
        <v>2</v>
      </c>
      <c r="S45" s="6">
        <v>191</v>
      </c>
      <c r="T45" s="19">
        <v>0</v>
      </c>
      <c r="U45" s="6" t="s">
        <v>18</v>
      </c>
      <c r="V45" s="46"/>
      <c r="W45" s="52" t="str">
        <f t="shared" si="9"/>
        <v>191*</v>
      </c>
      <c r="X45" s="52" t="s">
        <v>195</v>
      </c>
      <c r="Y45" s="52" t="str">
        <f t="shared" si="8"/>
        <v>191*</v>
      </c>
      <c r="Z45" s="6">
        <v>11</v>
      </c>
      <c r="AA45" s="53">
        <v>0</v>
      </c>
      <c r="AB45" s="52" t="str">
        <f t="shared" si="10"/>
        <v>191*</v>
      </c>
      <c r="AC45" s="17">
        <v>11.95</v>
      </c>
      <c r="AD45" s="53">
        <v>0</v>
      </c>
      <c r="AE45" s="52" t="s">
        <v>195</v>
      </c>
      <c r="AF45" s="54">
        <v>0.12</v>
      </c>
      <c r="AG45" s="68">
        <v>0</v>
      </c>
      <c r="AO45" s="46">
        <f t="shared" si="11"/>
        <v>191</v>
      </c>
      <c r="AP45" s="46">
        <f t="shared" si="12"/>
        <v>191</v>
      </c>
      <c r="AQ45" s="46">
        <f t="shared" si="13"/>
        <v>191</v>
      </c>
      <c r="AR45" s="46">
        <f t="shared" si="14"/>
        <v>191</v>
      </c>
      <c r="AS45" s="46">
        <v>0</v>
      </c>
      <c r="AT45" s="6">
        <v>11</v>
      </c>
      <c r="AU45" s="17">
        <v>11.95</v>
      </c>
      <c r="AV45" s="6">
        <v>0.12</v>
      </c>
    </row>
    <row r="46" spans="1:48" x14ac:dyDescent="0.25">
      <c r="A46" s="17" t="s">
        <v>196</v>
      </c>
      <c r="B46" s="45">
        <v>196</v>
      </c>
      <c r="C46" s="17">
        <v>196</v>
      </c>
      <c r="D46" s="17" t="s">
        <v>18</v>
      </c>
      <c r="E46" s="45">
        <v>196</v>
      </c>
      <c r="F46" s="6">
        <v>12</v>
      </c>
      <c r="G46" s="19">
        <v>0</v>
      </c>
      <c r="H46" s="18" t="s">
        <v>18</v>
      </c>
      <c r="I46" s="17">
        <v>196</v>
      </c>
      <c r="J46" s="17">
        <v>12.05</v>
      </c>
      <c r="K46" s="6">
        <v>0</v>
      </c>
      <c r="L46" s="20" t="s">
        <v>18</v>
      </c>
      <c r="M46" s="6">
        <v>196</v>
      </c>
      <c r="N46" s="6">
        <v>0.1</v>
      </c>
      <c r="O46" s="6">
        <v>0.1225</v>
      </c>
      <c r="P46" s="19">
        <v>0</v>
      </c>
      <c r="Q46" s="20" t="s">
        <v>18</v>
      </c>
      <c r="R46" s="6">
        <v>2</v>
      </c>
      <c r="S46" s="6">
        <v>196</v>
      </c>
      <c r="T46" s="19">
        <v>0</v>
      </c>
      <c r="U46" s="6" t="s">
        <v>18</v>
      </c>
      <c r="V46" s="46"/>
      <c r="W46" s="52" t="str">
        <f t="shared" si="9"/>
        <v>196*</v>
      </c>
      <c r="X46" s="52" t="s">
        <v>197</v>
      </c>
      <c r="Y46" s="52" t="str">
        <f t="shared" si="8"/>
        <v>196*</v>
      </c>
      <c r="Z46" s="6">
        <v>12</v>
      </c>
      <c r="AA46" s="53">
        <v>0</v>
      </c>
      <c r="AB46" s="52" t="str">
        <f t="shared" si="10"/>
        <v>196*</v>
      </c>
      <c r="AC46" s="17">
        <v>12.05</v>
      </c>
      <c r="AD46" s="53">
        <v>0</v>
      </c>
      <c r="AE46" s="52" t="s">
        <v>197</v>
      </c>
      <c r="AF46" s="54">
        <v>0.1225</v>
      </c>
      <c r="AG46" s="68">
        <v>0</v>
      </c>
      <c r="AO46" s="46">
        <f t="shared" si="11"/>
        <v>196</v>
      </c>
      <c r="AP46" s="46">
        <f t="shared" si="12"/>
        <v>196</v>
      </c>
      <c r="AQ46" s="46">
        <f t="shared" si="13"/>
        <v>196</v>
      </c>
      <c r="AR46" s="46">
        <f t="shared" si="14"/>
        <v>196</v>
      </c>
      <c r="AS46" s="46">
        <v>0</v>
      </c>
      <c r="AT46" s="6">
        <v>12</v>
      </c>
      <c r="AU46" s="17">
        <v>12.05</v>
      </c>
      <c r="AV46" s="6">
        <v>0.1225</v>
      </c>
    </row>
    <row r="47" spans="1:48" x14ac:dyDescent="0.25">
      <c r="A47" s="22" t="s">
        <v>198</v>
      </c>
      <c r="B47" s="47">
        <v>192</v>
      </c>
      <c r="C47" s="22">
        <v>192</v>
      </c>
      <c r="D47" s="22" t="s">
        <v>18</v>
      </c>
      <c r="E47" s="47">
        <v>192</v>
      </c>
      <c r="F47" s="48">
        <v>15</v>
      </c>
      <c r="G47" s="23">
        <v>0</v>
      </c>
      <c r="H47" s="21" t="s">
        <v>18</v>
      </c>
      <c r="I47" s="22">
        <v>192</v>
      </c>
      <c r="J47" s="22">
        <v>12.19</v>
      </c>
      <c r="K47" s="48">
        <v>0</v>
      </c>
      <c r="L47" s="50" t="s">
        <v>18</v>
      </c>
      <c r="M47" s="48">
        <v>192</v>
      </c>
      <c r="N47" s="48">
        <v>0.1</v>
      </c>
      <c r="O47" s="48">
        <v>0.13150000000000001</v>
      </c>
      <c r="P47" s="19">
        <v>0</v>
      </c>
      <c r="Q47" s="50" t="s">
        <v>18</v>
      </c>
      <c r="R47" s="6">
        <v>2</v>
      </c>
      <c r="S47" s="6">
        <v>192</v>
      </c>
      <c r="T47" s="19">
        <v>0</v>
      </c>
      <c r="U47" s="6" t="s">
        <v>18</v>
      </c>
      <c r="V47" s="46"/>
      <c r="W47" s="52" t="str">
        <f t="shared" si="9"/>
        <v>192*</v>
      </c>
      <c r="X47" s="52" t="s">
        <v>199</v>
      </c>
      <c r="Y47" s="52" t="str">
        <f t="shared" si="8"/>
        <v>192*</v>
      </c>
      <c r="Z47" s="6">
        <v>15</v>
      </c>
      <c r="AA47" s="53">
        <v>0</v>
      </c>
      <c r="AB47" s="52" t="str">
        <f t="shared" si="10"/>
        <v>192*</v>
      </c>
      <c r="AC47" s="17">
        <v>12.19</v>
      </c>
      <c r="AD47" s="53">
        <v>0</v>
      </c>
      <c r="AE47" s="52" t="s">
        <v>199</v>
      </c>
      <c r="AF47" s="54">
        <v>0.13150000000000001</v>
      </c>
      <c r="AG47" s="68">
        <v>0</v>
      </c>
      <c r="AO47" s="46">
        <f t="shared" si="11"/>
        <v>192</v>
      </c>
      <c r="AP47" s="46">
        <f t="shared" si="12"/>
        <v>192</v>
      </c>
      <c r="AQ47" s="46">
        <f t="shared" si="13"/>
        <v>192</v>
      </c>
      <c r="AR47" s="46">
        <f t="shared" si="14"/>
        <v>192</v>
      </c>
      <c r="AS47" s="46">
        <v>0</v>
      </c>
      <c r="AT47" s="48">
        <v>15</v>
      </c>
      <c r="AU47" s="22">
        <v>12.19</v>
      </c>
      <c r="AV47" s="48">
        <v>0.13150000000000001</v>
      </c>
    </row>
    <row r="48" spans="1:48" x14ac:dyDescent="0.25">
      <c r="A48" s="17" t="s">
        <v>200</v>
      </c>
      <c r="B48" s="18">
        <v>873</v>
      </c>
      <c r="C48" s="17">
        <v>873</v>
      </c>
      <c r="D48" s="18" t="s">
        <v>18</v>
      </c>
      <c r="E48" s="17">
        <v>873</v>
      </c>
      <c r="F48" s="17">
        <v>12</v>
      </c>
      <c r="G48" s="19">
        <v>0</v>
      </c>
      <c r="H48" s="20" t="s">
        <v>18</v>
      </c>
      <c r="I48" s="17">
        <v>873</v>
      </c>
      <c r="J48" s="17">
        <v>19.329999999999998</v>
      </c>
      <c r="K48" s="19">
        <v>0</v>
      </c>
      <c r="L48" s="20" t="s">
        <v>18</v>
      </c>
      <c r="M48" s="6">
        <v>873</v>
      </c>
      <c r="N48" s="6">
        <v>0.1</v>
      </c>
      <c r="O48" s="6">
        <v>0.26350000000000001</v>
      </c>
      <c r="P48" s="19">
        <v>0</v>
      </c>
      <c r="Q48" s="20" t="s">
        <v>18</v>
      </c>
      <c r="R48" s="6">
        <v>1</v>
      </c>
      <c r="S48" s="6">
        <v>930</v>
      </c>
      <c r="T48" s="19">
        <v>6.5299999999999997E-2</v>
      </c>
      <c r="U48" s="6"/>
      <c r="V48" s="46"/>
      <c r="W48" s="52" t="str">
        <f t="shared" si="9"/>
        <v>873*</v>
      </c>
      <c r="X48" s="52" t="s">
        <v>201</v>
      </c>
      <c r="Y48" s="52" t="str">
        <f t="shared" si="8"/>
        <v>873*</v>
      </c>
      <c r="Z48" s="17">
        <v>12</v>
      </c>
      <c r="AA48" s="53">
        <v>0</v>
      </c>
      <c r="AB48" s="52" t="str">
        <f t="shared" si="10"/>
        <v>873*</v>
      </c>
      <c r="AC48" s="17">
        <v>19.329999999999998</v>
      </c>
      <c r="AD48" s="53">
        <v>0</v>
      </c>
      <c r="AE48" s="52" t="s">
        <v>201</v>
      </c>
      <c r="AF48" s="54">
        <v>0.26350000000000001</v>
      </c>
      <c r="AG48" s="68">
        <v>0</v>
      </c>
      <c r="AO48" s="46">
        <f t="shared" si="11"/>
        <v>873</v>
      </c>
      <c r="AP48" s="46">
        <f t="shared" si="12"/>
        <v>873</v>
      </c>
      <c r="AQ48" s="46">
        <f t="shared" si="13"/>
        <v>873</v>
      </c>
      <c r="AR48" s="46">
        <f t="shared" si="14"/>
        <v>873</v>
      </c>
      <c r="AS48" s="46">
        <v>0</v>
      </c>
      <c r="AT48" s="17">
        <v>12</v>
      </c>
      <c r="AU48" s="17">
        <v>19.329999999999998</v>
      </c>
      <c r="AV48" s="6">
        <v>0.26350000000000001</v>
      </c>
    </row>
    <row r="49" spans="1:48" x14ac:dyDescent="0.25">
      <c r="A49" s="17" t="s">
        <v>202</v>
      </c>
      <c r="B49" s="18">
        <v>944</v>
      </c>
      <c r="C49" s="17">
        <v>944</v>
      </c>
      <c r="D49" s="18" t="s">
        <v>18</v>
      </c>
      <c r="E49" s="17">
        <v>944</v>
      </c>
      <c r="F49" s="17">
        <v>13</v>
      </c>
      <c r="G49" s="19">
        <v>0</v>
      </c>
      <c r="H49" s="20" t="s">
        <v>18</v>
      </c>
      <c r="I49" s="17">
        <v>944</v>
      </c>
      <c r="J49" s="17">
        <v>17.7</v>
      </c>
      <c r="K49" s="19">
        <v>0</v>
      </c>
      <c r="L49" s="20" t="s">
        <v>18</v>
      </c>
      <c r="M49" s="6">
        <v>944</v>
      </c>
      <c r="N49" s="6">
        <v>0.12</v>
      </c>
      <c r="O49" s="6">
        <v>0.35449999999999998</v>
      </c>
      <c r="P49" s="19">
        <v>0</v>
      </c>
      <c r="Q49" s="20" t="s">
        <v>18</v>
      </c>
      <c r="R49" s="6">
        <v>1</v>
      </c>
      <c r="S49" s="6">
        <v>983</v>
      </c>
      <c r="T49" s="19">
        <v>4.1300000000000003E-2</v>
      </c>
      <c r="U49" s="6"/>
      <c r="V49" s="46"/>
      <c r="W49" s="52" t="str">
        <f t="shared" si="9"/>
        <v>944*</v>
      </c>
      <c r="X49" s="52" t="s">
        <v>203</v>
      </c>
      <c r="Y49" s="52" t="str">
        <f t="shared" si="8"/>
        <v>944*</v>
      </c>
      <c r="Z49" s="17">
        <v>13</v>
      </c>
      <c r="AA49" s="53">
        <v>0</v>
      </c>
      <c r="AB49" s="52" t="str">
        <f t="shared" si="10"/>
        <v>944*</v>
      </c>
      <c r="AC49" s="17">
        <v>17.7</v>
      </c>
      <c r="AD49" s="53">
        <v>0</v>
      </c>
      <c r="AE49" s="52" t="s">
        <v>203</v>
      </c>
      <c r="AF49" s="54">
        <v>0.35449999999999998</v>
      </c>
      <c r="AG49" s="68">
        <v>0</v>
      </c>
      <c r="AO49" s="46">
        <f t="shared" si="11"/>
        <v>944</v>
      </c>
      <c r="AP49" s="46">
        <f t="shared" si="12"/>
        <v>944</v>
      </c>
      <c r="AQ49" s="46">
        <f t="shared" si="13"/>
        <v>944</v>
      </c>
      <c r="AR49" s="46">
        <f t="shared" si="14"/>
        <v>944</v>
      </c>
      <c r="AS49" s="46">
        <v>0</v>
      </c>
      <c r="AT49" s="17">
        <v>13</v>
      </c>
      <c r="AU49" s="17">
        <v>17.7</v>
      </c>
      <c r="AV49" s="6">
        <v>0.35449999999999998</v>
      </c>
    </row>
    <row r="50" spans="1:48" x14ac:dyDescent="0.25">
      <c r="A50" s="17" t="s">
        <v>204</v>
      </c>
      <c r="B50" s="18">
        <v>878</v>
      </c>
      <c r="C50" s="17">
        <v>878</v>
      </c>
      <c r="D50" s="18" t="s">
        <v>18</v>
      </c>
      <c r="E50" s="17">
        <v>878</v>
      </c>
      <c r="F50" s="17">
        <v>11</v>
      </c>
      <c r="G50" s="19">
        <v>0</v>
      </c>
      <c r="H50" s="20" t="s">
        <v>18</v>
      </c>
      <c r="I50" s="17">
        <v>878</v>
      </c>
      <c r="J50" s="17">
        <v>18.010000000000002</v>
      </c>
      <c r="K50" s="19">
        <v>0</v>
      </c>
      <c r="L50" s="20" t="s">
        <v>18</v>
      </c>
      <c r="M50" s="6">
        <v>878</v>
      </c>
      <c r="N50" s="6">
        <v>0.11</v>
      </c>
      <c r="O50" s="6">
        <v>0.14449999999999999</v>
      </c>
      <c r="P50" s="19">
        <v>0</v>
      </c>
      <c r="Q50" s="20" t="s">
        <v>18</v>
      </c>
      <c r="R50" s="6">
        <v>1</v>
      </c>
      <c r="S50" s="6">
        <v>905</v>
      </c>
      <c r="T50" s="19">
        <v>3.0800000000000001E-2</v>
      </c>
      <c r="U50" s="6"/>
      <c r="V50" s="46"/>
      <c r="W50" s="52" t="str">
        <f t="shared" si="9"/>
        <v>878*</v>
      </c>
      <c r="X50" s="52" t="s">
        <v>205</v>
      </c>
      <c r="Y50" s="52" t="str">
        <f t="shared" si="8"/>
        <v>878*</v>
      </c>
      <c r="Z50" s="17">
        <v>11</v>
      </c>
      <c r="AA50" s="53">
        <v>0</v>
      </c>
      <c r="AB50" s="52" t="str">
        <f t="shared" si="10"/>
        <v>878*</v>
      </c>
      <c r="AC50" s="17">
        <v>18.010000000000002</v>
      </c>
      <c r="AD50" s="53">
        <v>0</v>
      </c>
      <c r="AE50" s="52" t="s">
        <v>205</v>
      </c>
      <c r="AF50" s="54">
        <v>0.14449999999999999</v>
      </c>
      <c r="AG50" s="68">
        <v>0</v>
      </c>
      <c r="AO50" s="46">
        <f t="shared" si="11"/>
        <v>878</v>
      </c>
      <c r="AP50" s="46">
        <f t="shared" si="12"/>
        <v>878</v>
      </c>
      <c r="AQ50" s="46">
        <f t="shared" si="13"/>
        <v>878</v>
      </c>
      <c r="AR50" s="46">
        <f t="shared" si="14"/>
        <v>878</v>
      </c>
      <c r="AS50" s="46">
        <v>0</v>
      </c>
      <c r="AT50" s="17">
        <v>11</v>
      </c>
      <c r="AU50" s="17">
        <v>18.010000000000002</v>
      </c>
      <c r="AV50" s="6">
        <v>0.14449999999999999</v>
      </c>
    </row>
    <row r="51" spans="1:48" x14ac:dyDescent="0.25">
      <c r="A51" s="17" t="s">
        <v>206</v>
      </c>
      <c r="B51" s="18">
        <v>837</v>
      </c>
      <c r="C51" s="17">
        <v>837</v>
      </c>
      <c r="D51" s="18" t="s">
        <v>18</v>
      </c>
      <c r="E51" s="17">
        <v>837</v>
      </c>
      <c r="F51" s="17">
        <v>11</v>
      </c>
      <c r="G51" s="19">
        <v>0</v>
      </c>
      <c r="H51" s="20" t="s">
        <v>18</v>
      </c>
      <c r="I51" s="17">
        <v>837</v>
      </c>
      <c r="J51" s="17">
        <v>18.3</v>
      </c>
      <c r="K51" s="19">
        <v>0</v>
      </c>
      <c r="L51" s="20" t="s">
        <v>18</v>
      </c>
      <c r="M51" s="6">
        <v>837</v>
      </c>
      <c r="N51" s="6">
        <v>0.13</v>
      </c>
      <c r="O51" s="6">
        <v>0.45450000000000002</v>
      </c>
      <c r="P51" s="19">
        <v>0</v>
      </c>
      <c r="Q51" s="20" t="s">
        <v>18</v>
      </c>
      <c r="R51" s="6">
        <v>1</v>
      </c>
      <c r="S51" s="6">
        <v>879</v>
      </c>
      <c r="T51" s="19">
        <v>5.0200000000000002E-2</v>
      </c>
      <c r="U51" s="6"/>
      <c r="V51" s="46"/>
      <c r="W51" s="52" t="str">
        <f t="shared" si="9"/>
        <v>837*</v>
      </c>
      <c r="X51" s="52" t="s">
        <v>207</v>
      </c>
      <c r="Y51" s="52" t="str">
        <f t="shared" si="8"/>
        <v>837*</v>
      </c>
      <c r="Z51" s="17">
        <v>11</v>
      </c>
      <c r="AA51" s="53">
        <v>0</v>
      </c>
      <c r="AB51" s="52" t="str">
        <f t="shared" si="10"/>
        <v>837*</v>
      </c>
      <c r="AC51" s="17">
        <v>18.3</v>
      </c>
      <c r="AD51" s="53">
        <v>0</v>
      </c>
      <c r="AE51" s="52" t="s">
        <v>207</v>
      </c>
      <c r="AF51" s="54">
        <v>0.45450000000000002</v>
      </c>
      <c r="AG51" s="68">
        <v>0</v>
      </c>
      <c r="AO51" s="46">
        <f t="shared" si="11"/>
        <v>837</v>
      </c>
      <c r="AP51" s="46">
        <f t="shared" si="12"/>
        <v>837</v>
      </c>
      <c r="AQ51" s="46">
        <f t="shared" si="13"/>
        <v>837</v>
      </c>
      <c r="AR51" s="46">
        <f t="shared" si="14"/>
        <v>837</v>
      </c>
      <c r="AS51" s="46">
        <v>0</v>
      </c>
      <c r="AT51" s="17">
        <v>11</v>
      </c>
      <c r="AU51" s="17">
        <v>18.3</v>
      </c>
      <c r="AV51" s="6">
        <v>0.45450000000000002</v>
      </c>
    </row>
    <row r="52" spans="1:48" x14ac:dyDescent="0.25">
      <c r="A52" s="17" t="s">
        <v>208</v>
      </c>
      <c r="B52" s="18">
        <v>840</v>
      </c>
      <c r="C52" s="17">
        <v>840</v>
      </c>
      <c r="D52" s="18" t="s">
        <v>18</v>
      </c>
      <c r="E52" s="17">
        <v>870</v>
      </c>
      <c r="F52" s="17">
        <v>12</v>
      </c>
      <c r="G52" s="19">
        <v>3.5999999999999997E-2</v>
      </c>
      <c r="H52" s="20"/>
      <c r="I52" s="17">
        <v>840</v>
      </c>
      <c r="J52" s="17">
        <v>17.79</v>
      </c>
      <c r="K52" s="19">
        <v>0</v>
      </c>
      <c r="L52" s="20" t="s">
        <v>18</v>
      </c>
      <c r="M52" s="6">
        <v>840</v>
      </c>
      <c r="N52" s="6">
        <v>0.11</v>
      </c>
      <c r="O52" s="6">
        <v>1.1845000000000001</v>
      </c>
      <c r="P52" s="19">
        <v>0</v>
      </c>
      <c r="Q52" s="20" t="s">
        <v>18</v>
      </c>
      <c r="R52" s="6">
        <v>1</v>
      </c>
      <c r="S52" s="6">
        <v>907</v>
      </c>
      <c r="T52" s="19">
        <v>7.9799999999999996E-2</v>
      </c>
      <c r="U52" s="6"/>
      <c r="V52" s="46"/>
      <c r="W52" s="52" t="str">
        <f t="shared" si="9"/>
        <v>840*</v>
      </c>
      <c r="X52" s="52" t="s">
        <v>209</v>
      </c>
      <c r="Y52" s="46">
        <f>E52</f>
        <v>870</v>
      </c>
      <c r="Z52" s="17">
        <v>12</v>
      </c>
      <c r="AA52" s="19">
        <v>3.5999999999999997E-2</v>
      </c>
      <c r="AB52" s="52" t="str">
        <f t="shared" si="10"/>
        <v>840*</v>
      </c>
      <c r="AC52" s="17">
        <v>17.79</v>
      </c>
      <c r="AD52" s="53">
        <v>0</v>
      </c>
      <c r="AE52" s="52" t="s">
        <v>209</v>
      </c>
      <c r="AF52" s="54">
        <v>1.1845000000000001</v>
      </c>
      <c r="AG52" s="68">
        <v>0</v>
      </c>
      <c r="AO52" s="46">
        <f t="shared" si="11"/>
        <v>840</v>
      </c>
      <c r="AP52" s="46">
        <f t="shared" si="12"/>
        <v>870</v>
      </c>
      <c r="AQ52" s="46">
        <f t="shared" si="13"/>
        <v>840</v>
      </c>
      <c r="AR52" s="46">
        <f t="shared" si="14"/>
        <v>840</v>
      </c>
      <c r="AS52" s="46">
        <v>0</v>
      </c>
      <c r="AT52" s="17">
        <v>12</v>
      </c>
      <c r="AU52" s="17">
        <v>17.79</v>
      </c>
      <c r="AV52" s="6">
        <v>1.1845000000000001</v>
      </c>
    </row>
    <row r="53" spans="1:48" x14ac:dyDescent="0.25">
      <c r="A53" s="17" t="s">
        <v>210</v>
      </c>
      <c r="B53" s="18">
        <v>591</v>
      </c>
      <c r="C53" s="17">
        <v>591</v>
      </c>
      <c r="D53" s="18" t="s">
        <v>18</v>
      </c>
      <c r="E53" s="17">
        <v>591</v>
      </c>
      <c r="F53" s="17">
        <v>12</v>
      </c>
      <c r="G53" s="19">
        <v>0</v>
      </c>
      <c r="H53" s="20" t="s">
        <v>18</v>
      </c>
      <c r="I53" s="17">
        <v>591</v>
      </c>
      <c r="J53" s="17">
        <v>18.149999999999999</v>
      </c>
      <c r="K53" s="19">
        <v>0</v>
      </c>
      <c r="L53" s="20" t="s">
        <v>18</v>
      </c>
      <c r="M53" s="6">
        <v>591</v>
      </c>
      <c r="N53" s="6">
        <v>0.1</v>
      </c>
      <c r="O53" s="6">
        <v>0.14549999999999999</v>
      </c>
      <c r="P53" s="19">
        <v>0</v>
      </c>
      <c r="Q53" s="20" t="s">
        <v>18</v>
      </c>
      <c r="R53" s="6">
        <v>1</v>
      </c>
      <c r="S53" s="6">
        <v>591</v>
      </c>
      <c r="T53" s="19">
        <v>0</v>
      </c>
      <c r="U53" s="6" t="s">
        <v>18</v>
      </c>
      <c r="V53" s="46"/>
      <c r="W53" s="52" t="str">
        <f t="shared" si="9"/>
        <v>591*</v>
      </c>
      <c r="X53" s="52" t="s">
        <v>211</v>
      </c>
      <c r="Y53" s="52" t="str">
        <f>E53&amp;"*"</f>
        <v>591*</v>
      </c>
      <c r="Z53" s="17">
        <v>12</v>
      </c>
      <c r="AA53" s="53">
        <v>0</v>
      </c>
      <c r="AB53" s="52" t="str">
        <f t="shared" si="10"/>
        <v>591*</v>
      </c>
      <c r="AC53" s="17">
        <v>18.149999999999999</v>
      </c>
      <c r="AD53" s="53">
        <v>0</v>
      </c>
      <c r="AE53" s="52" t="s">
        <v>211</v>
      </c>
      <c r="AF53" s="54">
        <v>0.14549999999999999</v>
      </c>
      <c r="AG53" s="68">
        <v>0</v>
      </c>
      <c r="AO53" s="46">
        <f t="shared" si="11"/>
        <v>591</v>
      </c>
      <c r="AP53" s="46">
        <f t="shared" si="12"/>
        <v>591</v>
      </c>
      <c r="AQ53" s="46">
        <f t="shared" si="13"/>
        <v>591</v>
      </c>
      <c r="AR53" s="46">
        <f t="shared" si="14"/>
        <v>591</v>
      </c>
      <c r="AS53" s="46">
        <v>0</v>
      </c>
      <c r="AT53" s="17">
        <v>12</v>
      </c>
      <c r="AU53" s="17">
        <v>18.149999999999999</v>
      </c>
      <c r="AV53" s="6">
        <v>0.14549999999999999</v>
      </c>
    </row>
    <row r="54" spans="1:48" x14ac:dyDescent="0.25">
      <c r="A54" s="17" t="s">
        <v>212</v>
      </c>
      <c r="B54" s="18">
        <v>653</v>
      </c>
      <c r="C54" s="17">
        <v>653</v>
      </c>
      <c r="D54" s="18" t="s">
        <v>18</v>
      </c>
      <c r="E54" s="17">
        <v>655</v>
      </c>
      <c r="F54" s="17">
        <v>11</v>
      </c>
      <c r="G54" s="19">
        <v>3.0000000000000001E-3</v>
      </c>
      <c r="H54" s="20"/>
      <c r="I54" s="17">
        <v>653</v>
      </c>
      <c r="J54" s="17">
        <v>15.76</v>
      </c>
      <c r="K54" s="19">
        <v>0</v>
      </c>
      <c r="L54" s="20" t="s">
        <v>18</v>
      </c>
      <c r="M54" s="6">
        <v>653</v>
      </c>
      <c r="N54" s="6">
        <v>0.13</v>
      </c>
      <c r="O54" s="6">
        <v>0.32800000000000001</v>
      </c>
      <c r="P54" s="19">
        <v>0</v>
      </c>
      <c r="Q54" s="20" t="s">
        <v>18</v>
      </c>
      <c r="R54" s="6">
        <v>1</v>
      </c>
      <c r="S54" s="6">
        <v>687</v>
      </c>
      <c r="T54" s="19">
        <v>5.21E-2</v>
      </c>
      <c r="U54" s="6"/>
      <c r="V54" s="46"/>
      <c r="W54" s="52" t="str">
        <f t="shared" si="9"/>
        <v>653*</v>
      </c>
      <c r="X54" s="52" t="s">
        <v>213</v>
      </c>
      <c r="Y54" s="46">
        <f>E54</f>
        <v>655</v>
      </c>
      <c r="Z54" s="17">
        <v>11</v>
      </c>
      <c r="AA54" s="19">
        <v>3.0000000000000001E-3</v>
      </c>
      <c r="AB54" s="52" t="str">
        <f t="shared" si="10"/>
        <v>653*</v>
      </c>
      <c r="AC54" s="17">
        <v>15.76</v>
      </c>
      <c r="AD54" s="53">
        <v>0</v>
      </c>
      <c r="AE54" s="52" t="s">
        <v>213</v>
      </c>
      <c r="AF54" s="54">
        <v>0.32800000000000001</v>
      </c>
      <c r="AG54" s="68">
        <v>0</v>
      </c>
      <c r="AO54" s="46">
        <f t="shared" si="11"/>
        <v>653</v>
      </c>
      <c r="AP54" s="46">
        <f t="shared" si="12"/>
        <v>655</v>
      </c>
      <c r="AQ54" s="46">
        <f t="shared" si="13"/>
        <v>653</v>
      </c>
      <c r="AR54" s="46">
        <f t="shared" si="14"/>
        <v>653</v>
      </c>
      <c r="AS54" s="46">
        <v>0</v>
      </c>
      <c r="AT54" s="17">
        <v>11</v>
      </c>
      <c r="AU54" s="17">
        <v>15.76</v>
      </c>
      <c r="AV54" s="6">
        <v>0.32800000000000001</v>
      </c>
    </row>
    <row r="55" spans="1:48" x14ac:dyDescent="0.25">
      <c r="A55" s="17" t="s">
        <v>214</v>
      </c>
      <c r="B55" s="18">
        <v>612</v>
      </c>
      <c r="C55" s="17">
        <v>612</v>
      </c>
      <c r="D55" s="18" t="s">
        <v>18</v>
      </c>
      <c r="E55" s="17">
        <v>616</v>
      </c>
      <c r="F55" s="17">
        <v>12</v>
      </c>
      <c r="G55" s="19">
        <v>7.0000000000000001E-3</v>
      </c>
      <c r="H55" s="20"/>
      <c r="I55" s="17">
        <v>615</v>
      </c>
      <c r="J55" s="17">
        <v>16.47</v>
      </c>
      <c r="K55" s="19">
        <v>5.0000000000000001E-3</v>
      </c>
      <c r="L55" s="20"/>
      <c r="M55" s="6">
        <v>612</v>
      </c>
      <c r="N55" s="6">
        <v>0.11</v>
      </c>
      <c r="O55" s="6">
        <v>0.64600000000000002</v>
      </c>
      <c r="P55" s="19">
        <v>0</v>
      </c>
      <c r="Q55" s="17" t="s">
        <v>18</v>
      </c>
      <c r="R55" s="6">
        <v>1</v>
      </c>
      <c r="S55" s="6">
        <v>648</v>
      </c>
      <c r="T55" s="19">
        <v>5.8799999999999998E-2</v>
      </c>
      <c r="U55" s="6"/>
      <c r="V55" s="46"/>
      <c r="W55" s="52" t="str">
        <f t="shared" si="9"/>
        <v>612*</v>
      </c>
      <c r="X55" s="52" t="s">
        <v>215</v>
      </c>
      <c r="Y55" s="46">
        <f>E55</f>
        <v>616</v>
      </c>
      <c r="Z55" s="17">
        <v>12</v>
      </c>
      <c r="AA55" s="19">
        <v>7.0000000000000001E-3</v>
      </c>
      <c r="AB55" s="46">
        <f>I55</f>
        <v>615</v>
      </c>
      <c r="AC55" s="17">
        <v>16.47</v>
      </c>
      <c r="AD55" s="19">
        <v>5.0000000000000001E-3</v>
      </c>
      <c r="AE55" s="52" t="s">
        <v>215</v>
      </c>
      <c r="AF55" s="54">
        <v>0.64600000000000002</v>
      </c>
      <c r="AG55" s="68">
        <v>0</v>
      </c>
      <c r="AO55" s="46">
        <f t="shared" si="11"/>
        <v>612</v>
      </c>
      <c r="AP55" s="46">
        <f t="shared" si="12"/>
        <v>616</v>
      </c>
      <c r="AQ55" s="46">
        <f t="shared" si="13"/>
        <v>615</v>
      </c>
      <c r="AR55" s="46">
        <f t="shared" si="14"/>
        <v>612</v>
      </c>
      <c r="AS55" s="46">
        <v>0</v>
      </c>
      <c r="AT55" s="17">
        <v>12</v>
      </c>
      <c r="AU55" s="17">
        <v>16.47</v>
      </c>
      <c r="AV55" s="6">
        <v>0.64600000000000002</v>
      </c>
    </row>
    <row r="56" spans="1:48" x14ac:dyDescent="0.25">
      <c r="A56" s="17" t="s">
        <v>216</v>
      </c>
      <c r="B56" s="18">
        <v>552</v>
      </c>
      <c r="C56" s="17">
        <v>552</v>
      </c>
      <c r="D56" s="18" t="s">
        <v>18</v>
      </c>
      <c r="E56" s="17">
        <v>552</v>
      </c>
      <c r="F56" s="17">
        <v>11</v>
      </c>
      <c r="G56" s="19">
        <v>0</v>
      </c>
      <c r="H56" s="20" t="s">
        <v>18</v>
      </c>
      <c r="I56" s="17">
        <v>552</v>
      </c>
      <c r="J56" s="17">
        <v>15.92</v>
      </c>
      <c r="K56" s="19">
        <v>0</v>
      </c>
      <c r="L56" s="20" t="s">
        <v>18</v>
      </c>
      <c r="M56" s="6">
        <v>552</v>
      </c>
      <c r="N56" s="6">
        <v>0.1</v>
      </c>
      <c r="O56" s="6">
        <v>0.16350000000000001</v>
      </c>
      <c r="P56" s="19">
        <v>0</v>
      </c>
      <c r="Q56" s="20" t="s">
        <v>18</v>
      </c>
      <c r="R56" s="6">
        <v>1</v>
      </c>
      <c r="S56" s="6">
        <v>602</v>
      </c>
      <c r="T56" s="19">
        <v>9.06E-2</v>
      </c>
      <c r="U56" s="6"/>
      <c r="V56" s="46"/>
      <c r="W56" s="52" t="str">
        <f t="shared" si="9"/>
        <v>552*</v>
      </c>
      <c r="X56" s="52" t="s">
        <v>217</v>
      </c>
      <c r="Y56" s="52" t="str">
        <f>E56&amp;"*"</f>
        <v>552*</v>
      </c>
      <c r="Z56" s="17">
        <v>11</v>
      </c>
      <c r="AA56" s="53">
        <v>0</v>
      </c>
      <c r="AB56" s="52" t="str">
        <f t="shared" ref="AB56:AB77" si="15">I56&amp;"*"</f>
        <v>552*</v>
      </c>
      <c r="AC56" s="17">
        <v>15.92</v>
      </c>
      <c r="AD56" s="53">
        <v>0</v>
      </c>
      <c r="AE56" s="52" t="s">
        <v>217</v>
      </c>
      <c r="AF56" s="54">
        <v>0.16350000000000001</v>
      </c>
      <c r="AG56" s="68">
        <v>0</v>
      </c>
      <c r="AO56" s="46">
        <f t="shared" si="11"/>
        <v>552</v>
      </c>
      <c r="AP56" s="46">
        <f t="shared" si="12"/>
        <v>552</v>
      </c>
      <c r="AQ56" s="46">
        <f t="shared" si="13"/>
        <v>552</v>
      </c>
      <c r="AR56" s="46">
        <f t="shared" si="14"/>
        <v>552</v>
      </c>
      <c r="AS56" s="46">
        <v>0</v>
      </c>
      <c r="AT56" s="17">
        <v>11</v>
      </c>
      <c r="AU56" s="17">
        <v>15.92</v>
      </c>
      <c r="AV56" s="6">
        <v>0.16350000000000001</v>
      </c>
    </row>
    <row r="57" spans="1:48" x14ac:dyDescent="0.25">
      <c r="A57" s="17" t="s">
        <v>218</v>
      </c>
      <c r="B57" s="18">
        <v>606</v>
      </c>
      <c r="C57" s="17">
        <v>606</v>
      </c>
      <c r="D57" s="18" t="s">
        <v>18</v>
      </c>
      <c r="E57" s="17">
        <v>607</v>
      </c>
      <c r="F57" s="17">
        <v>12</v>
      </c>
      <c r="G57" s="19">
        <v>2E-3</v>
      </c>
      <c r="H57" s="20"/>
      <c r="I57" s="17">
        <v>606</v>
      </c>
      <c r="J57" s="17">
        <v>16.79</v>
      </c>
      <c r="K57" s="19">
        <v>0</v>
      </c>
      <c r="L57" s="20" t="s">
        <v>18</v>
      </c>
      <c r="M57" s="6">
        <v>606</v>
      </c>
      <c r="N57" s="6">
        <v>0.11</v>
      </c>
      <c r="O57" s="6">
        <v>0.28149999999999997</v>
      </c>
      <c r="P57" s="19">
        <v>0</v>
      </c>
      <c r="Q57" s="20" t="s">
        <v>18</v>
      </c>
      <c r="R57" s="6">
        <v>1</v>
      </c>
      <c r="S57" s="6">
        <v>646</v>
      </c>
      <c r="T57" s="19">
        <v>6.6000000000000003E-2</v>
      </c>
      <c r="U57" s="6"/>
      <c r="V57" s="46"/>
      <c r="W57" s="52" t="str">
        <f t="shared" si="9"/>
        <v>606*</v>
      </c>
      <c r="X57" s="52" t="s">
        <v>219</v>
      </c>
      <c r="Y57" s="46">
        <f>E57</f>
        <v>607</v>
      </c>
      <c r="Z57" s="17">
        <v>12</v>
      </c>
      <c r="AA57" s="19">
        <v>2E-3</v>
      </c>
      <c r="AB57" s="52" t="str">
        <f t="shared" si="15"/>
        <v>606*</v>
      </c>
      <c r="AC57" s="17">
        <v>16.79</v>
      </c>
      <c r="AD57" s="53">
        <v>0</v>
      </c>
      <c r="AE57" s="52" t="s">
        <v>219</v>
      </c>
      <c r="AF57" s="54">
        <v>0.28149999999999997</v>
      </c>
      <c r="AG57" s="68">
        <v>0</v>
      </c>
      <c r="AO57" s="46">
        <f t="shared" si="11"/>
        <v>606</v>
      </c>
      <c r="AP57" s="46">
        <f t="shared" si="12"/>
        <v>607</v>
      </c>
      <c r="AQ57" s="46">
        <f t="shared" si="13"/>
        <v>606</v>
      </c>
      <c r="AR57" s="46">
        <f t="shared" si="14"/>
        <v>606</v>
      </c>
      <c r="AS57" s="46">
        <v>0</v>
      </c>
      <c r="AT57" s="17">
        <v>12</v>
      </c>
      <c r="AU57" s="17">
        <v>16.79</v>
      </c>
      <c r="AV57" s="6">
        <v>0.28149999999999997</v>
      </c>
    </row>
    <row r="58" spans="1:48" x14ac:dyDescent="0.25">
      <c r="A58" s="17" t="s">
        <v>220</v>
      </c>
      <c r="B58" s="18">
        <v>418</v>
      </c>
      <c r="C58" s="17">
        <v>418</v>
      </c>
      <c r="D58" s="18" t="s">
        <v>18</v>
      </c>
      <c r="E58" s="17">
        <v>420</v>
      </c>
      <c r="F58" s="17">
        <v>12</v>
      </c>
      <c r="G58" s="19">
        <v>5.0000000000000001E-3</v>
      </c>
      <c r="H58" s="20"/>
      <c r="I58" s="17">
        <v>418</v>
      </c>
      <c r="J58" s="17">
        <v>15.18</v>
      </c>
      <c r="K58" s="19">
        <v>0</v>
      </c>
      <c r="L58" s="20" t="s">
        <v>18</v>
      </c>
      <c r="M58" s="6">
        <v>418</v>
      </c>
      <c r="N58" s="6">
        <v>0.1</v>
      </c>
      <c r="O58" s="6">
        <v>0.14549999999999999</v>
      </c>
      <c r="P58" s="19">
        <v>0</v>
      </c>
      <c r="Q58" s="20" t="s">
        <v>18</v>
      </c>
      <c r="R58" s="6">
        <v>1</v>
      </c>
      <c r="S58" s="6">
        <v>422</v>
      </c>
      <c r="T58" s="19">
        <v>9.5999999999999992E-3</v>
      </c>
      <c r="U58" s="6"/>
      <c r="V58" s="46"/>
      <c r="W58" s="52" t="str">
        <f t="shared" si="9"/>
        <v>418*</v>
      </c>
      <c r="X58" s="52" t="s">
        <v>221</v>
      </c>
      <c r="Y58" s="46">
        <f>E58</f>
        <v>420</v>
      </c>
      <c r="Z58" s="17">
        <v>12</v>
      </c>
      <c r="AA58" s="19">
        <v>5.0000000000000001E-3</v>
      </c>
      <c r="AB58" s="52" t="str">
        <f t="shared" si="15"/>
        <v>418*</v>
      </c>
      <c r="AC58" s="17">
        <v>15.18</v>
      </c>
      <c r="AD58" s="53">
        <v>0</v>
      </c>
      <c r="AE58" s="52" t="s">
        <v>221</v>
      </c>
      <c r="AF58" s="54">
        <v>0.14549999999999999</v>
      </c>
      <c r="AG58" s="68">
        <v>0</v>
      </c>
      <c r="AO58" s="46">
        <f t="shared" si="11"/>
        <v>418</v>
      </c>
      <c r="AP58" s="46">
        <f t="shared" si="12"/>
        <v>420</v>
      </c>
      <c r="AQ58" s="46">
        <f t="shared" si="13"/>
        <v>418</v>
      </c>
      <c r="AR58" s="46">
        <f t="shared" si="14"/>
        <v>418</v>
      </c>
      <c r="AS58" s="46">
        <v>0</v>
      </c>
      <c r="AT58" s="17">
        <v>12</v>
      </c>
      <c r="AU58" s="17">
        <v>15.18</v>
      </c>
      <c r="AV58" s="6">
        <v>0.14549999999999999</v>
      </c>
    </row>
    <row r="59" spans="1:48" x14ac:dyDescent="0.25">
      <c r="A59" s="17" t="s">
        <v>222</v>
      </c>
      <c r="B59" s="18">
        <v>447</v>
      </c>
      <c r="C59" s="17">
        <v>447</v>
      </c>
      <c r="D59" s="18" t="s">
        <v>18</v>
      </c>
      <c r="E59" s="17">
        <v>456</v>
      </c>
      <c r="F59" s="17">
        <v>11</v>
      </c>
      <c r="G59" s="19">
        <v>0.02</v>
      </c>
      <c r="H59" s="20"/>
      <c r="I59" s="17">
        <v>447</v>
      </c>
      <c r="J59" s="17">
        <v>14.26</v>
      </c>
      <c r="K59" s="19">
        <v>0</v>
      </c>
      <c r="L59" s="20" t="s">
        <v>18</v>
      </c>
      <c r="M59" s="6">
        <v>447</v>
      </c>
      <c r="N59" s="6">
        <v>0.1</v>
      </c>
      <c r="O59" s="6">
        <v>0.14000000000000001</v>
      </c>
      <c r="P59" s="19">
        <v>0</v>
      </c>
      <c r="Q59" s="20" t="s">
        <v>18</v>
      </c>
      <c r="R59" s="6">
        <v>1</v>
      </c>
      <c r="S59" s="6">
        <v>472</v>
      </c>
      <c r="T59" s="19">
        <v>5.5899999999999998E-2</v>
      </c>
      <c r="U59" s="6"/>
      <c r="V59" s="46"/>
      <c r="W59" s="52" t="str">
        <f t="shared" si="9"/>
        <v>447*</v>
      </c>
      <c r="X59" s="52" t="s">
        <v>223</v>
      </c>
      <c r="Y59" s="46">
        <f>E59</f>
        <v>456</v>
      </c>
      <c r="Z59" s="17">
        <v>11</v>
      </c>
      <c r="AA59" s="19">
        <v>0.02</v>
      </c>
      <c r="AB59" s="52" t="str">
        <f t="shared" si="15"/>
        <v>447*</v>
      </c>
      <c r="AC59" s="17">
        <v>14.26</v>
      </c>
      <c r="AD59" s="53">
        <v>0</v>
      </c>
      <c r="AE59" s="52" t="s">
        <v>223</v>
      </c>
      <c r="AF59" s="54">
        <v>0.14000000000000001</v>
      </c>
      <c r="AG59" s="68">
        <v>0</v>
      </c>
      <c r="AO59" s="46">
        <f t="shared" si="11"/>
        <v>447</v>
      </c>
      <c r="AP59" s="46">
        <f t="shared" si="12"/>
        <v>456</v>
      </c>
      <c r="AQ59" s="46">
        <f t="shared" si="13"/>
        <v>447</v>
      </c>
      <c r="AR59" s="46">
        <f t="shared" si="14"/>
        <v>447</v>
      </c>
      <c r="AS59" s="46">
        <v>0</v>
      </c>
      <c r="AT59" s="17">
        <v>11</v>
      </c>
      <c r="AU59" s="17">
        <v>14.26</v>
      </c>
      <c r="AV59" s="6">
        <v>0.14000000000000001</v>
      </c>
    </row>
    <row r="60" spans="1:48" x14ac:dyDescent="0.25">
      <c r="A60" s="17" t="s">
        <v>224</v>
      </c>
      <c r="B60" s="18">
        <v>419</v>
      </c>
      <c r="C60" s="17">
        <v>419</v>
      </c>
      <c r="D60" s="18" t="s">
        <v>18</v>
      </c>
      <c r="E60" s="17">
        <v>419</v>
      </c>
      <c r="F60" s="17">
        <v>11</v>
      </c>
      <c r="G60" s="19">
        <v>0</v>
      </c>
      <c r="H60" s="20" t="s">
        <v>18</v>
      </c>
      <c r="I60" s="17">
        <v>419</v>
      </c>
      <c r="J60" s="17">
        <v>15.21</v>
      </c>
      <c r="K60" s="19">
        <v>0</v>
      </c>
      <c r="L60" s="20" t="s">
        <v>18</v>
      </c>
      <c r="M60" s="6">
        <v>419</v>
      </c>
      <c r="N60" s="6">
        <v>0.1</v>
      </c>
      <c r="O60" s="6">
        <v>0.1305</v>
      </c>
      <c r="P60" s="19">
        <v>0</v>
      </c>
      <c r="Q60" s="20" t="s">
        <v>18</v>
      </c>
      <c r="R60" s="6">
        <v>1</v>
      </c>
      <c r="S60" s="6">
        <v>427</v>
      </c>
      <c r="T60" s="19">
        <v>1.9099999999999999E-2</v>
      </c>
      <c r="U60" s="6"/>
      <c r="V60" s="46"/>
      <c r="W60" s="52" t="str">
        <f t="shared" si="9"/>
        <v>419*</v>
      </c>
      <c r="X60" s="52" t="s">
        <v>225</v>
      </c>
      <c r="Y60" s="52" t="str">
        <f>E60&amp;"*"</f>
        <v>419*</v>
      </c>
      <c r="Z60" s="17">
        <v>11</v>
      </c>
      <c r="AA60" s="53">
        <v>0</v>
      </c>
      <c r="AB60" s="52" t="str">
        <f t="shared" si="15"/>
        <v>419*</v>
      </c>
      <c r="AC60" s="17">
        <v>15.21</v>
      </c>
      <c r="AD60" s="53">
        <v>0</v>
      </c>
      <c r="AE60" s="52" t="s">
        <v>225</v>
      </c>
      <c r="AF60" s="54">
        <v>0.1305</v>
      </c>
      <c r="AG60" s="68">
        <v>0</v>
      </c>
      <c r="AO60" s="46">
        <f t="shared" si="11"/>
        <v>419</v>
      </c>
      <c r="AP60" s="46">
        <f t="shared" si="12"/>
        <v>419</v>
      </c>
      <c r="AQ60" s="46">
        <f t="shared" si="13"/>
        <v>419</v>
      </c>
      <c r="AR60" s="46">
        <f t="shared" si="14"/>
        <v>419</v>
      </c>
      <c r="AS60" s="46">
        <v>0</v>
      </c>
      <c r="AT60" s="17">
        <v>11</v>
      </c>
      <c r="AU60" s="17">
        <v>15.21</v>
      </c>
      <c r="AV60" s="6">
        <v>0.1305</v>
      </c>
    </row>
    <row r="61" spans="1:48" x14ac:dyDescent="0.25">
      <c r="A61" s="17" t="s">
        <v>226</v>
      </c>
      <c r="B61" s="18">
        <v>403</v>
      </c>
      <c r="C61" s="17">
        <v>403</v>
      </c>
      <c r="D61" s="18" t="s">
        <v>18</v>
      </c>
      <c r="E61" s="17">
        <v>410</v>
      </c>
      <c r="F61" s="17">
        <v>12</v>
      </c>
      <c r="G61" s="19">
        <v>1.7000000000000001E-2</v>
      </c>
      <c r="H61" s="20"/>
      <c r="I61" s="17">
        <v>403</v>
      </c>
      <c r="J61" s="17">
        <v>14.97</v>
      </c>
      <c r="K61" s="19">
        <v>0</v>
      </c>
      <c r="L61" s="20" t="s">
        <v>18</v>
      </c>
      <c r="M61" s="6">
        <v>403</v>
      </c>
      <c r="N61" s="6">
        <v>0.09</v>
      </c>
      <c r="O61" s="6">
        <v>0.13250000000000001</v>
      </c>
      <c r="P61" s="19">
        <v>0</v>
      </c>
      <c r="Q61" s="20" t="s">
        <v>18</v>
      </c>
      <c r="R61" s="6">
        <v>1</v>
      </c>
      <c r="S61" s="6">
        <v>418</v>
      </c>
      <c r="T61" s="19">
        <v>3.7199999999999997E-2</v>
      </c>
      <c r="U61" s="6"/>
      <c r="V61" s="46"/>
      <c r="W61" s="52" t="str">
        <f t="shared" si="9"/>
        <v>403*</v>
      </c>
      <c r="X61" s="52" t="s">
        <v>227</v>
      </c>
      <c r="Y61" s="46">
        <f>E61</f>
        <v>410</v>
      </c>
      <c r="Z61" s="17">
        <v>12</v>
      </c>
      <c r="AA61" s="19">
        <v>1.7000000000000001E-2</v>
      </c>
      <c r="AB61" s="52" t="str">
        <f t="shared" si="15"/>
        <v>403*</v>
      </c>
      <c r="AC61" s="17">
        <v>14.97</v>
      </c>
      <c r="AD61" s="53">
        <v>0</v>
      </c>
      <c r="AE61" s="52" t="s">
        <v>227</v>
      </c>
      <c r="AF61" s="54">
        <v>0.13250000000000001</v>
      </c>
      <c r="AG61" s="68">
        <v>0</v>
      </c>
      <c r="AO61" s="46">
        <f t="shared" si="11"/>
        <v>403</v>
      </c>
      <c r="AP61" s="46">
        <f t="shared" si="12"/>
        <v>410</v>
      </c>
      <c r="AQ61" s="46">
        <f t="shared" si="13"/>
        <v>403</v>
      </c>
      <c r="AR61" s="46">
        <f t="shared" si="14"/>
        <v>403</v>
      </c>
      <c r="AS61" s="46">
        <v>0</v>
      </c>
      <c r="AT61" s="17">
        <v>12</v>
      </c>
      <c r="AU61" s="17">
        <v>14.97</v>
      </c>
      <c r="AV61" s="6">
        <v>0.13250000000000001</v>
      </c>
    </row>
    <row r="62" spans="1:48" x14ac:dyDescent="0.25">
      <c r="A62" s="17" t="s">
        <v>228</v>
      </c>
      <c r="B62" s="18">
        <v>375</v>
      </c>
      <c r="C62" s="17">
        <v>375</v>
      </c>
      <c r="D62" s="18" t="s">
        <v>18</v>
      </c>
      <c r="E62" s="17">
        <v>379</v>
      </c>
      <c r="F62" s="17">
        <v>13</v>
      </c>
      <c r="G62" s="19">
        <v>1.0999999999999999E-2</v>
      </c>
      <c r="H62" s="20"/>
      <c r="I62" s="17">
        <v>375</v>
      </c>
      <c r="J62" s="17">
        <v>15.74</v>
      </c>
      <c r="K62" s="19">
        <v>0</v>
      </c>
      <c r="L62" s="20" t="s">
        <v>18</v>
      </c>
      <c r="M62" s="6">
        <v>375</v>
      </c>
      <c r="N62" s="6">
        <v>0.1</v>
      </c>
      <c r="O62" s="6">
        <v>0.17749999999999999</v>
      </c>
      <c r="P62" s="19">
        <v>0</v>
      </c>
      <c r="Q62" s="20" t="s">
        <v>18</v>
      </c>
      <c r="R62" s="6">
        <v>1</v>
      </c>
      <c r="S62" s="6">
        <v>379</v>
      </c>
      <c r="T62" s="19">
        <v>1.0699999999999999E-2</v>
      </c>
      <c r="U62" s="6"/>
      <c r="V62" s="46"/>
      <c r="W62" s="52" t="str">
        <f t="shared" si="9"/>
        <v>375*</v>
      </c>
      <c r="X62" s="52" t="s">
        <v>229</v>
      </c>
      <c r="Y62" s="46">
        <f>E62</f>
        <v>379</v>
      </c>
      <c r="Z62" s="17">
        <v>13</v>
      </c>
      <c r="AA62" s="19">
        <v>1.0999999999999999E-2</v>
      </c>
      <c r="AB62" s="52" t="str">
        <f t="shared" si="15"/>
        <v>375*</v>
      </c>
      <c r="AC62" s="17">
        <v>15.74</v>
      </c>
      <c r="AD62" s="53">
        <v>0</v>
      </c>
      <c r="AE62" s="52" t="s">
        <v>229</v>
      </c>
      <c r="AF62" s="54">
        <v>0.17749999999999999</v>
      </c>
      <c r="AG62" s="68">
        <v>0</v>
      </c>
      <c r="AO62" s="46">
        <f t="shared" si="11"/>
        <v>375</v>
      </c>
      <c r="AP62" s="46">
        <f t="shared" si="12"/>
        <v>379</v>
      </c>
      <c r="AQ62" s="46">
        <f t="shared" si="13"/>
        <v>375</v>
      </c>
      <c r="AR62" s="46">
        <f t="shared" si="14"/>
        <v>375</v>
      </c>
      <c r="AS62" s="46">
        <v>0</v>
      </c>
      <c r="AT62" s="17">
        <v>13</v>
      </c>
      <c r="AU62" s="17">
        <v>15.74</v>
      </c>
      <c r="AV62" s="6">
        <v>0.17749999999999999</v>
      </c>
    </row>
    <row r="63" spans="1:48" x14ac:dyDescent="0.25">
      <c r="A63" s="17" t="s">
        <v>230</v>
      </c>
      <c r="B63" s="18">
        <v>743</v>
      </c>
      <c r="C63" s="17">
        <v>743</v>
      </c>
      <c r="D63" s="18" t="s">
        <v>18</v>
      </c>
      <c r="E63" s="17">
        <v>749</v>
      </c>
      <c r="F63" s="17">
        <v>26</v>
      </c>
      <c r="G63" s="19">
        <v>8.0000000000000002E-3</v>
      </c>
      <c r="H63" s="20"/>
      <c r="I63" s="17">
        <v>743</v>
      </c>
      <c r="J63" s="17">
        <v>22.39</v>
      </c>
      <c r="K63" s="19">
        <v>0</v>
      </c>
      <c r="L63" s="20" t="s">
        <v>18</v>
      </c>
      <c r="M63" s="6">
        <v>743</v>
      </c>
      <c r="N63" s="6">
        <v>0.1</v>
      </c>
      <c r="O63" s="6">
        <v>0.53049999999999997</v>
      </c>
      <c r="P63" s="19">
        <v>0</v>
      </c>
      <c r="Q63" s="20" t="s">
        <v>18</v>
      </c>
      <c r="R63" s="6">
        <v>2</v>
      </c>
      <c r="S63" s="6">
        <v>749</v>
      </c>
      <c r="T63" s="19">
        <v>8.0999999999999996E-3</v>
      </c>
      <c r="U63" s="6"/>
      <c r="V63" s="46"/>
      <c r="W63" s="52" t="str">
        <f t="shared" si="9"/>
        <v>743*</v>
      </c>
      <c r="X63" s="52" t="s">
        <v>231</v>
      </c>
      <c r="Y63" s="46">
        <f>E63</f>
        <v>749</v>
      </c>
      <c r="Z63" s="17">
        <v>26</v>
      </c>
      <c r="AA63" s="19">
        <v>8.0000000000000002E-3</v>
      </c>
      <c r="AB63" s="52" t="str">
        <f t="shared" si="15"/>
        <v>743*</v>
      </c>
      <c r="AC63" s="17">
        <v>22.39</v>
      </c>
      <c r="AD63" s="53">
        <v>0</v>
      </c>
      <c r="AE63" s="52" t="s">
        <v>231</v>
      </c>
      <c r="AF63" s="54">
        <v>0.53049999999999997</v>
      </c>
      <c r="AG63" s="68">
        <v>0</v>
      </c>
      <c r="AO63" s="46">
        <f t="shared" si="11"/>
        <v>743</v>
      </c>
      <c r="AP63" s="46">
        <f t="shared" si="12"/>
        <v>749</v>
      </c>
      <c r="AQ63" s="46">
        <f t="shared" si="13"/>
        <v>743</v>
      </c>
      <c r="AR63" s="46">
        <f t="shared" si="14"/>
        <v>743</v>
      </c>
      <c r="AS63" s="46">
        <v>0</v>
      </c>
      <c r="AT63" s="17">
        <v>26</v>
      </c>
      <c r="AU63" s="17">
        <v>22.39</v>
      </c>
      <c r="AV63" s="6">
        <v>0.53049999999999997</v>
      </c>
    </row>
    <row r="64" spans="1:48" x14ac:dyDescent="0.25">
      <c r="A64" s="17" t="s">
        <v>232</v>
      </c>
      <c r="B64" s="18">
        <v>698</v>
      </c>
      <c r="C64" s="17">
        <v>698</v>
      </c>
      <c r="D64" s="18" t="s">
        <v>18</v>
      </c>
      <c r="E64" s="17">
        <v>700</v>
      </c>
      <c r="F64" s="17">
        <v>25</v>
      </c>
      <c r="G64" s="19">
        <v>3.0000000000000001E-3</v>
      </c>
      <c r="H64" s="20"/>
      <c r="I64" s="17">
        <v>698</v>
      </c>
      <c r="J64" s="17">
        <v>21.47</v>
      </c>
      <c r="K64" s="19">
        <v>0</v>
      </c>
      <c r="L64" s="20" t="s">
        <v>18</v>
      </c>
      <c r="M64" s="6">
        <v>698</v>
      </c>
      <c r="N64" s="6">
        <v>0.13</v>
      </c>
      <c r="O64" s="6">
        <v>0.60050000000000003</v>
      </c>
      <c r="P64" s="19">
        <v>0</v>
      </c>
      <c r="Q64" s="20" t="s">
        <v>18</v>
      </c>
      <c r="R64" s="6">
        <v>3</v>
      </c>
      <c r="S64" s="6">
        <v>705</v>
      </c>
      <c r="T64" s="19">
        <v>0.01</v>
      </c>
      <c r="U64" s="6"/>
      <c r="V64" s="46"/>
      <c r="W64" s="52" t="str">
        <f t="shared" si="9"/>
        <v>698*</v>
      </c>
      <c r="X64" s="52" t="s">
        <v>233</v>
      </c>
      <c r="Y64" s="46">
        <f>E64</f>
        <v>700</v>
      </c>
      <c r="Z64" s="17">
        <v>25</v>
      </c>
      <c r="AA64" s="19">
        <v>3.0000000000000001E-3</v>
      </c>
      <c r="AB64" s="52" t="str">
        <f t="shared" si="15"/>
        <v>698*</v>
      </c>
      <c r="AC64" s="17">
        <v>21.47</v>
      </c>
      <c r="AD64" s="53">
        <v>0</v>
      </c>
      <c r="AE64" s="52" t="s">
        <v>233</v>
      </c>
      <c r="AF64" s="54">
        <v>0.60050000000000003</v>
      </c>
      <c r="AG64" s="68">
        <v>0</v>
      </c>
      <c r="AO64" s="46">
        <f t="shared" si="11"/>
        <v>698</v>
      </c>
      <c r="AP64" s="46">
        <f t="shared" si="12"/>
        <v>700</v>
      </c>
      <c r="AQ64" s="46">
        <f t="shared" si="13"/>
        <v>698</v>
      </c>
      <c r="AR64" s="46">
        <f t="shared" si="14"/>
        <v>698</v>
      </c>
      <c r="AS64" s="46">
        <v>0</v>
      </c>
      <c r="AT64" s="17">
        <v>25</v>
      </c>
      <c r="AU64" s="17">
        <v>21.47</v>
      </c>
      <c r="AV64" s="6">
        <v>0.60050000000000003</v>
      </c>
    </row>
    <row r="65" spans="1:48" x14ac:dyDescent="0.25">
      <c r="A65" s="17" t="s">
        <v>234</v>
      </c>
      <c r="B65" s="18">
        <v>699</v>
      </c>
      <c r="C65" s="17">
        <v>699</v>
      </c>
      <c r="D65" s="18" t="s">
        <v>18</v>
      </c>
      <c r="E65" s="17">
        <v>718</v>
      </c>
      <c r="F65" s="17">
        <v>24</v>
      </c>
      <c r="G65" s="19">
        <v>2.7E-2</v>
      </c>
      <c r="H65" s="20"/>
      <c r="I65" s="17">
        <v>699</v>
      </c>
      <c r="J65" s="17">
        <v>22.06</v>
      </c>
      <c r="K65" s="19">
        <v>0</v>
      </c>
      <c r="L65" s="20" t="s">
        <v>18</v>
      </c>
      <c r="M65" s="6">
        <v>699</v>
      </c>
      <c r="N65" s="6">
        <v>0.2</v>
      </c>
      <c r="O65" s="6">
        <v>2.7105000000000001</v>
      </c>
      <c r="P65" s="19">
        <v>0</v>
      </c>
      <c r="Q65" s="20" t="s">
        <v>18</v>
      </c>
      <c r="R65" s="6">
        <v>3</v>
      </c>
      <c r="S65" s="6">
        <v>730</v>
      </c>
      <c r="T65" s="19">
        <v>4.4299999999999999E-2</v>
      </c>
      <c r="U65" s="6"/>
      <c r="V65" s="46"/>
      <c r="W65" s="52" t="str">
        <f t="shared" si="9"/>
        <v>699*</v>
      </c>
      <c r="X65" s="52" t="s">
        <v>235</v>
      </c>
      <c r="Y65" s="46">
        <f>E65</f>
        <v>718</v>
      </c>
      <c r="Z65" s="17">
        <v>24</v>
      </c>
      <c r="AA65" s="19">
        <v>2.7E-2</v>
      </c>
      <c r="AB65" s="52" t="str">
        <f t="shared" si="15"/>
        <v>699*</v>
      </c>
      <c r="AC65" s="17">
        <v>22.06</v>
      </c>
      <c r="AD65" s="53">
        <v>0</v>
      </c>
      <c r="AE65" s="52" t="s">
        <v>235</v>
      </c>
      <c r="AF65" s="54">
        <v>2.7105000000000001</v>
      </c>
      <c r="AG65" s="68">
        <v>0</v>
      </c>
      <c r="AO65" s="46">
        <f t="shared" si="11"/>
        <v>699</v>
      </c>
      <c r="AP65" s="46">
        <f t="shared" si="12"/>
        <v>718</v>
      </c>
      <c r="AQ65" s="46">
        <f t="shared" si="13"/>
        <v>699</v>
      </c>
      <c r="AR65" s="46">
        <f t="shared" si="14"/>
        <v>699</v>
      </c>
      <c r="AS65" s="46">
        <v>0</v>
      </c>
      <c r="AT65" s="17">
        <v>24</v>
      </c>
      <c r="AU65" s="17">
        <v>22.06</v>
      </c>
      <c r="AV65" s="6">
        <v>2.7105000000000001</v>
      </c>
    </row>
    <row r="66" spans="1:48" x14ac:dyDescent="0.25">
      <c r="A66" s="17" t="s">
        <v>236</v>
      </c>
      <c r="B66" s="18">
        <v>726</v>
      </c>
      <c r="C66" s="17">
        <v>726</v>
      </c>
      <c r="D66" s="18" t="s">
        <v>18</v>
      </c>
      <c r="E66" s="17">
        <v>726</v>
      </c>
      <c r="F66" s="17">
        <v>26</v>
      </c>
      <c r="G66" s="19">
        <v>0</v>
      </c>
      <c r="H66" s="20" t="s">
        <v>18</v>
      </c>
      <c r="I66" s="17">
        <v>726</v>
      </c>
      <c r="J66" s="17">
        <v>22.15</v>
      </c>
      <c r="K66" s="19">
        <v>0</v>
      </c>
      <c r="L66" s="20" t="s">
        <v>18</v>
      </c>
      <c r="M66" s="6">
        <v>726</v>
      </c>
      <c r="N66" s="6">
        <v>0.11</v>
      </c>
      <c r="O66" s="6">
        <v>0.38600000000000001</v>
      </c>
      <c r="P66" s="19">
        <v>0</v>
      </c>
      <c r="Q66" s="20" t="s">
        <v>18</v>
      </c>
      <c r="R66" s="6">
        <v>2</v>
      </c>
      <c r="S66" s="6">
        <v>775</v>
      </c>
      <c r="T66" s="19">
        <v>6.7500000000000004E-2</v>
      </c>
      <c r="U66" s="6"/>
      <c r="V66" s="46"/>
      <c r="W66" s="52" t="str">
        <f t="shared" si="9"/>
        <v>726*</v>
      </c>
      <c r="X66" s="52" t="s">
        <v>237</v>
      </c>
      <c r="Y66" s="52" t="str">
        <f t="shared" ref="Y66:Y71" si="16">E66&amp;"*"</f>
        <v>726*</v>
      </c>
      <c r="Z66" s="17">
        <v>26</v>
      </c>
      <c r="AA66" s="53">
        <v>0</v>
      </c>
      <c r="AB66" s="52" t="str">
        <f t="shared" si="15"/>
        <v>726*</v>
      </c>
      <c r="AC66" s="17">
        <v>22.15</v>
      </c>
      <c r="AD66" s="53">
        <v>0</v>
      </c>
      <c r="AE66" s="52" t="s">
        <v>237</v>
      </c>
      <c r="AF66" s="54">
        <v>0.38600000000000001</v>
      </c>
      <c r="AG66" s="68">
        <v>0</v>
      </c>
      <c r="AO66" s="46">
        <f t="shared" si="11"/>
        <v>726</v>
      </c>
      <c r="AP66" s="46">
        <f t="shared" si="12"/>
        <v>726</v>
      </c>
      <c r="AQ66" s="46">
        <f t="shared" si="13"/>
        <v>726</v>
      </c>
      <c r="AR66" s="46">
        <f t="shared" si="14"/>
        <v>726</v>
      </c>
      <c r="AS66" s="46">
        <v>0</v>
      </c>
      <c r="AT66" s="17">
        <v>26</v>
      </c>
      <c r="AU66" s="17">
        <v>22.15</v>
      </c>
      <c r="AV66" s="6">
        <v>0.38600000000000001</v>
      </c>
    </row>
    <row r="67" spans="1:48" x14ac:dyDescent="0.25">
      <c r="A67" s="17" t="s">
        <v>238</v>
      </c>
      <c r="B67" s="18">
        <v>702</v>
      </c>
      <c r="C67" s="17">
        <v>702</v>
      </c>
      <c r="D67" s="18" t="s">
        <v>18</v>
      </c>
      <c r="E67" s="17">
        <v>702</v>
      </c>
      <c r="F67" s="17">
        <v>25</v>
      </c>
      <c r="G67" s="19">
        <v>0</v>
      </c>
      <c r="H67" s="20" t="s">
        <v>18</v>
      </c>
      <c r="I67" s="17">
        <v>702</v>
      </c>
      <c r="J67" s="17">
        <v>22.44</v>
      </c>
      <c r="K67" s="19">
        <v>0</v>
      </c>
      <c r="L67" s="20" t="s">
        <v>18</v>
      </c>
      <c r="M67" s="6">
        <v>702</v>
      </c>
      <c r="N67" s="6">
        <v>0.17</v>
      </c>
      <c r="O67" s="6">
        <v>0.3125</v>
      </c>
      <c r="P67" s="19">
        <v>0</v>
      </c>
      <c r="Q67" s="20" t="s">
        <v>18</v>
      </c>
      <c r="R67" s="6">
        <v>2</v>
      </c>
      <c r="S67" s="6">
        <v>743</v>
      </c>
      <c r="T67" s="19">
        <v>5.8400000000000001E-2</v>
      </c>
      <c r="U67" s="6"/>
      <c r="V67" s="46"/>
      <c r="W67" s="52" t="str">
        <f t="shared" si="9"/>
        <v>702*</v>
      </c>
      <c r="X67" s="52" t="s">
        <v>239</v>
      </c>
      <c r="Y67" s="52" t="str">
        <f t="shared" si="16"/>
        <v>702*</v>
      </c>
      <c r="Z67" s="17">
        <v>25</v>
      </c>
      <c r="AA67" s="53">
        <v>0</v>
      </c>
      <c r="AB67" s="52" t="str">
        <f t="shared" si="15"/>
        <v>702*</v>
      </c>
      <c r="AC67" s="17">
        <v>22.44</v>
      </c>
      <c r="AD67" s="53">
        <v>0</v>
      </c>
      <c r="AE67" s="52" t="s">
        <v>239</v>
      </c>
      <c r="AF67" s="54">
        <v>0.3125</v>
      </c>
      <c r="AG67" s="68">
        <v>0</v>
      </c>
      <c r="AO67" s="46">
        <f t="shared" si="11"/>
        <v>702</v>
      </c>
      <c r="AP67" s="46">
        <f t="shared" si="12"/>
        <v>702</v>
      </c>
      <c r="AQ67" s="46">
        <f t="shared" si="13"/>
        <v>702</v>
      </c>
      <c r="AR67" s="46">
        <f t="shared" si="14"/>
        <v>702</v>
      </c>
      <c r="AS67" s="46">
        <v>0</v>
      </c>
      <c r="AT67" s="17">
        <v>25</v>
      </c>
      <c r="AU67" s="17">
        <v>22.44</v>
      </c>
      <c r="AV67" s="6">
        <v>0.3125</v>
      </c>
    </row>
    <row r="68" spans="1:48" x14ac:dyDescent="0.25">
      <c r="A68" s="17" t="s">
        <v>240</v>
      </c>
      <c r="B68" s="18">
        <v>461</v>
      </c>
      <c r="C68" s="17">
        <v>461</v>
      </c>
      <c r="D68" s="18" t="s">
        <v>18</v>
      </c>
      <c r="E68" s="17">
        <v>461</v>
      </c>
      <c r="F68" s="17">
        <v>25</v>
      </c>
      <c r="G68" s="19">
        <v>0</v>
      </c>
      <c r="H68" s="20" t="s">
        <v>18</v>
      </c>
      <c r="I68" s="17">
        <v>461</v>
      </c>
      <c r="J68" s="17">
        <v>20.309999999999999</v>
      </c>
      <c r="K68" s="19">
        <v>0</v>
      </c>
      <c r="L68" s="20" t="s">
        <v>18</v>
      </c>
      <c r="M68" s="6">
        <v>461</v>
      </c>
      <c r="N68" s="6">
        <v>0.11</v>
      </c>
      <c r="O68" s="6">
        <v>0.151</v>
      </c>
      <c r="P68" s="19">
        <v>0</v>
      </c>
      <c r="Q68" s="20" t="s">
        <v>18</v>
      </c>
      <c r="R68" s="6">
        <v>3</v>
      </c>
      <c r="S68" s="6">
        <v>461</v>
      </c>
      <c r="T68" s="19">
        <v>0</v>
      </c>
      <c r="U68" s="6" t="s">
        <v>18</v>
      </c>
      <c r="V68" s="46"/>
      <c r="W68" s="52" t="str">
        <f t="shared" ref="W68:W77" si="17">C68&amp;"*"</f>
        <v>461*</v>
      </c>
      <c r="X68" s="52" t="s">
        <v>241</v>
      </c>
      <c r="Y68" s="52" t="str">
        <f t="shared" si="16"/>
        <v>461*</v>
      </c>
      <c r="Z68" s="17">
        <v>25</v>
      </c>
      <c r="AA68" s="53">
        <v>0</v>
      </c>
      <c r="AB68" s="52" t="str">
        <f t="shared" si="15"/>
        <v>461*</v>
      </c>
      <c r="AC68" s="17">
        <v>20.309999999999999</v>
      </c>
      <c r="AD68" s="53">
        <v>0</v>
      </c>
      <c r="AE68" s="52" t="s">
        <v>241</v>
      </c>
      <c r="AF68" s="54">
        <v>0.151</v>
      </c>
      <c r="AG68" s="68">
        <v>0</v>
      </c>
      <c r="AO68" s="46">
        <f t="shared" ref="AO68:AO99" si="18">C68</f>
        <v>461</v>
      </c>
      <c r="AP68" s="46">
        <f t="shared" ref="AP68:AP99" si="19">E68</f>
        <v>461</v>
      </c>
      <c r="AQ68" s="46">
        <f t="shared" ref="AQ68:AQ99" si="20">I68</f>
        <v>461</v>
      </c>
      <c r="AR68" s="46">
        <f t="shared" ref="AR68:AR99" si="21">M68</f>
        <v>461</v>
      </c>
      <c r="AS68" s="46">
        <v>0</v>
      </c>
      <c r="AT68" s="17">
        <v>25</v>
      </c>
      <c r="AU68" s="17">
        <v>20.309999999999999</v>
      </c>
      <c r="AV68" s="6">
        <v>0.151</v>
      </c>
    </row>
    <row r="69" spans="1:48" x14ac:dyDescent="0.25">
      <c r="A69" s="17" t="s">
        <v>242</v>
      </c>
      <c r="B69" s="18">
        <v>437</v>
      </c>
      <c r="C69" s="17">
        <v>437</v>
      </c>
      <c r="D69" s="18" t="s">
        <v>18</v>
      </c>
      <c r="E69" s="17">
        <v>437</v>
      </c>
      <c r="F69" s="17">
        <v>19</v>
      </c>
      <c r="G69" s="19">
        <v>0</v>
      </c>
      <c r="H69" s="20" t="s">
        <v>18</v>
      </c>
      <c r="I69" s="17">
        <v>437</v>
      </c>
      <c r="J69" s="17">
        <v>21.27</v>
      </c>
      <c r="K69" s="19">
        <v>0</v>
      </c>
      <c r="L69" s="20" t="s">
        <v>18</v>
      </c>
      <c r="M69" s="6">
        <v>437</v>
      </c>
      <c r="N69" s="6">
        <v>0.11</v>
      </c>
      <c r="O69" s="6">
        <v>0.14449999999999999</v>
      </c>
      <c r="P69" s="19">
        <v>0</v>
      </c>
      <c r="Q69" s="20" t="s">
        <v>18</v>
      </c>
      <c r="R69" s="6">
        <v>2</v>
      </c>
      <c r="S69" s="6">
        <v>448</v>
      </c>
      <c r="T69" s="19">
        <v>2.52E-2</v>
      </c>
      <c r="U69" s="6"/>
      <c r="V69" s="46"/>
      <c r="W69" s="52" t="str">
        <f t="shared" si="17"/>
        <v>437*</v>
      </c>
      <c r="X69" s="52" t="s">
        <v>243</v>
      </c>
      <c r="Y69" s="52" t="str">
        <f t="shared" si="16"/>
        <v>437*</v>
      </c>
      <c r="Z69" s="17">
        <v>19</v>
      </c>
      <c r="AA69" s="53">
        <v>0</v>
      </c>
      <c r="AB69" s="52" t="str">
        <f t="shared" si="15"/>
        <v>437*</v>
      </c>
      <c r="AC69" s="17">
        <v>21.27</v>
      </c>
      <c r="AD69" s="53">
        <v>0</v>
      </c>
      <c r="AE69" s="52" t="s">
        <v>243</v>
      </c>
      <c r="AF69" s="54">
        <v>0.14449999999999999</v>
      </c>
      <c r="AG69" s="68">
        <v>0</v>
      </c>
      <c r="AO69" s="46">
        <f t="shared" si="18"/>
        <v>437</v>
      </c>
      <c r="AP69" s="46">
        <f t="shared" si="19"/>
        <v>437</v>
      </c>
      <c r="AQ69" s="46">
        <f t="shared" si="20"/>
        <v>437</v>
      </c>
      <c r="AR69" s="46">
        <f t="shared" si="21"/>
        <v>437</v>
      </c>
      <c r="AS69" s="46">
        <v>0</v>
      </c>
      <c r="AT69" s="17">
        <v>19</v>
      </c>
      <c r="AU69" s="17">
        <v>21.27</v>
      </c>
      <c r="AV69" s="6">
        <v>0.14449999999999999</v>
      </c>
    </row>
    <row r="70" spans="1:48" x14ac:dyDescent="0.25">
      <c r="A70" s="17" t="s">
        <v>244</v>
      </c>
      <c r="B70" s="18">
        <v>434</v>
      </c>
      <c r="C70" s="17">
        <v>434</v>
      </c>
      <c r="D70" s="18" t="s">
        <v>18</v>
      </c>
      <c r="E70" s="17">
        <v>434</v>
      </c>
      <c r="F70" s="17">
        <v>22</v>
      </c>
      <c r="G70" s="19">
        <v>0</v>
      </c>
      <c r="H70" s="20" t="s">
        <v>18</v>
      </c>
      <c r="I70" s="17">
        <v>434</v>
      </c>
      <c r="J70" s="17">
        <v>22.22</v>
      </c>
      <c r="K70" s="19">
        <v>0</v>
      </c>
      <c r="L70" s="20" t="s">
        <v>18</v>
      </c>
      <c r="M70" s="6">
        <v>434</v>
      </c>
      <c r="N70" s="6">
        <v>0.11</v>
      </c>
      <c r="O70" s="6">
        <v>0.22</v>
      </c>
      <c r="P70" s="19">
        <v>0</v>
      </c>
      <c r="Q70" s="20" t="s">
        <v>18</v>
      </c>
      <c r="R70" s="6">
        <v>3</v>
      </c>
      <c r="S70" s="6">
        <v>443</v>
      </c>
      <c r="T70" s="19">
        <v>2.07E-2</v>
      </c>
      <c r="U70" s="6"/>
      <c r="V70" s="46"/>
      <c r="W70" s="52" t="str">
        <f t="shared" si="17"/>
        <v>434*</v>
      </c>
      <c r="X70" s="52" t="s">
        <v>245</v>
      </c>
      <c r="Y70" s="52" t="str">
        <f t="shared" si="16"/>
        <v>434*</v>
      </c>
      <c r="Z70" s="17">
        <v>22</v>
      </c>
      <c r="AA70" s="53">
        <v>0</v>
      </c>
      <c r="AB70" s="52" t="str">
        <f t="shared" si="15"/>
        <v>434*</v>
      </c>
      <c r="AC70" s="17">
        <v>22.22</v>
      </c>
      <c r="AD70" s="53">
        <v>0</v>
      </c>
      <c r="AE70" s="52" t="s">
        <v>245</v>
      </c>
      <c r="AF70" s="54">
        <v>0.22</v>
      </c>
      <c r="AG70" s="68">
        <v>0</v>
      </c>
      <c r="AO70" s="46">
        <f t="shared" si="18"/>
        <v>434</v>
      </c>
      <c r="AP70" s="46">
        <f t="shared" si="19"/>
        <v>434</v>
      </c>
      <c r="AQ70" s="46">
        <f t="shared" si="20"/>
        <v>434</v>
      </c>
      <c r="AR70" s="46">
        <f t="shared" si="21"/>
        <v>434</v>
      </c>
      <c r="AS70" s="46">
        <v>0</v>
      </c>
      <c r="AT70" s="17">
        <v>22</v>
      </c>
      <c r="AU70" s="17">
        <v>22.22</v>
      </c>
      <c r="AV70" s="6">
        <v>0.22</v>
      </c>
    </row>
    <row r="71" spans="1:48" x14ac:dyDescent="0.25">
      <c r="A71" s="17" t="s">
        <v>246</v>
      </c>
      <c r="B71" s="18">
        <v>482</v>
      </c>
      <c r="C71" s="17">
        <v>482</v>
      </c>
      <c r="D71" s="18" t="s">
        <v>18</v>
      </c>
      <c r="E71" s="17">
        <v>482</v>
      </c>
      <c r="F71" s="17">
        <v>25</v>
      </c>
      <c r="G71" s="19">
        <v>0</v>
      </c>
      <c r="H71" s="20" t="s">
        <v>18</v>
      </c>
      <c r="I71" s="17">
        <v>482</v>
      </c>
      <c r="J71" s="17">
        <v>20.52</v>
      </c>
      <c r="K71" s="19">
        <v>0</v>
      </c>
      <c r="L71" s="20" t="s">
        <v>18</v>
      </c>
      <c r="M71" s="6">
        <v>482</v>
      </c>
      <c r="N71" s="6">
        <v>0.14000000000000001</v>
      </c>
      <c r="O71" s="6">
        <v>0.40649999999999997</v>
      </c>
      <c r="P71" s="19">
        <v>0</v>
      </c>
      <c r="Q71" s="20" t="s">
        <v>18</v>
      </c>
      <c r="R71" s="6">
        <v>2</v>
      </c>
      <c r="S71" s="6">
        <v>489</v>
      </c>
      <c r="T71" s="19">
        <v>1.4500000000000001E-2</v>
      </c>
      <c r="U71" s="6"/>
      <c r="V71" s="46"/>
      <c r="W71" s="52" t="str">
        <f t="shared" si="17"/>
        <v>482*</v>
      </c>
      <c r="X71" s="52" t="s">
        <v>247</v>
      </c>
      <c r="Y71" s="52" t="str">
        <f t="shared" si="16"/>
        <v>482*</v>
      </c>
      <c r="Z71" s="17">
        <v>25</v>
      </c>
      <c r="AA71" s="53">
        <v>0</v>
      </c>
      <c r="AB71" s="52" t="str">
        <f t="shared" si="15"/>
        <v>482*</v>
      </c>
      <c r="AC71" s="17">
        <v>20.52</v>
      </c>
      <c r="AD71" s="53">
        <v>0</v>
      </c>
      <c r="AE71" s="52" t="s">
        <v>247</v>
      </c>
      <c r="AF71" s="54">
        <v>0.40649999999999997</v>
      </c>
      <c r="AG71" s="68">
        <v>0</v>
      </c>
      <c r="AO71" s="46">
        <f t="shared" si="18"/>
        <v>482</v>
      </c>
      <c r="AP71" s="46">
        <f t="shared" si="19"/>
        <v>482</v>
      </c>
      <c r="AQ71" s="46">
        <f t="shared" si="20"/>
        <v>482</v>
      </c>
      <c r="AR71" s="46">
        <f t="shared" si="21"/>
        <v>482</v>
      </c>
      <c r="AS71" s="46">
        <v>0</v>
      </c>
      <c r="AT71" s="17">
        <v>25</v>
      </c>
      <c r="AU71" s="17">
        <v>20.52</v>
      </c>
      <c r="AV71" s="6">
        <v>0.40649999999999997</v>
      </c>
    </row>
    <row r="72" spans="1:48" x14ac:dyDescent="0.25">
      <c r="A72" s="17" t="s">
        <v>248</v>
      </c>
      <c r="B72" s="18">
        <v>456</v>
      </c>
      <c r="C72" s="17">
        <v>456</v>
      </c>
      <c r="D72" s="18" t="s">
        <v>18</v>
      </c>
      <c r="E72" s="17">
        <v>457</v>
      </c>
      <c r="F72" s="17">
        <v>23</v>
      </c>
      <c r="G72" s="19">
        <v>2E-3</v>
      </c>
      <c r="H72" s="20"/>
      <c r="I72" s="17">
        <v>456</v>
      </c>
      <c r="J72" s="17">
        <v>20.36</v>
      </c>
      <c r="K72" s="19">
        <v>0</v>
      </c>
      <c r="L72" s="20" t="s">
        <v>18</v>
      </c>
      <c r="M72" s="6">
        <v>456</v>
      </c>
      <c r="N72" s="6">
        <v>0.14000000000000001</v>
      </c>
      <c r="O72" s="6">
        <v>0.44550000000000001</v>
      </c>
      <c r="P72" s="19">
        <v>0</v>
      </c>
      <c r="Q72" s="20" t="s">
        <v>18</v>
      </c>
      <c r="R72" s="6">
        <v>3</v>
      </c>
      <c r="S72" s="6">
        <v>470</v>
      </c>
      <c r="T72" s="19">
        <v>3.0700000000000002E-2</v>
      </c>
      <c r="U72" s="6"/>
      <c r="V72" s="46"/>
      <c r="W72" s="52" t="str">
        <f t="shared" si="17"/>
        <v>456*</v>
      </c>
      <c r="X72" s="52" t="s">
        <v>249</v>
      </c>
      <c r="Y72" s="46">
        <f>E72</f>
        <v>457</v>
      </c>
      <c r="Z72" s="17">
        <v>23</v>
      </c>
      <c r="AA72" s="19">
        <v>2E-3</v>
      </c>
      <c r="AB72" s="52" t="str">
        <f t="shared" si="15"/>
        <v>456*</v>
      </c>
      <c r="AC72" s="17">
        <v>20.36</v>
      </c>
      <c r="AD72" s="53">
        <v>0</v>
      </c>
      <c r="AE72" s="52" t="s">
        <v>249</v>
      </c>
      <c r="AF72" s="54">
        <v>0.44550000000000001</v>
      </c>
      <c r="AG72" s="68">
        <v>0</v>
      </c>
      <c r="AO72" s="46">
        <f t="shared" si="18"/>
        <v>456</v>
      </c>
      <c r="AP72" s="46">
        <f t="shared" si="19"/>
        <v>457</v>
      </c>
      <c r="AQ72" s="46">
        <f t="shared" si="20"/>
        <v>456</v>
      </c>
      <c r="AR72" s="46">
        <f t="shared" si="21"/>
        <v>456</v>
      </c>
      <c r="AS72" s="46">
        <v>0</v>
      </c>
      <c r="AT72" s="17">
        <v>23</v>
      </c>
      <c r="AU72" s="17">
        <v>20.36</v>
      </c>
      <c r="AV72" s="6">
        <v>0.44550000000000001</v>
      </c>
    </row>
    <row r="73" spans="1:48" x14ac:dyDescent="0.25">
      <c r="A73" s="17" t="s">
        <v>250</v>
      </c>
      <c r="B73" s="18">
        <v>260</v>
      </c>
      <c r="C73" s="17">
        <v>260</v>
      </c>
      <c r="D73" s="18" t="s">
        <v>18</v>
      </c>
      <c r="E73" s="17">
        <v>260</v>
      </c>
      <c r="F73" s="17">
        <v>22</v>
      </c>
      <c r="G73" s="19">
        <v>0</v>
      </c>
      <c r="H73" s="20" t="s">
        <v>18</v>
      </c>
      <c r="I73" s="17">
        <v>260</v>
      </c>
      <c r="J73" s="17">
        <v>18.149999999999999</v>
      </c>
      <c r="K73" s="19">
        <v>0</v>
      </c>
      <c r="L73" s="20" t="s">
        <v>18</v>
      </c>
      <c r="M73" s="6">
        <v>260</v>
      </c>
      <c r="N73" s="6">
        <v>0</v>
      </c>
      <c r="O73" s="6">
        <v>9.0999999999999998E-2</v>
      </c>
      <c r="P73" s="19">
        <v>0</v>
      </c>
      <c r="Q73" s="20" t="s">
        <v>18</v>
      </c>
      <c r="R73" s="6">
        <v>2</v>
      </c>
      <c r="S73" s="6">
        <v>260</v>
      </c>
      <c r="T73" s="19">
        <v>0</v>
      </c>
      <c r="U73" s="6" t="s">
        <v>18</v>
      </c>
      <c r="V73" s="46"/>
      <c r="W73" s="52" t="str">
        <f t="shared" si="17"/>
        <v>260*</v>
      </c>
      <c r="X73" s="52" t="s">
        <v>251</v>
      </c>
      <c r="Y73" s="52" t="str">
        <f>E73&amp;"*"</f>
        <v>260*</v>
      </c>
      <c r="Z73" s="17">
        <v>22</v>
      </c>
      <c r="AA73" s="53">
        <v>0</v>
      </c>
      <c r="AB73" s="52" t="str">
        <f t="shared" si="15"/>
        <v>260*</v>
      </c>
      <c r="AC73" s="17">
        <v>18.149999999999999</v>
      </c>
      <c r="AD73" s="53">
        <v>0</v>
      </c>
      <c r="AE73" s="52" t="s">
        <v>251</v>
      </c>
      <c r="AF73" s="54">
        <v>9.0999999999999998E-2</v>
      </c>
      <c r="AG73" s="68">
        <v>0</v>
      </c>
      <c r="AO73" s="46">
        <f t="shared" si="18"/>
        <v>260</v>
      </c>
      <c r="AP73" s="46">
        <f t="shared" si="19"/>
        <v>260</v>
      </c>
      <c r="AQ73" s="46">
        <f t="shared" si="20"/>
        <v>260</v>
      </c>
      <c r="AR73" s="46">
        <f t="shared" si="21"/>
        <v>260</v>
      </c>
      <c r="AS73" s="46">
        <v>0</v>
      </c>
      <c r="AT73" s="17">
        <v>22</v>
      </c>
      <c r="AU73" s="17">
        <v>18.149999999999999</v>
      </c>
      <c r="AV73" s="6">
        <v>9.0999999999999998E-2</v>
      </c>
    </row>
    <row r="74" spans="1:48" x14ac:dyDescent="0.25">
      <c r="A74" s="17" t="s">
        <v>252</v>
      </c>
      <c r="B74" s="18">
        <v>271</v>
      </c>
      <c r="C74" s="17">
        <v>271</v>
      </c>
      <c r="D74" s="18" t="s">
        <v>18</v>
      </c>
      <c r="E74" s="17">
        <v>271</v>
      </c>
      <c r="F74" s="17">
        <v>21</v>
      </c>
      <c r="G74" s="19">
        <v>0</v>
      </c>
      <c r="H74" s="20" t="s">
        <v>18</v>
      </c>
      <c r="I74" s="17">
        <v>271</v>
      </c>
      <c r="J74" s="17">
        <v>18.86</v>
      </c>
      <c r="K74" s="19">
        <v>0</v>
      </c>
      <c r="L74" s="20" t="s">
        <v>18</v>
      </c>
      <c r="M74" s="6">
        <v>271</v>
      </c>
      <c r="N74" s="6">
        <v>0</v>
      </c>
      <c r="O74" s="6">
        <v>0.123</v>
      </c>
      <c r="P74" s="19">
        <v>0</v>
      </c>
      <c r="Q74" s="20" t="s">
        <v>18</v>
      </c>
      <c r="R74" s="6">
        <v>2</v>
      </c>
      <c r="S74" s="6">
        <v>271</v>
      </c>
      <c r="T74" s="19">
        <v>0</v>
      </c>
      <c r="U74" s="6" t="s">
        <v>18</v>
      </c>
      <c r="V74" s="46"/>
      <c r="W74" s="52" t="str">
        <f t="shared" si="17"/>
        <v>271*</v>
      </c>
      <c r="X74" s="52" t="s">
        <v>253</v>
      </c>
      <c r="Y74" s="52" t="str">
        <f>E74&amp;"*"</f>
        <v>271*</v>
      </c>
      <c r="Z74" s="17">
        <v>21</v>
      </c>
      <c r="AA74" s="53">
        <v>0</v>
      </c>
      <c r="AB74" s="52" t="str">
        <f t="shared" si="15"/>
        <v>271*</v>
      </c>
      <c r="AC74" s="17">
        <v>18.86</v>
      </c>
      <c r="AD74" s="53">
        <v>0</v>
      </c>
      <c r="AE74" s="52" t="s">
        <v>253</v>
      </c>
      <c r="AF74" s="54">
        <v>0.123</v>
      </c>
      <c r="AG74" s="68">
        <v>0</v>
      </c>
      <c r="AO74" s="46">
        <f t="shared" si="18"/>
        <v>271</v>
      </c>
      <c r="AP74" s="46">
        <f t="shared" si="19"/>
        <v>271</v>
      </c>
      <c r="AQ74" s="46">
        <f t="shared" si="20"/>
        <v>271</v>
      </c>
      <c r="AR74" s="46">
        <f t="shared" si="21"/>
        <v>271</v>
      </c>
      <c r="AS74" s="46">
        <v>0</v>
      </c>
      <c r="AT74" s="17">
        <v>21</v>
      </c>
      <c r="AU74" s="17">
        <v>18.86</v>
      </c>
      <c r="AV74" s="6">
        <v>0.123</v>
      </c>
    </row>
    <row r="75" spans="1:48" x14ac:dyDescent="0.25">
      <c r="A75" s="17" t="s">
        <v>254</v>
      </c>
      <c r="B75" s="18">
        <v>283</v>
      </c>
      <c r="C75" s="17">
        <v>283</v>
      </c>
      <c r="D75" s="18" t="s">
        <v>18</v>
      </c>
      <c r="E75" s="17">
        <v>283</v>
      </c>
      <c r="F75" s="17">
        <v>21</v>
      </c>
      <c r="G75" s="19">
        <v>0</v>
      </c>
      <c r="H75" s="20" t="s">
        <v>18</v>
      </c>
      <c r="I75" s="17">
        <v>283</v>
      </c>
      <c r="J75" s="17">
        <v>20.55</v>
      </c>
      <c r="K75" s="19">
        <v>0</v>
      </c>
      <c r="L75" s="20" t="s">
        <v>18</v>
      </c>
      <c r="M75" s="6">
        <v>283</v>
      </c>
      <c r="N75" s="6">
        <v>0.1</v>
      </c>
      <c r="O75" s="6">
        <v>0.13150000000000001</v>
      </c>
      <c r="P75" s="19">
        <v>0</v>
      </c>
      <c r="Q75" s="20" t="s">
        <v>18</v>
      </c>
      <c r="R75" s="6">
        <v>3</v>
      </c>
      <c r="S75" s="6">
        <v>283</v>
      </c>
      <c r="T75" s="19">
        <v>0</v>
      </c>
      <c r="U75" s="6" t="s">
        <v>18</v>
      </c>
      <c r="V75" s="46"/>
      <c r="W75" s="52" t="str">
        <f t="shared" si="17"/>
        <v>283*</v>
      </c>
      <c r="X75" s="52" t="s">
        <v>255</v>
      </c>
      <c r="Y75" s="52" t="str">
        <f>E75&amp;"*"</f>
        <v>283*</v>
      </c>
      <c r="Z75" s="17">
        <v>21</v>
      </c>
      <c r="AA75" s="53">
        <v>0</v>
      </c>
      <c r="AB75" s="52" t="str">
        <f t="shared" si="15"/>
        <v>283*</v>
      </c>
      <c r="AC75" s="17">
        <v>20.55</v>
      </c>
      <c r="AD75" s="53">
        <v>0</v>
      </c>
      <c r="AE75" s="52" t="s">
        <v>255</v>
      </c>
      <c r="AF75" s="54">
        <v>0.13150000000000001</v>
      </c>
      <c r="AG75" s="68">
        <v>0</v>
      </c>
      <c r="AO75" s="46">
        <f t="shared" si="18"/>
        <v>283</v>
      </c>
      <c r="AP75" s="46">
        <f t="shared" si="19"/>
        <v>283</v>
      </c>
      <c r="AQ75" s="46">
        <f t="shared" si="20"/>
        <v>283</v>
      </c>
      <c r="AR75" s="46">
        <f t="shared" si="21"/>
        <v>283</v>
      </c>
      <c r="AS75" s="46">
        <v>0</v>
      </c>
      <c r="AT75" s="17">
        <v>21</v>
      </c>
      <c r="AU75" s="17">
        <v>20.55</v>
      </c>
      <c r="AV75" s="6">
        <v>0.13150000000000001</v>
      </c>
    </row>
    <row r="76" spans="1:48" x14ac:dyDescent="0.25">
      <c r="A76" s="17" t="s">
        <v>256</v>
      </c>
      <c r="B76" s="18">
        <v>291</v>
      </c>
      <c r="C76" s="17">
        <v>291</v>
      </c>
      <c r="D76" s="18" t="s">
        <v>18</v>
      </c>
      <c r="E76" s="17">
        <v>291</v>
      </c>
      <c r="F76" s="17">
        <v>22</v>
      </c>
      <c r="G76" s="19">
        <v>0</v>
      </c>
      <c r="H76" s="20" t="s">
        <v>18</v>
      </c>
      <c r="I76" s="17">
        <v>291</v>
      </c>
      <c r="J76" s="17">
        <v>18.3</v>
      </c>
      <c r="K76" s="19">
        <v>0</v>
      </c>
      <c r="L76" s="20" t="s">
        <v>18</v>
      </c>
      <c r="M76" s="6">
        <v>291</v>
      </c>
      <c r="N76" s="6">
        <v>0.11</v>
      </c>
      <c r="O76" s="6">
        <v>0.13500000000000001</v>
      </c>
      <c r="P76" s="19">
        <v>0</v>
      </c>
      <c r="Q76" s="20" t="s">
        <v>18</v>
      </c>
      <c r="R76" s="6">
        <v>2</v>
      </c>
      <c r="S76" s="6">
        <v>296</v>
      </c>
      <c r="T76" s="19">
        <v>1.72E-2</v>
      </c>
      <c r="U76" s="6"/>
      <c r="V76" s="46"/>
      <c r="W76" s="52" t="str">
        <f t="shared" si="17"/>
        <v>291*</v>
      </c>
      <c r="X76" s="52" t="s">
        <v>257</v>
      </c>
      <c r="Y76" s="52" t="str">
        <f>E76&amp;"*"</f>
        <v>291*</v>
      </c>
      <c r="Z76" s="17">
        <v>22</v>
      </c>
      <c r="AA76" s="53">
        <v>0</v>
      </c>
      <c r="AB76" s="52" t="str">
        <f t="shared" si="15"/>
        <v>291*</v>
      </c>
      <c r="AC76" s="17">
        <v>18.3</v>
      </c>
      <c r="AD76" s="53">
        <v>0</v>
      </c>
      <c r="AE76" s="52" t="s">
        <v>257</v>
      </c>
      <c r="AF76" s="54">
        <v>0.13500000000000001</v>
      </c>
      <c r="AG76" s="68">
        <v>0</v>
      </c>
      <c r="AO76" s="46">
        <f t="shared" si="18"/>
        <v>291</v>
      </c>
      <c r="AP76" s="46">
        <f t="shared" si="19"/>
        <v>291</v>
      </c>
      <c r="AQ76" s="46">
        <f t="shared" si="20"/>
        <v>291</v>
      </c>
      <c r="AR76" s="46">
        <f t="shared" si="21"/>
        <v>291</v>
      </c>
      <c r="AS76" s="46">
        <v>0</v>
      </c>
      <c r="AT76" s="17">
        <v>22</v>
      </c>
      <c r="AU76" s="17">
        <v>18.3</v>
      </c>
      <c r="AV76" s="6">
        <v>0.13500000000000001</v>
      </c>
    </row>
    <row r="77" spans="1:48" x14ac:dyDescent="0.25">
      <c r="A77" s="17" t="s">
        <v>258</v>
      </c>
      <c r="B77" s="18">
        <v>269</v>
      </c>
      <c r="C77" s="17">
        <v>269</v>
      </c>
      <c r="D77" s="18" t="s">
        <v>18</v>
      </c>
      <c r="E77" s="17">
        <v>269</v>
      </c>
      <c r="F77" s="17">
        <v>21</v>
      </c>
      <c r="G77" s="19">
        <v>0</v>
      </c>
      <c r="H77" s="20" t="s">
        <v>18</v>
      </c>
      <c r="I77" s="17">
        <v>269</v>
      </c>
      <c r="J77" s="17">
        <v>18.48</v>
      </c>
      <c r="K77" s="19">
        <v>0</v>
      </c>
      <c r="L77" s="20" t="s">
        <v>18</v>
      </c>
      <c r="M77" s="6">
        <v>269</v>
      </c>
      <c r="N77" s="6">
        <v>0</v>
      </c>
      <c r="O77" s="6">
        <v>9.4E-2</v>
      </c>
      <c r="P77" s="19">
        <v>0</v>
      </c>
      <c r="Q77" s="20" t="s">
        <v>18</v>
      </c>
      <c r="R77" s="6">
        <v>2</v>
      </c>
      <c r="S77" s="6">
        <v>269</v>
      </c>
      <c r="T77" s="19">
        <v>0</v>
      </c>
      <c r="U77" s="6" t="s">
        <v>18</v>
      </c>
      <c r="V77" s="46"/>
      <c r="W77" s="52" t="str">
        <f t="shared" si="17"/>
        <v>269*</v>
      </c>
      <c r="X77" s="52" t="s">
        <v>259</v>
      </c>
      <c r="Y77" s="52" t="str">
        <f>E77&amp;"*"</f>
        <v>269*</v>
      </c>
      <c r="Z77" s="17">
        <v>21</v>
      </c>
      <c r="AA77" s="53">
        <v>0</v>
      </c>
      <c r="AB77" s="52" t="str">
        <f t="shared" si="15"/>
        <v>269*</v>
      </c>
      <c r="AC77" s="17">
        <v>18.48</v>
      </c>
      <c r="AD77" s="53">
        <v>0</v>
      </c>
      <c r="AE77" s="52" t="s">
        <v>259</v>
      </c>
      <c r="AF77" s="54">
        <v>9.4E-2</v>
      </c>
      <c r="AG77" s="68">
        <v>0</v>
      </c>
      <c r="AO77" s="46">
        <f t="shared" si="18"/>
        <v>269</v>
      </c>
      <c r="AP77" s="46">
        <f t="shared" si="19"/>
        <v>269</v>
      </c>
      <c r="AQ77" s="46">
        <f t="shared" si="20"/>
        <v>269</v>
      </c>
      <c r="AR77" s="46">
        <f t="shared" si="21"/>
        <v>269</v>
      </c>
      <c r="AS77" s="46">
        <v>0</v>
      </c>
      <c r="AT77" s="17">
        <v>21</v>
      </c>
      <c r="AU77" s="17">
        <v>18.48</v>
      </c>
      <c r="AV77" s="6">
        <v>9.4E-2</v>
      </c>
    </row>
    <row r="78" spans="1:48" x14ac:dyDescent="0.25">
      <c r="A78" s="17" t="s">
        <v>260</v>
      </c>
      <c r="B78" s="18">
        <v>730</v>
      </c>
      <c r="C78" s="17">
        <v>730</v>
      </c>
      <c r="D78" s="18" t="s">
        <v>261</v>
      </c>
      <c r="E78" s="17">
        <v>730</v>
      </c>
      <c r="F78" s="17">
        <v>39</v>
      </c>
      <c r="G78" s="19">
        <v>0</v>
      </c>
      <c r="H78" s="20" t="s">
        <v>4</v>
      </c>
      <c r="I78" s="17">
        <v>730</v>
      </c>
      <c r="J78" s="17">
        <v>25.15</v>
      </c>
      <c r="K78" s="19">
        <v>0</v>
      </c>
      <c r="L78" s="20" t="s">
        <v>4</v>
      </c>
      <c r="M78" s="6">
        <v>730</v>
      </c>
      <c r="N78" s="6">
        <v>0.1</v>
      </c>
      <c r="O78" s="6">
        <v>0.1245</v>
      </c>
      <c r="P78" s="19">
        <v>0</v>
      </c>
      <c r="Q78" s="20" t="s">
        <v>4</v>
      </c>
      <c r="R78" s="6">
        <v>4</v>
      </c>
      <c r="S78" s="6">
        <v>730</v>
      </c>
      <c r="T78" s="19">
        <v>0</v>
      </c>
      <c r="U78" s="6" t="s">
        <v>4</v>
      </c>
      <c r="V78" s="46"/>
      <c r="W78" s="52">
        <f>C78</f>
        <v>730</v>
      </c>
      <c r="X78" s="52">
        <v>730</v>
      </c>
      <c r="Y78" s="52">
        <f>E78</f>
        <v>730</v>
      </c>
      <c r="Z78" s="17">
        <v>39</v>
      </c>
      <c r="AA78" s="53">
        <v>0</v>
      </c>
      <c r="AB78" s="52">
        <f>I78</f>
        <v>730</v>
      </c>
      <c r="AC78" s="17">
        <v>25.15</v>
      </c>
      <c r="AD78" s="53">
        <v>0</v>
      </c>
      <c r="AE78" s="52">
        <v>730</v>
      </c>
      <c r="AF78" s="54">
        <v>0.1245</v>
      </c>
      <c r="AG78" s="68">
        <v>0</v>
      </c>
      <c r="AO78" s="46">
        <f t="shared" si="18"/>
        <v>730</v>
      </c>
      <c r="AP78" s="46">
        <f t="shared" si="19"/>
        <v>730</v>
      </c>
      <c r="AQ78" s="46">
        <f t="shared" si="20"/>
        <v>730</v>
      </c>
      <c r="AR78" s="46">
        <f t="shared" si="21"/>
        <v>730</v>
      </c>
      <c r="AS78" s="46">
        <v>0</v>
      </c>
      <c r="AT78" s="17">
        <v>39</v>
      </c>
      <c r="AU78" s="17">
        <v>25.15</v>
      </c>
      <c r="AV78" s="6">
        <v>0.1245</v>
      </c>
    </row>
    <row r="79" spans="1:48" x14ac:dyDescent="0.25">
      <c r="A79" s="17" t="s">
        <v>262</v>
      </c>
      <c r="B79" s="18">
        <v>683</v>
      </c>
      <c r="C79" s="17">
        <v>683</v>
      </c>
      <c r="D79" s="18" t="s">
        <v>18</v>
      </c>
      <c r="E79" s="17">
        <v>683</v>
      </c>
      <c r="F79" s="17">
        <v>37</v>
      </c>
      <c r="G79" s="19">
        <v>0</v>
      </c>
      <c r="H79" s="20" t="s">
        <v>18</v>
      </c>
      <c r="I79" s="17">
        <v>683</v>
      </c>
      <c r="J79" s="17">
        <v>23.51</v>
      </c>
      <c r="K79" s="19">
        <v>0</v>
      </c>
      <c r="L79" s="20" t="s">
        <v>18</v>
      </c>
      <c r="M79" s="6">
        <v>683</v>
      </c>
      <c r="N79" s="6">
        <v>0.13</v>
      </c>
      <c r="O79" s="6">
        <v>0.75049999999999994</v>
      </c>
      <c r="P79" s="19">
        <v>0</v>
      </c>
      <c r="Q79" s="20" t="s">
        <v>18</v>
      </c>
      <c r="R79" s="6">
        <v>4</v>
      </c>
      <c r="S79" s="6">
        <v>688</v>
      </c>
      <c r="T79" s="19">
        <v>7.3000000000000001E-3</v>
      </c>
      <c r="U79" s="6"/>
      <c r="V79" s="46"/>
      <c r="W79" s="52" t="str">
        <f t="shared" ref="W79:W92" si="22">C79&amp;"*"</f>
        <v>683*</v>
      </c>
      <c r="X79" s="52" t="s">
        <v>263</v>
      </c>
      <c r="Y79" s="52" t="str">
        <f>E79&amp;"*"</f>
        <v>683*</v>
      </c>
      <c r="Z79" s="17">
        <v>37</v>
      </c>
      <c r="AA79" s="53">
        <v>0</v>
      </c>
      <c r="AB79" s="52" t="str">
        <f t="shared" ref="AB79:AB92" si="23">I79&amp;"*"</f>
        <v>683*</v>
      </c>
      <c r="AC79" s="17">
        <v>23.51</v>
      </c>
      <c r="AD79" s="53">
        <v>0</v>
      </c>
      <c r="AE79" s="52" t="s">
        <v>263</v>
      </c>
      <c r="AF79" s="54">
        <v>0.75049999999999994</v>
      </c>
      <c r="AG79" s="68">
        <v>0</v>
      </c>
      <c r="AO79" s="46">
        <f t="shared" si="18"/>
        <v>683</v>
      </c>
      <c r="AP79" s="46">
        <f t="shared" si="19"/>
        <v>683</v>
      </c>
      <c r="AQ79" s="46">
        <f t="shared" si="20"/>
        <v>683</v>
      </c>
      <c r="AR79" s="46">
        <f t="shared" si="21"/>
        <v>683</v>
      </c>
      <c r="AS79" s="46">
        <v>0</v>
      </c>
      <c r="AT79" s="17">
        <v>37</v>
      </c>
      <c r="AU79" s="17">
        <v>23.51</v>
      </c>
      <c r="AV79" s="6">
        <v>0.75049999999999994</v>
      </c>
    </row>
    <row r="80" spans="1:48" x14ac:dyDescent="0.25">
      <c r="A80" s="17" t="s">
        <v>264</v>
      </c>
      <c r="B80" s="18">
        <v>718</v>
      </c>
      <c r="C80" s="17">
        <v>718</v>
      </c>
      <c r="D80" s="18" t="s">
        <v>18</v>
      </c>
      <c r="E80" s="17">
        <v>718</v>
      </c>
      <c r="F80" s="17">
        <v>37</v>
      </c>
      <c r="G80" s="19">
        <v>0</v>
      </c>
      <c r="H80" s="20" t="s">
        <v>18</v>
      </c>
      <c r="I80" s="17">
        <v>718</v>
      </c>
      <c r="J80" s="17">
        <v>24.8</v>
      </c>
      <c r="K80" s="19">
        <v>0</v>
      </c>
      <c r="L80" s="20" t="s">
        <v>18</v>
      </c>
      <c r="M80" s="6">
        <v>718</v>
      </c>
      <c r="N80" s="6">
        <v>0.12</v>
      </c>
      <c r="O80" s="6">
        <v>0.16900000000000001</v>
      </c>
      <c r="P80" s="19">
        <v>0</v>
      </c>
      <c r="Q80" s="20" t="s">
        <v>18</v>
      </c>
      <c r="R80" s="6">
        <v>4</v>
      </c>
      <c r="S80" s="6">
        <v>718</v>
      </c>
      <c r="T80" s="19">
        <v>0</v>
      </c>
      <c r="U80" s="6" t="s">
        <v>18</v>
      </c>
      <c r="V80" s="46"/>
      <c r="W80" s="52" t="str">
        <f t="shared" si="22"/>
        <v>718*</v>
      </c>
      <c r="X80" s="52" t="s">
        <v>265</v>
      </c>
      <c r="Y80" s="52" t="str">
        <f>E80&amp;"*"</f>
        <v>718*</v>
      </c>
      <c r="Z80" s="17">
        <v>37</v>
      </c>
      <c r="AA80" s="53">
        <v>0</v>
      </c>
      <c r="AB80" s="52" t="str">
        <f t="shared" si="23"/>
        <v>718*</v>
      </c>
      <c r="AC80" s="17">
        <v>24.8</v>
      </c>
      <c r="AD80" s="53">
        <v>0</v>
      </c>
      <c r="AE80" s="52" t="s">
        <v>265</v>
      </c>
      <c r="AF80" s="54">
        <v>0.16900000000000001</v>
      </c>
      <c r="AG80" s="68">
        <v>0</v>
      </c>
      <c r="AO80" s="46">
        <f t="shared" si="18"/>
        <v>718</v>
      </c>
      <c r="AP80" s="46">
        <f t="shared" si="19"/>
        <v>718</v>
      </c>
      <c r="AQ80" s="46">
        <f t="shared" si="20"/>
        <v>718</v>
      </c>
      <c r="AR80" s="46">
        <f t="shared" si="21"/>
        <v>718</v>
      </c>
      <c r="AS80" s="46">
        <v>0</v>
      </c>
      <c r="AT80" s="17">
        <v>37</v>
      </c>
      <c r="AU80" s="17">
        <v>24.8</v>
      </c>
      <c r="AV80" s="6">
        <v>0.16900000000000001</v>
      </c>
    </row>
    <row r="81" spans="1:48" x14ac:dyDescent="0.25">
      <c r="A81" s="17" t="s">
        <v>266</v>
      </c>
      <c r="B81" s="18">
        <v>709</v>
      </c>
      <c r="C81" s="17">
        <v>709</v>
      </c>
      <c r="D81" s="18" t="s">
        <v>18</v>
      </c>
      <c r="E81" s="17">
        <v>709</v>
      </c>
      <c r="F81" s="17">
        <v>41</v>
      </c>
      <c r="G81" s="19">
        <v>0</v>
      </c>
      <c r="H81" s="20" t="s">
        <v>18</v>
      </c>
      <c r="I81" s="17">
        <v>709</v>
      </c>
      <c r="J81" s="17">
        <v>28.08</v>
      </c>
      <c r="K81" s="19">
        <v>0</v>
      </c>
      <c r="L81" s="20" t="s">
        <v>18</v>
      </c>
      <c r="M81" s="6">
        <v>709</v>
      </c>
      <c r="N81" s="6">
        <v>0.11</v>
      </c>
      <c r="O81" s="6">
        <v>0.32250000000000001</v>
      </c>
      <c r="P81" s="19">
        <v>0</v>
      </c>
      <c r="Q81" s="20" t="s">
        <v>18</v>
      </c>
      <c r="R81" s="6">
        <v>4</v>
      </c>
      <c r="S81" s="6">
        <v>709</v>
      </c>
      <c r="T81" s="19">
        <v>0</v>
      </c>
      <c r="U81" s="6" t="s">
        <v>18</v>
      </c>
      <c r="V81" s="46"/>
      <c r="W81" s="52" t="str">
        <f t="shared" si="22"/>
        <v>709*</v>
      </c>
      <c r="X81" s="52" t="s">
        <v>267</v>
      </c>
      <c r="Y81" s="52" t="str">
        <f>E81&amp;"*"</f>
        <v>709*</v>
      </c>
      <c r="Z81" s="17">
        <v>41</v>
      </c>
      <c r="AA81" s="53">
        <v>0</v>
      </c>
      <c r="AB81" s="52" t="str">
        <f t="shared" si="23"/>
        <v>709*</v>
      </c>
      <c r="AC81" s="17">
        <v>28.08</v>
      </c>
      <c r="AD81" s="53">
        <v>0</v>
      </c>
      <c r="AE81" s="52" t="s">
        <v>267</v>
      </c>
      <c r="AF81" s="54">
        <v>0.32250000000000001</v>
      </c>
      <c r="AG81" s="68">
        <v>0</v>
      </c>
      <c r="AO81" s="46">
        <f t="shared" si="18"/>
        <v>709</v>
      </c>
      <c r="AP81" s="46">
        <f t="shared" si="19"/>
        <v>709</v>
      </c>
      <c r="AQ81" s="46">
        <f t="shared" si="20"/>
        <v>709</v>
      </c>
      <c r="AR81" s="46">
        <f t="shared" si="21"/>
        <v>709</v>
      </c>
      <c r="AS81" s="46">
        <v>0</v>
      </c>
      <c r="AT81" s="17">
        <v>41</v>
      </c>
      <c r="AU81" s="17">
        <v>28.08</v>
      </c>
      <c r="AV81" s="6">
        <v>0.32250000000000001</v>
      </c>
    </row>
    <row r="82" spans="1:48" x14ac:dyDescent="0.25">
      <c r="A82" s="17" t="s">
        <v>268</v>
      </c>
      <c r="B82" s="18">
        <v>700</v>
      </c>
      <c r="C82" s="17">
        <v>700</v>
      </c>
      <c r="D82" s="18" t="s">
        <v>18</v>
      </c>
      <c r="E82" s="17">
        <v>704</v>
      </c>
      <c r="F82" s="17">
        <v>39</v>
      </c>
      <c r="G82" s="19">
        <v>6.0000000000000001E-3</v>
      </c>
      <c r="H82" s="20"/>
      <c r="I82" s="17">
        <v>700</v>
      </c>
      <c r="J82" s="17">
        <v>26.15</v>
      </c>
      <c r="K82" s="19">
        <v>0</v>
      </c>
      <c r="L82" s="20" t="s">
        <v>18</v>
      </c>
      <c r="M82" s="6">
        <v>700</v>
      </c>
      <c r="N82" s="6">
        <v>0.14000000000000001</v>
      </c>
      <c r="O82" s="6">
        <v>0.23499999999999999</v>
      </c>
      <c r="P82" s="19">
        <v>0</v>
      </c>
      <c r="Q82" s="20" t="s">
        <v>18</v>
      </c>
      <c r="R82" s="6">
        <v>4</v>
      </c>
      <c r="S82" s="6">
        <v>710</v>
      </c>
      <c r="T82" s="19">
        <v>1.43E-2</v>
      </c>
      <c r="U82" s="6"/>
      <c r="V82" s="46"/>
      <c r="W82" s="52" t="str">
        <f t="shared" si="22"/>
        <v>700*</v>
      </c>
      <c r="X82" s="52" t="s">
        <v>269</v>
      </c>
      <c r="Y82" s="46">
        <f>E82</f>
        <v>704</v>
      </c>
      <c r="Z82" s="17">
        <v>39</v>
      </c>
      <c r="AA82" s="19">
        <v>6.0000000000000001E-3</v>
      </c>
      <c r="AB82" s="52" t="str">
        <f t="shared" si="23"/>
        <v>700*</v>
      </c>
      <c r="AC82" s="17">
        <v>26.15</v>
      </c>
      <c r="AD82" s="53">
        <v>0</v>
      </c>
      <c r="AE82" s="52" t="s">
        <v>269</v>
      </c>
      <c r="AF82" s="54">
        <v>0.23499999999999999</v>
      </c>
      <c r="AG82" s="68">
        <v>0</v>
      </c>
      <c r="AO82" s="46">
        <f t="shared" si="18"/>
        <v>700</v>
      </c>
      <c r="AP82" s="46">
        <f t="shared" si="19"/>
        <v>704</v>
      </c>
      <c r="AQ82" s="46">
        <f t="shared" si="20"/>
        <v>700</v>
      </c>
      <c r="AR82" s="46">
        <f t="shared" si="21"/>
        <v>700</v>
      </c>
      <c r="AS82" s="46">
        <v>0</v>
      </c>
      <c r="AT82" s="17">
        <v>39</v>
      </c>
      <c r="AU82" s="17">
        <v>26.15</v>
      </c>
      <c r="AV82" s="6">
        <v>0.23499999999999999</v>
      </c>
    </row>
    <row r="83" spans="1:48" x14ac:dyDescent="0.25">
      <c r="A83" s="17" t="s">
        <v>270</v>
      </c>
      <c r="B83" s="18">
        <v>442</v>
      </c>
      <c r="C83" s="17">
        <v>442</v>
      </c>
      <c r="D83" s="18" t="s">
        <v>18</v>
      </c>
      <c r="E83" s="17">
        <v>442</v>
      </c>
      <c r="F83" s="17">
        <v>40</v>
      </c>
      <c r="G83" s="19">
        <v>0</v>
      </c>
      <c r="H83" s="20" t="s">
        <v>18</v>
      </c>
      <c r="I83" s="17">
        <v>442</v>
      </c>
      <c r="J83" s="17">
        <v>22.49</v>
      </c>
      <c r="K83" s="19">
        <v>0</v>
      </c>
      <c r="L83" s="20" t="s">
        <v>18</v>
      </c>
      <c r="M83" s="6">
        <v>442</v>
      </c>
      <c r="N83" s="6">
        <v>0.12</v>
      </c>
      <c r="O83" s="6">
        <v>0.28399999999999997</v>
      </c>
      <c r="P83" s="19">
        <v>0</v>
      </c>
      <c r="Q83" s="20" t="s">
        <v>18</v>
      </c>
      <c r="R83" s="6">
        <v>5</v>
      </c>
      <c r="S83" s="6">
        <v>452</v>
      </c>
      <c r="T83" s="19">
        <v>2.2599999999999999E-2</v>
      </c>
      <c r="U83" s="6"/>
      <c r="V83" s="46"/>
      <c r="W83" s="52" t="str">
        <f t="shared" si="22"/>
        <v>442*</v>
      </c>
      <c r="X83" s="52" t="s">
        <v>271</v>
      </c>
      <c r="Y83" s="52" t="str">
        <f t="shared" ref="Y83:Y92" si="24">E83&amp;"*"</f>
        <v>442*</v>
      </c>
      <c r="Z83" s="17">
        <v>40</v>
      </c>
      <c r="AA83" s="53">
        <v>0</v>
      </c>
      <c r="AB83" s="52" t="str">
        <f t="shared" si="23"/>
        <v>442*</v>
      </c>
      <c r="AC83" s="17">
        <v>22.49</v>
      </c>
      <c r="AD83" s="53">
        <v>0</v>
      </c>
      <c r="AE83" s="52" t="s">
        <v>271</v>
      </c>
      <c r="AF83" s="54">
        <v>0.28399999999999997</v>
      </c>
      <c r="AG83" s="68">
        <v>0</v>
      </c>
      <c r="AO83" s="46">
        <f t="shared" si="18"/>
        <v>442</v>
      </c>
      <c r="AP83" s="46">
        <f t="shared" si="19"/>
        <v>442</v>
      </c>
      <c r="AQ83" s="46">
        <f t="shared" si="20"/>
        <v>442</v>
      </c>
      <c r="AR83" s="46">
        <f t="shared" si="21"/>
        <v>442</v>
      </c>
      <c r="AS83" s="46">
        <v>0</v>
      </c>
      <c r="AT83" s="17">
        <v>40</v>
      </c>
      <c r="AU83" s="17">
        <v>22.49</v>
      </c>
      <c r="AV83" s="6">
        <v>0.28399999999999997</v>
      </c>
    </row>
    <row r="84" spans="1:48" x14ac:dyDescent="0.25">
      <c r="A84" s="17" t="s">
        <v>272</v>
      </c>
      <c r="B84" s="18">
        <v>430</v>
      </c>
      <c r="C84" s="17">
        <v>430</v>
      </c>
      <c r="D84" s="18" t="s">
        <v>18</v>
      </c>
      <c r="E84" s="17">
        <v>430</v>
      </c>
      <c r="F84" s="17">
        <v>32</v>
      </c>
      <c r="G84" s="19">
        <v>0</v>
      </c>
      <c r="H84" s="20" t="s">
        <v>18</v>
      </c>
      <c r="I84" s="17">
        <v>430</v>
      </c>
      <c r="J84" s="17">
        <v>23.4</v>
      </c>
      <c r="K84" s="19">
        <v>0</v>
      </c>
      <c r="L84" s="20" t="s">
        <v>18</v>
      </c>
      <c r="M84" s="6">
        <v>430</v>
      </c>
      <c r="N84" s="6">
        <v>0.12</v>
      </c>
      <c r="O84" s="6">
        <v>0.17749999999999999</v>
      </c>
      <c r="P84" s="19">
        <v>0</v>
      </c>
      <c r="Q84" s="20" t="s">
        <v>18</v>
      </c>
      <c r="R84" s="6">
        <v>4</v>
      </c>
      <c r="S84" s="6">
        <v>430</v>
      </c>
      <c r="T84" s="19">
        <v>0</v>
      </c>
      <c r="U84" s="6" t="s">
        <v>18</v>
      </c>
      <c r="V84" s="46"/>
      <c r="W84" s="52" t="str">
        <f t="shared" si="22"/>
        <v>430*</v>
      </c>
      <c r="X84" s="52" t="s">
        <v>273</v>
      </c>
      <c r="Y84" s="52" t="str">
        <f t="shared" si="24"/>
        <v>430*</v>
      </c>
      <c r="Z84" s="17">
        <v>32</v>
      </c>
      <c r="AA84" s="53">
        <v>0</v>
      </c>
      <c r="AB84" s="52" t="str">
        <f t="shared" si="23"/>
        <v>430*</v>
      </c>
      <c r="AC84" s="17">
        <v>23.4</v>
      </c>
      <c r="AD84" s="53">
        <v>0</v>
      </c>
      <c r="AE84" s="52" t="s">
        <v>273</v>
      </c>
      <c r="AF84" s="54">
        <v>0.17749999999999999</v>
      </c>
      <c r="AG84" s="68">
        <v>0</v>
      </c>
      <c r="AO84" s="46">
        <f t="shared" si="18"/>
        <v>430</v>
      </c>
      <c r="AP84" s="46">
        <f t="shared" si="19"/>
        <v>430</v>
      </c>
      <c r="AQ84" s="46">
        <f t="shared" si="20"/>
        <v>430</v>
      </c>
      <c r="AR84" s="46">
        <f t="shared" si="21"/>
        <v>430</v>
      </c>
      <c r="AS84" s="46">
        <v>0</v>
      </c>
      <c r="AT84" s="17">
        <v>32</v>
      </c>
      <c r="AU84" s="17">
        <v>23.4</v>
      </c>
      <c r="AV84" s="6">
        <v>0.17749999999999999</v>
      </c>
    </row>
    <row r="85" spans="1:48" x14ac:dyDescent="0.25">
      <c r="A85" s="17" t="s">
        <v>274</v>
      </c>
      <c r="B85" s="18">
        <v>426</v>
      </c>
      <c r="C85" s="17">
        <v>426</v>
      </c>
      <c r="D85" s="18" t="s">
        <v>18</v>
      </c>
      <c r="E85" s="17">
        <v>426</v>
      </c>
      <c r="F85" s="17">
        <v>36</v>
      </c>
      <c r="G85" s="19">
        <v>0</v>
      </c>
      <c r="H85" s="20" t="s">
        <v>18</v>
      </c>
      <c r="I85" s="17">
        <v>426</v>
      </c>
      <c r="J85" s="17">
        <v>23.26</v>
      </c>
      <c r="K85" s="19">
        <v>0</v>
      </c>
      <c r="L85" s="20" t="s">
        <v>18</v>
      </c>
      <c r="M85" s="6">
        <v>426</v>
      </c>
      <c r="N85" s="6">
        <v>0.11</v>
      </c>
      <c r="O85" s="6">
        <v>0.161</v>
      </c>
      <c r="P85" s="19">
        <v>0</v>
      </c>
      <c r="Q85" s="20" t="s">
        <v>18</v>
      </c>
      <c r="R85" s="6">
        <v>4</v>
      </c>
      <c r="S85" s="6">
        <v>426</v>
      </c>
      <c r="T85" s="19">
        <v>0</v>
      </c>
      <c r="U85" s="6" t="s">
        <v>18</v>
      </c>
      <c r="V85" s="46"/>
      <c r="W85" s="52" t="str">
        <f t="shared" si="22"/>
        <v>426*</v>
      </c>
      <c r="X85" s="52" t="s">
        <v>275</v>
      </c>
      <c r="Y85" s="52" t="str">
        <f t="shared" si="24"/>
        <v>426*</v>
      </c>
      <c r="Z85" s="17">
        <v>36</v>
      </c>
      <c r="AA85" s="53">
        <v>0</v>
      </c>
      <c r="AB85" s="52" t="str">
        <f t="shared" si="23"/>
        <v>426*</v>
      </c>
      <c r="AC85" s="17">
        <v>23.26</v>
      </c>
      <c r="AD85" s="53">
        <v>0</v>
      </c>
      <c r="AE85" s="52" t="s">
        <v>275</v>
      </c>
      <c r="AF85" s="54">
        <v>0.161</v>
      </c>
      <c r="AG85" s="68">
        <v>0</v>
      </c>
      <c r="AO85" s="46">
        <f t="shared" si="18"/>
        <v>426</v>
      </c>
      <c r="AP85" s="46">
        <f t="shared" si="19"/>
        <v>426</v>
      </c>
      <c r="AQ85" s="46">
        <f t="shared" si="20"/>
        <v>426</v>
      </c>
      <c r="AR85" s="46">
        <f t="shared" si="21"/>
        <v>426</v>
      </c>
      <c r="AS85" s="46">
        <v>0</v>
      </c>
      <c r="AT85" s="17">
        <v>36</v>
      </c>
      <c r="AU85" s="17">
        <v>23.26</v>
      </c>
      <c r="AV85" s="6">
        <v>0.161</v>
      </c>
    </row>
    <row r="86" spans="1:48" x14ac:dyDescent="0.25">
      <c r="A86" s="17" t="s">
        <v>276</v>
      </c>
      <c r="B86" s="18">
        <v>428</v>
      </c>
      <c r="C86" s="17">
        <v>428</v>
      </c>
      <c r="D86" s="18" t="s">
        <v>18</v>
      </c>
      <c r="E86" s="17">
        <v>428</v>
      </c>
      <c r="F86" s="17">
        <v>35</v>
      </c>
      <c r="G86" s="19">
        <v>0</v>
      </c>
      <c r="H86" s="20" t="s">
        <v>18</v>
      </c>
      <c r="I86" s="17">
        <v>428</v>
      </c>
      <c r="J86" s="17">
        <v>22.73</v>
      </c>
      <c r="K86" s="19">
        <v>0</v>
      </c>
      <c r="L86" s="20" t="s">
        <v>18</v>
      </c>
      <c r="M86" s="6">
        <v>428</v>
      </c>
      <c r="N86" s="6">
        <v>0.17</v>
      </c>
      <c r="O86" s="6">
        <v>0.36499999999999999</v>
      </c>
      <c r="P86" s="19">
        <v>0</v>
      </c>
      <c r="Q86" s="20" t="s">
        <v>18</v>
      </c>
      <c r="R86" s="6">
        <v>4</v>
      </c>
      <c r="S86" s="6">
        <v>428</v>
      </c>
      <c r="T86" s="19">
        <v>0</v>
      </c>
      <c r="U86" s="6" t="s">
        <v>18</v>
      </c>
      <c r="V86" s="46"/>
      <c r="W86" s="52" t="str">
        <f t="shared" si="22"/>
        <v>428*</v>
      </c>
      <c r="X86" s="52" t="s">
        <v>277</v>
      </c>
      <c r="Y86" s="52" t="str">
        <f t="shared" si="24"/>
        <v>428*</v>
      </c>
      <c r="Z86" s="17">
        <v>35</v>
      </c>
      <c r="AA86" s="53">
        <v>0</v>
      </c>
      <c r="AB86" s="52" t="str">
        <f t="shared" si="23"/>
        <v>428*</v>
      </c>
      <c r="AC86" s="17">
        <v>22.73</v>
      </c>
      <c r="AD86" s="53">
        <v>0</v>
      </c>
      <c r="AE86" s="52" t="s">
        <v>277</v>
      </c>
      <c r="AF86" s="54">
        <v>0.36499999999999999</v>
      </c>
      <c r="AG86" s="68">
        <v>0</v>
      </c>
      <c r="AO86" s="46">
        <f t="shared" si="18"/>
        <v>428</v>
      </c>
      <c r="AP86" s="46">
        <f t="shared" si="19"/>
        <v>428</v>
      </c>
      <c r="AQ86" s="46">
        <f t="shared" si="20"/>
        <v>428</v>
      </c>
      <c r="AR86" s="46">
        <f t="shared" si="21"/>
        <v>428</v>
      </c>
      <c r="AS86" s="46">
        <v>0</v>
      </c>
      <c r="AT86" s="17">
        <v>35</v>
      </c>
      <c r="AU86" s="17">
        <v>22.73</v>
      </c>
      <c r="AV86" s="6">
        <v>0.36499999999999999</v>
      </c>
    </row>
    <row r="87" spans="1:48" x14ac:dyDescent="0.25">
      <c r="A87" s="17" t="s">
        <v>278</v>
      </c>
      <c r="B87" s="18">
        <v>432</v>
      </c>
      <c r="C87" s="17">
        <v>432</v>
      </c>
      <c r="D87" s="18" t="s">
        <v>18</v>
      </c>
      <c r="E87" s="17">
        <v>432</v>
      </c>
      <c r="F87" s="17">
        <v>42</v>
      </c>
      <c r="G87" s="19">
        <v>0</v>
      </c>
      <c r="H87" s="20" t="s">
        <v>18</v>
      </c>
      <c r="I87" s="17">
        <v>432</v>
      </c>
      <c r="J87" s="17">
        <v>23.04</v>
      </c>
      <c r="K87" s="19">
        <v>0</v>
      </c>
      <c r="L87" s="20" t="s">
        <v>18</v>
      </c>
      <c r="M87" s="6">
        <v>432</v>
      </c>
      <c r="N87" s="6">
        <v>0.12</v>
      </c>
      <c r="O87" s="6">
        <v>0.29499999999999998</v>
      </c>
      <c r="P87" s="19">
        <v>0</v>
      </c>
      <c r="Q87" s="20" t="s">
        <v>18</v>
      </c>
      <c r="R87" s="6">
        <v>4</v>
      </c>
      <c r="S87" s="6">
        <v>432</v>
      </c>
      <c r="T87" s="19">
        <v>0</v>
      </c>
      <c r="U87" s="6" t="s">
        <v>18</v>
      </c>
      <c r="V87" s="46"/>
      <c r="W87" s="52" t="str">
        <f t="shared" si="22"/>
        <v>432*</v>
      </c>
      <c r="X87" s="52" t="s">
        <v>279</v>
      </c>
      <c r="Y87" s="52" t="str">
        <f t="shared" si="24"/>
        <v>432*</v>
      </c>
      <c r="Z87" s="17">
        <v>42</v>
      </c>
      <c r="AA87" s="53">
        <v>0</v>
      </c>
      <c r="AB87" s="52" t="str">
        <f t="shared" si="23"/>
        <v>432*</v>
      </c>
      <c r="AC87" s="17">
        <v>23.04</v>
      </c>
      <c r="AD87" s="53">
        <v>0</v>
      </c>
      <c r="AE87" s="52" t="s">
        <v>279</v>
      </c>
      <c r="AF87" s="54">
        <v>0.29499999999999998</v>
      </c>
      <c r="AG87" s="68">
        <v>0</v>
      </c>
      <c r="AO87" s="46">
        <f t="shared" si="18"/>
        <v>432</v>
      </c>
      <c r="AP87" s="46">
        <f t="shared" si="19"/>
        <v>432</v>
      </c>
      <c r="AQ87" s="46">
        <f t="shared" si="20"/>
        <v>432</v>
      </c>
      <c r="AR87" s="46">
        <f t="shared" si="21"/>
        <v>432</v>
      </c>
      <c r="AS87" s="46">
        <v>0</v>
      </c>
      <c r="AT87" s="17">
        <v>42</v>
      </c>
      <c r="AU87" s="17">
        <v>23.04</v>
      </c>
      <c r="AV87" s="6">
        <v>0.29499999999999998</v>
      </c>
    </row>
    <row r="88" spans="1:48" x14ac:dyDescent="0.25">
      <c r="A88" s="17" t="s">
        <v>280</v>
      </c>
      <c r="B88" s="18">
        <v>259</v>
      </c>
      <c r="C88" s="17">
        <v>259</v>
      </c>
      <c r="D88" s="18" t="s">
        <v>18</v>
      </c>
      <c r="E88" s="17">
        <v>259</v>
      </c>
      <c r="F88" s="17">
        <v>32</v>
      </c>
      <c r="G88" s="19">
        <v>0</v>
      </c>
      <c r="H88" s="20" t="s">
        <v>18</v>
      </c>
      <c r="I88" s="17">
        <v>259</v>
      </c>
      <c r="J88" s="17">
        <v>21.01</v>
      </c>
      <c r="K88" s="19">
        <v>0</v>
      </c>
      <c r="L88" s="20" t="s">
        <v>18</v>
      </c>
      <c r="M88" s="6">
        <v>259</v>
      </c>
      <c r="N88" s="6">
        <v>0.1</v>
      </c>
      <c r="O88" s="6">
        <v>0.14199999999999999</v>
      </c>
      <c r="P88" s="19">
        <v>0</v>
      </c>
      <c r="Q88" s="20" t="s">
        <v>18</v>
      </c>
      <c r="R88" s="6">
        <v>4</v>
      </c>
      <c r="S88" s="6">
        <v>259</v>
      </c>
      <c r="T88" s="19">
        <v>0</v>
      </c>
      <c r="U88" s="6" t="s">
        <v>18</v>
      </c>
      <c r="V88" s="46"/>
      <c r="W88" s="52" t="str">
        <f t="shared" si="22"/>
        <v>259*</v>
      </c>
      <c r="X88" s="52" t="s">
        <v>281</v>
      </c>
      <c r="Y88" s="52" t="str">
        <f t="shared" si="24"/>
        <v>259*</v>
      </c>
      <c r="Z88" s="17">
        <v>32</v>
      </c>
      <c r="AA88" s="53">
        <v>0</v>
      </c>
      <c r="AB88" s="52" t="str">
        <f t="shared" si="23"/>
        <v>259*</v>
      </c>
      <c r="AC88" s="17">
        <v>21.01</v>
      </c>
      <c r="AD88" s="53">
        <v>0</v>
      </c>
      <c r="AE88" s="52" t="s">
        <v>281</v>
      </c>
      <c r="AF88" s="54">
        <v>0.14199999999999999</v>
      </c>
      <c r="AG88" s="68">
        <v>0</v>
      </c>
      <c r="AO88" s="46">
        <f t="shared" si="18"/>
        <v>259</v>
      </c>
      <c r="AP88" s="46">
        <f t="shared" si="19"/>
        <v>259</v>
      </c>
      <c r="AQ88" s="46">
        <f t="shared" si="20"/>
        <v>259</v>
      </c>
      <c r="AR88" s="46">
        <f t="shared" si="21"/>
        <v>259</v>
      </c>
      <c r="AS88" s="46">
        <v>0</v>
      </c>
      <c r="AT88" s="17">
        <v>32</v>
      </c>
      <c r="AU88" s="17">
        <v>21.01</v>
      </c>
      <c r="AV88" s="6">
        <v>0.14199999999999999</v>
      </c>
    </row>
    <row r="89" spans="1:48" x14ac:dyDescent="0.25">
      <c r="A89" s="17" t="s">
        <v>282</v>
      </c>
      <c r="B89" s="18">
        <v>246</v>
      </c>
      <c r="C89" s="17">
        <v>246</v>
      </c>
      <c r="D89" s="18" t="s">
        <v>18</v>
      </c>
      <c r="E89" s="17">
        <v>246</v>
      </c>
      <c r="F89" s="17">
        <v>9</v>
      </c>
      <c r="G89" s="19">
        <v>0</v>
      </c>
      <c r="H89" s="20" t="s">
        <v>18</v>
      </c>
      <c r="I89" s="17">
        <v>246</v>
      </c>
      <c r="J89" s="17">
        <v>20.64</v>
      </c>
      <c r="K89" s="19">
        <v>0</v>
      </c>
      <c r="L89" s="20" t="s">
        <v>18</v>
      </c>
      <c r="M89" s="6">
        <v>246</v>
      </c>
      <c r="N89" s="6">
        <v>0</v>
      </c>
      <c r="O89" s="6">
        <v>0.10249999999999999</v>
      </c>
      <c r="P89" s="19">
        <v>0</v>
      </c>
      <c r="Q89" s="20" t="s">
        <v>18</v>
      </c>
      <c r="R89" s="6">
        <v>4</v>
      </c>
      <c r="S89" s="6">
        <v>246</v>
      </c>
      <c r="T89" s="19">
        <v>0</v>
      </c>
      <c r="U89" s="6" t="s">
        <v>18</v>
      </c>
      <c r="V89" s="46"/>
      <c r="W89" s="52" t="str">
        <f t="shared" si="22"/>
        <v>246*</v>
      </c>
      <c r="X89" s="52" t="s">
        <v>283</v>
      </c>
      <c r="Y89" s="52" t="str">
        <f t="shared" si="24"/>
        <v>246*</v>
      </c>
      <c r="Z89" s="17">
        <v>9</v>
      </c>
      <c r="AA89" s="53">
        <v>0</v>
      </c>
      <c r="AB89" s="52" t="str">
        <f t="shared" si="23"/>
        <v>246*</v>
      </c>
      <c r="AC89" s="17">
        <v>20.64</v>
      </c>
      <c r="AD89" s="53">
        <v>0</v>
      </c>
      <c r="AE89" s="52" t="s">
        <v>283</v>
      </c>
      <c r="AF89" s="54">
        <v>0.10249999999999999</v>
      </c>
      <c r="AG89" s="68">
        <v>0</v>
      </c>
      <c r="AO89" s="46">
        <f t="shared" si="18"/>
        <v>246</v>
      </c>
      <c r="AP89" s="46">
        <f t="shared" si="19"/>
        <v>246</v>
      </c>
      <c r="AQ89" s="46">
        <f t="shared" si="20"/>
        <v>246</v>
      </c>
      <c r="AR89" s="46">
        <f t="shared" si="21"/>
        <v>246</v>
      </c>
      <c r="AS89" s="46">
        <v>0</v>
      </c>
      <c r="AT89" s="17">
        <v>9</v>
      </c>
      <c r="AU89" s="17">
        <v>20.64</v>
      </c>
      <c r="AV89" s="6">
        <v>0.10249999999999999</v>
      </c>
    </row>
    <row r="90" spans="1:48" x14ac:dyDescent="0.25">
      <c r="A90" s="17" t="s">
        <v>284</v>
      </c>
      <c r="B90" s="18">
        <v>238</v>
      </c>
      <c r="C90" s="17">
        <v>238</v>
      </c>
      <c r="D90" s="18" t="s">
        <v>18</v>
      </c>
      <c r="E90" s="17">
        <v>238</v>
      </c>
      <c r="F90" s="17">
        <v>34</v>
      </c>
      <c r="G90" s="19">
        <v>0</v>
      </c>
      <c r="H90" s="20" t="s">
        <v>18</v>
      </c>
      <c r="I90" s="17">
        <v>238</v>
      </c>
      <c r="J90" s="17">
        <v>21.63</v>
      </c>
      <c r="K90" s="19">
        <v>0</v>
      </c>
      <c r="L90" s="20" t="s">
        <v>18</v>
      </c>
      <c r="M90" s="6">
        <v>238</v>
      </c>
      <c r="N90" s="6">
        <v>0.1</v>
      </c>
      <c r="O90" s="6">
        <v>0.13600000000000001</v>
      </c>
      <c r="P90" s="19">
        <v>0</v>
      </c>
      <c r="Q90" s="20" t="s">
        <v>18</v>
      </c>
      <c r="R90" s="6">
        <v>4</v>
      </c>
      <c r="S90" s="6">
        <v>238</v>
      </c>
      <c r="T90" s="19">
        <v>0</v>
      </c>
      <c r="U90" s="6" t="s">
        <v>18</v>
      </c>
      <c r="V90" s="46"/>
      <c r="W90" s="52" t="str">
        <f t="shared" si="22"/>
        <v>238*</v>
      </c>
      <c r="X90" s="52" t="s">
        <v>164</v>
      </c>
      <c r="Y90" s="52" t="str">
        <f t="shared" si="24"/>
        <v>238*</v>
      </c>
      <c r="Z90" s="17">
        <v>34</v>
      </c>
      <c r="AA90" s="53">
        <v>0</v>
      </c>
      <c r="AB90" s="52" t="str">
        <f t="shared" si="23"/>
        <v>238*</v>
      </c>
      <c r="AC90" s="17">
        <v>21.63</v>
      </c>
      <c r="AD90" s="53">
        <v>0</v>
      </c>
      <c r="AE90" s="52" t="s">
        <v>164</v>
      </c>
      <c r="AF90" s="54">
        <v>0.13600000000000001</v>
      </c>
      <c r="AG90" s="68">
        <v>0</v>
      </c>
      <c r="AO90" s="46">
        <f t="shared" si="18"/>
        <v>238</v>
      </c>
      <c r="AP90" s="46">
        <f t="shared" si="19"/>
        <v>238</v>
      </c>
      <c r="AQ90" s="46">
        <f t="shared" si="20"/>
        <v>238</v>
      </c>
      <c r="AR90" s="46">
        <f t="shared" si="21"/>
        <v>238</v>
      </c>
      <c r="AS90" s="46">
        <v>0</v>
      </c>
      <c r="AT90" s="17">
        <v>34</v>
      </c>
      <c r="AU90" s="17">
        <v>21.63</v>
      </c>
      <c r="AV90" s="6">
        <v>0.13600000000000001</v>
      </c>
    </row>
    <row r="91" spans="1:48" x14ac:dyDescent="0.25">
      <c r="A91" s="17" t="s">
        <v>285</v>
      </c>
      <c r="B91" s="18">
        <v>253</v>
      </c>
      <c r="C91" s="17">
        <v>253</v>
      </c>
      <c r="D91" s="18" t="s">
        <v>18</v>
      </c>
      <c r="E91" s="17">
        <v>253</v>
      </c>
      <c r="F91" s="17">
        <v>34</v>
      </c>
      <c r="G91" s="19">
        <v>0</v>
      </c>
      <c r="H91" s="20" t="s">
        <v>18</v>
      </c>
      <c r="I91" s="17">
        <v>253</v>
      </c>
      <c r="J91" s="17">
        <v>22.23</v>
      </c>
      <c r="K91" s="19">
        <v>0</v>
      </c>
      <c r="L91" s="20" t="s">
        <v>18</v>
      </c>
      <c r="M91" s="6">
        <v>253</v>
      </c>
      <c r="N91" s="6">
        <v>0.11</v>
      </c>
      <c r="O91" s="6">
        <v>0.1905</v>
      </c>
      <c r="P91" s="19">
        <v>0</v>
      </c>
      <c r="Q91" s="20" t="s">
        <v>18</v>
      </c>
      <c r="R91" s="6">
        <v>4</v>
      </c>
      <c r="S91" s="6">
        <v>258</v>
      </c>
      <c r="T91" s="19">
        <v>1.9800000000000002E-2</v>
      </c>
      <c r="U91" s="6"/>
      <c r="V91" s="46"/>
      <c r="W91" s="52" t="str">
        <f t="shared" si="22"/>
        <v>253*</v>
      </c>
      <c r="X91" s="52" t="s">
        <v>286</v>
      </c>
      <c r="Y91" s="52" t="str">
        <f t="shared" si="24"/>
        <v>253*</v>
      </c>
      <c r="Z91" s="17">
        <v>34</v>
      </c>
      <c r="AA91" s="53">
        <v>0</v>
      </c>
      <c r="AB91" s="52" t="str">
        <f t="shared" si="23"/>
        <v>253*</v>
      </c>
      <c r="AC91" s="17">
        <v>22.23</v>
      </c>
      <c r="AD91" s="53">
        <v>0</v>
      </c>
      <c r="AE91" s="52" t="s">
        <v>286</v>
      </c>
      <c r="AF91" s="54">
        <v>0.1905</v>
      </c>
      <c r="AG91" s="68">
        <v>0</v>
      </c>
      <c r="AO91" s="46">
        <f t="shared" si="18"/>
        <v>253</v>
      </c>
      <c r="AP91" s="46">
        <f t="shared" si="19"/>
        <v>253</v>
      </c>
      <c r="AQ91" s="46">
        <f t="shared" si="20"/>
        <v>253</v>
      </c>
      <c r="AR91" s="46">
        <f t="shared" si="21"/>
        <v>253</v>
      </c>
      <c r="AS91" s="46">
        <v>0</v>
      </c>
      <c r="AT91" s="17">
        <v>34</v>
      </c>
      <c r="AU91" s="17">
        <v>22.23</v>
      </c>
      <c r="AV91" s="6">
        <v>0.1905</v>
      </c>
    </row>
    <row r="92" spans="1:48" x14ac:dyDescent="0.25">
      <c r="A92" s="17" t="s">
        <v>287</v>
      </c>
      <c r="B92" s="21">
        <v>248</v>
      </c>
      <c r="C92" s="22">
        <v>248</v>
      </c>
      <c r="D92" s="21" t="s">
        <v>18</v>
      </c>
      <c r="E92" s="22">
        <v>248</v>
      </c>
      <c r="F92" s="22">
        <v>31</v>
      </c>
      <c r="G92" s="23">
        <v>0</v>
      </c>
      <c r="H92" s="20" t="s">
        <v>18</v>
      </c>
      <c r="I92" s="22">
        <v>248</v>
      </c>
      <c r="J92" s="6">
        <v>33.6</v>
      </c>
      <c r="K92" s="19">
        <v>0</v>
      </c>
      <c r="L92" s="20" t="s">
        <v>18</v>
      </c>
      <c r="M92" s="6">
        <v>248</v>
      </c>
      <c r="N92" s="6">
        <v>0.11</v>
      </c>
      <c r="O92" s="6">
        <v>0.14899999999999999</v>
      </c>
      <c r="P92" s="19">
        <v>0</v>
      </c>
      <c r="Q92" s="20" t="s">
        <v>18</v>
      </c>
      <c r="R92" s="6">
        <v>5</v>
      </c>
      <c r="S92" s="6">
        <v>250</v>
      </c>
      <c r="T92" s="19">
        <v>8.0999999999999996E-3</v>
      </c>
      <c r="U92" s="6"/>
      <c r="V92" s="46"/>
      <c r="W92" s="52" t="str">
        <f t="shared" si="22"/>
        <v>248*</v>
      </c>
      <c r="X92" s="52" t="s">
        <v>288</v>
      </c>
      <c r="Y92" s="52" t="str">
        <f t="shared" si="24"/>
        <v>248*</v>
      </c>
      <c r="Z92" s="17">
        <v>31</v>
      </c>
      <c r="AA92" s="53">
        <v>0</v>
      </c>
      <c r="AB92" s="52" t="str">
        <f t="shared" si="23"/>
        <v>248*</v>
      </c>
      <c r="AC92" s="6">
        <v>33.6</v>
      </c>
      <c r="AD92" s="53">
        <v>0</v>
      </c>
      <c r="AE92" s="52" t="s">
        <v>288</v>
      </c>
      <c r="AF92" s="54">
        <v>0.14899999999999999</v>
      </c>
      <c r="AG92" s="68">
        <v>0</v>
      </c>
      <c r="AO92" s="46">
        <f t="shared" si="18"/>
        <v>248</v>
      </c>
      <c r="AP92" s="46">
        <f t="shared" si="19"/>
        <v>248</v>
      </c>
      <c r="AQ92" s="46">
        <f t="shared" si="20"/>
        <v>248</v>
      </c>
      <c r="AR92" s="46">
        <f t="shared" si="21"/>
        <v>248</v>
      </c>
      <c r="AS92" s="46">
        <v>0</v>
      </c>
      <c r="AT92" s="22">
        <v>31</v>
      </c>
      <c r="AU92" s="6">
        <v>33.6</v>
      </c>
      <c r="AV92" s="6">
        <v>0.14899999999999999</v>
      </c>
    </row>
    <row r="93" spans="1:48" x14ac:dyDescent="0.25">
      <c r="A93" s="17" t="s">
        <v>289</v>
      </c>
      <c r="B93" s="45">
        <v>1026</v>
      </c>
      <c r="C93" s="6">
        <v>1026</v>
      </c>
      <c r="D93" s="20" t="s">
        <v>261</v>
      </c>
      <c r="E93" s="6">
        <v>1026</v>
      </c>
      <c r="F93" s="6">
        <v>24</v>
      </c>
      <c r="G93" s="6">
        <v>0</v>
      </c>
      <c r="H93" s="20" t="s">
        <v>4</v>
      </c>
      <c r="I93" s="6">
        <v>1026</v>
      </c>
      <c r="J93" s="6">
        <v>28.8</v>
      </c>
      <c r="K93" s="6">
        <v>0</v>
      </c>
      <c r="L93" s="20" t="s">
        <v>4</v>
      </c>
      <c r="M93" s="6">
        <v>1026</v>
      </c>
      <c r="N93" s="6">
        <v>0.17</v>
      </c>
      <c r="O93" s="6">
        <v>0.75900000000000001</v>
      </c>
      <c r="P93" s="19">
        <v>0</v>
      </c>
      <c r="Q93" s="20" t="s">
        <v>4</v>
      </c>
      <c r="R93" s="6">
        <v>2</v>
      </c>
      <c r="S93" s="6">
        <v>1112</v>
      </c>
      <c r="T93" s="19">
        <v>8.3799999999999999E-2</v>
      </c>
      <c r="U93" s="6"/>
      <c r="V93" s="46"/>
      <c r="W93" s="52">
        <f>C93</f>
        <v>1026</v>
      </c>
      <c r="X93" s="52">
        <v>1026</v>
      </c>
      <c r="Y93" s="52">
        <f>E93</f>
        <v>1026</v>
      </c>
      <c r="Z93" s="6">
        <v>24</v>
      </c>
      <c r="AA93" s="53">
        <v>0</v>
      </c>
      <c r="AB93" s="52">
        <f>I93</f>
        <v>1026</v>
      </c>
      <c r="AC93" s="6">
        <v>28.8</v>
      </c>
      <c r="AD93" s="53">
        <v>0</v>
      </c>
      <c r="AE93" s="52">
        <v>1026</v>
      </c>
      <c r="AF93" s="54">
        <v>0.75900000000000001</v>
      </c>
      <c r="AG93" s="68">
        <v>0</v>
      </c>
      <c r="AO93" s="46">
        <f t="shared" si="18"/>
        <v>1026</v>
      </c>
      <c r="AP93" s="46">
        <f t="shared" si="19"/>
        <v>1026</v>
      </c>
      <c r="AQ93" s="46">
        <f t="shared" si="20"/>
        <v>1026</v>
      </c>
      <c r="AR93" s="46">
        <f t="shared" si="21"/>
        <v>1026</v>
      </c>
      <c r="AS93" s="46">
        <v>0</v>
      </c>
      <c r="AT93" s="6">
        <v>24</v>
      </c>
      <c r="AU93" s="6">
        <v>28.8</v>
      </c>
      <c r="AV93" s="6">
        <v>0.75900000000000001</v>
      </c>
    </row>
    <row r="94" spans="1:48" x14ac:dyDescent="0.25">
      <c r="A94" s="17" t="s">
        <v>290</v>
      </c>
      <c r="B94" s="45">
        <v>1038</v>
      </c>
      <c r="C94" s="6">
        <v>1038</v>
      </c>
      <c r="D94" s="20" t="s">
        <v>261</v>
      </c>
      <c r="E94" s="6">
        <v>1038</v>
      </c>
      <c r="F94" s="6">
        <v>22</v>
      </c>
      <c r="G94" s="6">
        <v>0</v>
      </c>
      <c r="H94" s="20" t="s">
        <v>4</v>
      </c>
      <c r="I94" s="6">
        <v>1038</v>
      </c>
      <c r="J94" s="6">
        <v>28.1</v>
      </c>
      <c r="K94" s="6">
        <v>0</v>
      </c>
      <c r="L94" s="20" t="s">
        <v>4</v>
      </c>
      <c r="M94" s="6">
        <v>1038</v>
      </c>
      <c r="N94" s="6">
        <v>0.12</v>
      </c>
      <c r="O94" s="6">
        <v>0.3125</v>
      </c>
      <c r="P94" s="19">
        <v>0</v>
      </c>
      <c r="Q94" s="20" t="s">
        <v>4</v>
      </c>
      <c r="R94" s="6">
        <v>2</v>
      </c>
      <c r="S94" s="6">
        <v>1069</v>
      </c>
      <c r="T94" s="19">
        <v>2.9899999999999999E-2</v>
      </c>
      <c r="U94" s="6"/>
      <c r="V94" s="46"/>
      <c r="W94" s="52">
        <f>C94</f>
        <v>1038</v>
      </c>
      <c r="X94" s="52">
        <v>1038</v>
      </c>
      <c r="Y94" s="52">
        <f>E94</f>
        <v>1038</v>
      </c>
      <c r="Z94" s="6">
        <v>22</v>
      </c>
      <c r="AA94" s="53">
        <v>0</v>
      </c>
      <c r="AB94" s="52">
        <f>I94</f>
        <v>1038</v>
      </c>
      <c r="AC94" s="6">
        <v>28.1</v>
      </c>
      <c r="AD94" s="53">
        <v>0</v>
      </c>
      <c r="AE94" s="52">
        <v>1038</v>
      </c>
      <c r="AF94" s="54">
        <v>0.3125</v>
      </c>
      <c r="AG94" s="68">
        <v>0</v>
      </c>
      <c r="AO94" s="46">
        <f t="shared" si="18"/>
        <v>1038</v>
      </c>
      <c r="AP94" s="46">
        <f t="shared" si="19"/>
        <v>1038</v>
      </c>
      <c r="AQ94" s="46">
        <f t="shared" si="20"/>
        <v>1038</v>
      </c>
      <c r="AR94" s="46">
        <f t="shared" si="21"/>
        <v>1038</v>
      </c>
      <c r="AS94" s="46">
        <v>0</v>
      </c>
      <c r="AT94" s="6">
        <v>22</v>
      </c>
      <c r="AU94" s="6">
        <v>28.1</v>
      </c>
      <c r="AV94" s="6">
        <v>0.3125</v>
      </c>
    </row>
    <row r="95" spans="1:48" x14ac:dyDescent="0.25">
      <c r="A95" s="17" t="s">
        <v>291</v>
      </c>
      <c r="B95" s="45">
        <v>935</v>
      </c>
      <c r="C95" s="6">
        <v>935</v>
      </c>
      <c r="D95" s="20" t="s">
        <v>18</v>
      </c>
      <c r="E95" s="6">
        <v>947</v>
      </c>
      <c r="F95" s="6">
        <v>23</v>
      </c>
      <c r="G95" s="6">
        <v>1.28</v>
      </c>
      <c r="H95" s="20"/>
      <c r="I95" s="6">
        <v>935</v>
      </c>
      <c r="J95" s="6">
        <v>24.5</v>
      </c>
      <c r="K95" s="6">
        <v>0</v>
      </c>
      <c r="L95" s="20" t="s">
        <v>18</v>
      </c>
      <c r="M95" s="6">
        <v>935</v>
      </c>
      <c r="N95" s="6">
        <v>0.17</v>
      </c>
      <c r="O95" s="6">
        <v>0.55800000000000005</v>
      </c>
      <c r="P95" s="19">
        <v>0</v>
      </c>
      <c r="Q95" s="20" t="s">
        <v>18</v>
      </c>
      <c r="R95" s="6">
        <v>2</v>
      </c>
      <c r="S95" s="6">
        <v>1124</v>
      </c>
      <c r="T95" s="19">
        <v>0.2021</v>
      </c>
      <c r="U95" s="6"/>
      <c r="V95" s="46"/>
      <c r="W95" s="52" t="str">
        <f>C95&amp;"*"</f>
        <v>935*</v>
      </c>
      <c r="X95" s="52" t="s">
        <v>292</v>
      </c>
      <c r="Y95" s="46">
        <f>E95</f>
        <v>947</v>
      </c>
      <c r="Z95" s="6">
        <v>23</v>
      </c>
      <c r="AA95" s="19">
        <v>1.28</v>
      </c>
      <c r="AB95" s="52" t="str">
        <f>I95&amp;"*"</f>
        <v>935*</v>
      </c>
      <c r="AC95" s="6">
        <v>24.5</v>
      </c>
      <c r="AD95" s="53">
        <v>0</v>
      </c>
      <c r="AE95" s="52" t="s">
        <v>292</v>
      </c>
      <c r="AF95" s="54">
        <v>0.55800000000000005</v>
      </c>
      <c r="AG95" s="68">
        <v>0</v>
      </c>
      <c r="AO95" s="46">
        <f t="shared" si="18"/>
        <v>935</v>
      </c>
      <c r="AP95" s="46">
        <f t="shared" si="19"/>
        <v>947</v>
      </c>
      <c r="AQ95" s="46">
        <f t="shared" si="20"/>
        <v>935</v>
      </c>
      <c r="AR95" s="46">
        <f t="shared" si="21"/>
        <v>935</v>
      </c>
      <c r="AS95" s="46">
        <v>0</v>
      </c>
      <c r="AT95" s="6">
        <v>23</v>
      </c>
      <c r="AU95" s="6">
        <v>24.5</v>
      </c>
      <c r="AV95" s="6">
        <v>0.55800000000000005</v>
      </c>
    </row>
    <row r="96" spans="1:48" x14ac:dyDescent="0.25">
      <c r="A96" s="17" t="s">
        <v>293</v>
      </c>
      <c r="B96" s="45">
        <v>1050</v>
      </c>
      <c r="C96" s="6">
        <v>1050</v>
      </c>
      <c r="D96" s="20" t="s">
        <v>261</v>
      </c>
      <c r="E96" s="6">
        <v>1051</v>
      </c>
      <c r="F96" s="6">
        <v>21</v>
      </c>
      <c r="G96" s="6">
        <v>0.1</v>
      </c>
      <c r="H96" s="20"/>
      <c r="I96" s="6">
        <v>1064</v>
      </c>
      <c r="J96" s="6">
        <v>26.1</v>
      </c>
      <c r="K96" s="6">
        <v>1.33</v>
      </c>
      <c r="L96" s="20"/>
      <c r="M96" s="55">
        <v>1050</v>
      </c>
      <c r="N96" s="6">
        <v>0.11</v>
      </c>
      <c r="O96" s="6">
        <v>0.35699999999999998</v>
      </c>
      <c r="P96" s="19">
        <v>0</v>
      </c>
      <c r="Q96" s="20" t="s">
        <v>4</v>
      </c>
      <c r="R96" s="6">
        <v>2</v>
      </c>
      <c r="S96" s="6">
        <v>1121</v>
      </c>
      <c r="T96" s="19">
        <v>6.7599999999999993E-2</v>
      </c>
      <c r="U96" s="6"/>
      <c r="V96" s="46"/>
      <c r="W96" s="52">
        <f>C96</f>
        <v>1050</v>
      </c>
      <c r="X96" s="52">
        <v>1050</v>
      </c>
      <c r="Y96" s="46">
        <f>E96</f>
        <v>1051</v>
      </c>
      <c r="Z96" s="6">
        <v>21</v>
      </c>
      <c r="AA96" s="19">
        <v>0.1</v>
      </c>
      <c r="AB96" s="46">
        <f>I96</f>
        <v>1064</v>
      </c>
      <c r="AC96" s="6">
        <v>26.1</v>
      </c>
      <c r="AD96" s="19">
        <v>1.3299999999999999E-2</v>
      </c>
      <c r="AE96" s="52">
        <v>1050</v>
      </c>
      <c r="AF96" s="54">
        <v>0.35699999999999998</v>
      </c>
      <c r="AG96" s="68">
        <v>0</v>
      </c>
      <c r="AO96" s="46">
        <f t="shared" si="18"/>
        <v>1050</v>
      </c>
      <c r="AP96" s="46">
        <f t="shared" si="19"/>
        <v>1051</v>
      </c>
      <c r="AQ96" s="46">
        <f t="shared" si="20"/>
        <v>1064</v>
      </c>
      <c r="AR96" s="46">
        <f t="shared" si="21"/>
        <v>1050</v>
      </c>
      <c r="AS96" s="46">
        <v>0</v>
      </c>
      <c r="AT96" s="6">
        <v>21</v>
      </c>
      <c r="AU96" s="6">
        <v>26.1</v>
      </c>
      <c r="AV96" s="6">
        <v>0.35699999999999998</v>
      </c>
    </row>
    <row r="97" spans="1:48" x14ac:dyDescent="0.25">
      <c r="A97" s="17" t="s">
        <v>294</v>
      </c>
      <c r="B97" s="45">
        <v>974</v>
      </c>
      <c r="C97" s="6">
        <v>974</v>
      </c>
      <c r="D97" s="20" t="s">
        <v>261</v>
      </c>
      <c r="E97" s="6">
        <v>975</v>
      </c>
      <c r="F97" s="6">
        <v>25</v>
      </c>
      <c r="G97" s="6">
        <v>0.1</v>
      </c>
      <c r="H97" s="20"/>
      <c r="I97" s="6">
        <v>974</v>
      </c>
      <c r="J97" s="6">
        <v>25.7</v>
      </c>
      <c r="K97" s="6">
        <v>0</v>
      </c>
      <c r="L97" s="20" t="s">
        <v>4</v>
      </c>
      <c r="M97" s="6">
        <v>974</v>
      </c>
      <c r="N97" s="6">
        <v>0.13</v>
      </c>
      <c r="O97" s="6">
        <v>0.68400000000000005</v>
      </c>
      <c r="P97" s="19">
        <v>0</v>
      </c>
      <c r="Q97" s="20" t="s">
        <v>4</v>
      </c>
      <c r="R97" s="6">
        <v>2</v>
      </c>
      <c r="S97" s="6">
        <v>1112</v>
      </c>
      <c r="T97" s="19">
        <v>0.14169999999999999</v>
      </c>
      <c r="U97" s="6"/>
      <c r="V97" s="46"/>
      <c r="W97" s="52">
        <f>C97</f>
        <v>974</v>
      </c>
      <c r="X97" s="52">
        <v>974</v>
      </c>
      <c r="Y97" s="46">
        <f>E97</f>
        <v>975</v>
      </c>
      <c r="Z97" s="6">
        <v>25</v>
      </c>
      <c r="AA97" s="19">
        <v>0.1</v>
      </c>
      <c r="AB97" s="52">
        <f>I97</f>
        <v>974</v>
      </c>
      <c r="AC97" s="6">
        <v>25.7</v>
      </c>
      <c r="AD97" s="53">
        <v>0</v>
      </c>
      <c r="AE97" s="52">
        <v>974</v>
      </c>
      <c r="AF97" s="54">
        <v>0.68400000000000005</v>
      </c>
      <c r="AG97" s="68">
        <v>0</v>
      </c>
      <c r="AO97" s="46">
        <f t="shared" si="18"/>
        <v>974</v>
      </c>
      <c r="AP97" s="46">
        <f t="shared" si="19"/>
        <v>975</v>
      </c>
      <c r="AQ97" s="46">
        <f t="shared" si="20"/>
        <v>974</v>
      </c>
      <c r="AR97" s="46">
        <f t="shared" si="21"/>
        <v>974</v>
      </c>
      <c r="AS97" s="46">
        <v>0</v>
      </c>
      <c r="AT97" s="6">
        <v>25</v>
      </c>
      <c r="AU97" s="6">
        <v>25.7</v>
      </c>
      <c r="AV97" s="6">
        <v>0.68400000000000005</v>
      </c>
    </row>
    <row r="98" spans="1:48" x14ac:dyDescent="0.25">
      <c r="A98" s="17" t="s">
        <v>295</v>
      </c>
      <c r="B98" s="45">
        <v>720</v>
      </c>
      <c r="C98" s="6">
        <v>720</v>
      </c>
      <c r="D98" s="20" t="s">
        <v>18</v>
      </c>
      <c r="E98" s="6">
        <v>720</v>
      </c>
      <c r="F98" s="6">
        <v>26</v>
      </c>
      <c r="G98" s="6">
        <v>0</v>
      </c>
      <c r="H98" s="20" t="s">
        <v>18</v>
      </c>
      <c r="I98" s="6">
        <v>720</v>
      </c>
      <c r="J98" s="6">
        <v>25.7</v>
      </c>
      <c r="K98" s="6">
        <v>0</v>
      </c>
      <c r="L98" s="20" t="s">
        <v>18</v>
      </c>
      <c r="M98" s="6">
        <v>720</v>
      </c>
      <c r="N98" s="6">
        <v>0.12</v>
      </c>
      <c r="O98" s="6">
        <v>0.51100000000000001</v>
      </c>
      <c r="P98" s="19">
        <v>0</v>
      </c>
      <c r="Q98" s="20" t="s">
        <v>18</v>
      </c>
      <c r="R98" s="6">
        <v>2</v>
      </c>
      <c r="S98" s="6">
        <v>803</v>
      </c>
      <c r="T98" s="19">
        <v>0.1153</v>
      </c>
      <c r="U98" s="6"/>
      <c r="V98" s="46"/>
      <c r="W98" s="52" t="str">
        <f t="shared" ref="W98:W107" si="25">C98&amp;"*"</f>
        <v>720*</v>
      </c>
      <c r="X98" s="52" t="s">
        <v>296</v>
      </c>
      <c r="Y98" s="52" t="str">
        <f>E98&amp;"*"</f>
        <v>720*</v>
      </c>
      <c r="Z98" s="6">
        <v>26</v>
      </c>
      <c r="AA98" s="53">
        <v>0</v>
      </c>
      <c r="AB98" s="52" t="str">
        <f>I98&amp;"*"</f>
        <v>720*</v>
      </c>
      <c r="AC98" s="6">
        <v>25.7</v>
      </c>
      <c r="AD98" s="53">
        <v>0</v>
      </c>
      <c r="AE98" s="52" t="s">
        <v>296</v>
      </c>
      <c r="AF98" s="54">
        <v>0.51100000000000001</v>
      </c>
      <c r="AG98" s="68">
        <v>0</v>
      </c>
      <c r="AO98" s="46">
        <f t="shared" si="18"/>
        <v>720</v>
      </c>
      <c r="AP98" s="46">
        <f t="shared" si="19"/>
        <v>720</v>
      </c>
      <c r="AQ98" s="46">
        <f t="shared" si="20"/>
        <v>720</v>
      </c>
      <c r="AR98" s="46">
        <f t="shared" si="21"/>
        <v>720</v>
      </c>
      <c r="AS98" s="46">
        <v>0</v>
      </c>
      <c r="AT98" s="6">
        <v>26</v>
      </c>
      <c r="AU98" s="6">
        <v>25.7</v>
      </c>
      <c r="AV98" s="6">
        <v>0.51100000000000001</v>
      </c>
    </row>
    <row r="99" spans="1:48" x14ac:dyDescent="0.25">
      <c r="A99" s="17" t="s">
        <v>297</v>
      </c>
      <c r="B99" s="45">
        <v>746</v>
      </c>
      <c r="C99" s="6">
        <v>746</v>
      </c>
      <c r="D99" s="20" t="s">
        <v>18</v>
      </c>
      <c r="E99" s="6">
        <v>748</v>
      </c>
      <c r="F99" s="6">
        <v>24</v>
      </c>
      <c r="G99" s="6">
        <v>0.27</v>
      </c>
      <c r="H99" s="20"/>
      <c r="I99" s="6">
        <v>746</v>
      </c>
      <c r="J99" s="6">
        <v>22.8</v>
      </c>
      <c r="K99" s="6">
        <v>0</v>
      </c>
      <c r="L99" s="20" t="s">
        <v>18</v>
      </c>
      <c r="M99" s="6">
        <v>746</v>
      </c>
      <c r="N99" s="6">
        <v>0.12</v>
      </c>
      <c r="O99" s="6">
        <v>0.25600000000000001</v>
      </c>
      <c r="P99" s="19">
        <v>0</v>
      </c>
      <c r="Q99" s="20" t="s">
        <v>18</v>
      </c>
      <c r="R99" s="6">
        <v>2</v>
      </c>
      <c r="S99" s="6">
        <v>768</v>
      </c>
      <c r="T99" s="19">
        <v>2.9499999999999998E-2</v>
      </c>
      <c r="U99" s="6"/>
      <c r="V99" s="46"/>
      <c r="W99" s="52" t="str">
        <f t="shared" si="25"/>
        <v>746*</v>
      </c>
      <c r="X99" s="52" t="s">
        <v>298</v>
      </c>
      <c r="Y99" s="46">
        <f>E99</f>
        <v>748</v>
      </c>
      <c r="Z99" s="6">
        <v>24</v>
      </c>
      <c r="AA99" s="19">
        <v>0.27</v>
      </c>
      <c r="AB99" s="52" t="str">
        <f>I99&amp;"*"</f>
        <v>746*</v>
      </c>
      <c r="AC99" s="6">
        <v>22.8</v>
      </c>
      <c r="AD99" s="53">
        <v>0</v>
      </c>
      <c r="AE99" s="52" t="s">
        <v>298</v>
      </c>
      <c r="AF99" s="54">
        <v>0.25600000000000001</v>
      </c>
      <c r="AG99" s="68">
        <v>0</v>
      </c>
      <c r="AO99" s="46">
        <f t="shared" si="18"/>
        <v>746</v>
      </c>
      <c r="AP99" s="46">
        <f t="shared" si="19"/>
        <v>748</v>
      </c>
      <c r="AQ99" s="46">
        <f t="shared" si="20"/>
        <v>746</v>
      </c>
      <c r="AR99" s="46">
        <f t="shared" si="21"/>
        <v>746</v>
      </c>
      <c r="AS99" s="46">
        <v>0</v>
      </c>
      <c r="AT99" s="6">
        <v>24</v>
      </c>
      <c r="AU99" s="6">
        <v>22.8</v>
      </c>
      <c r="AV99" s="6">
        <v>0.25600000000000001</v>
      </c>
    </row>
    <row r="100" spans="1:48" x14ac:dyDescent="0.25">
      <c r="A100" s="17" t="s">
        <v>299</v>
      </c>
      <c r="B100" s="45">
        <v>715</v>
      </c>
      <c r="C100" s="6">
        <v>715</v>
      </c>
      <c r="D100" s="20" t="s">
        <v>18</v>
      </c>
      <c r="E100" s="6">
        <v>717</v>
      </c>
      <c r="F100" s="6">
        <v>21</v>
      </c>
      <c r="G100" s="6">
        <v>0.28000000000000003</v>
      </c>
      <c r="H100" s="20"/>
      <c r="I100" s="6">
        <v>715</v>
      </c>
      <c r="J100" s="6">
        <v>26.9</v>
      </c>
      <c r="K100" s="6">
        <v>0</v>
      </c>
      <c r="L100" s="20" t="s">
        <v>18</v>
      </c>
      <c r="M100" s="6">
        <v>715</v>
      </c>
      <c r="N100" s="6">
        <v>0.14000000000000001</v>
      </c>
      <c r="O100" s="6">
        <v>0.3075</v>
      </c>
      <c r="P100" s="19">
        <v>0</v>
      </c>
      <c r="Q100" s="20" t="s">
        <v>18</v>
      </c>
      <c r="R100" s="6">
        <v>2</v>
      </c>
      <c r="S100" s="6">
        <v>752</v>
      </c>
      <c r="T100" s="19">
        <v>5.1700000000000003E-2</v>
      </c>
      <c r="U100" s="6"/>
      <c r="V100" s="46"/>
      <c r="W100" s="52" t="str">
        <f t="shared" si="25"/>
        <v>715*</v>
      </c>
      <c r="X100" s="52" t="s">
        <v>300</v>
      </c>
      <c r="Y100" s="46">
        <f>E100</f>
        <v>717</v>
      </c>
      <c r="Z100" s="6">
        <v>21</v>
      </c>
      <c r="AA100" s="19">
        <v>0.28000000000000003</v>
      </c>
      <c r="AB100" s="52" t="str">
        <f>I100&amp;"*"</f>
        <v>715*</v>
      </c>
      <c r="AC100" s="6">
        <v>26.9</v>
      </c>
      <c r="AD100" s="53">
        <v>0</v>
      </c>
      <c r="AE100" s="52" t="s">
        <v>300</v>
      </c>
      <c r="AF100" s="54">
        <v>0.3075</v>
      </c>
      <c r="AG100" s="68">
        <v>0</v>
      </c>
      <c r="AO100" s="46">
        <f t="shared" ref="AO100:AO137" si="26">C100</f>
        <v>715</v>
      </c>
      <c r="AP100" s="46">
        <f t="shared" ref="AP100:AP137" si="27">E100</f>
        <v>717</v>
      </c>
      <c r="AQ100" s="46">
        <f t="shared" ref="AQ100:AQ137" si="28">I100</f>
        <v>715</v>
      </c>
      <c r="AR100" s="46">
        <f t="shared" ref="AR100:AR137" si="29">M100</f>
        <v>715</v>
      </c>
      <c r="AS100" s="46">
        <v>0</v>
      </c>
      <c r="AT100" s="6">
        <v>21</v>
      </c>
      <c r="AU100" s="6">
        <v>26.9</v>
      </c>
      <c r="AV100" s="6">
        <v>0.3075</v>
      </c>
    </row>
    <row r="101" spans="1:48" x14ac:dyDescent="0.25">
      <c r="A101" s="17" t="s">
        <v>301</v>
      </c>
      <c r="B101" s="45">
        <v>701</v>
      </c>
      <c r="C101" s="6">
        <v>701</v>
      </c>
      <c r="D101" s="20" t="s">
        <v>18</v>
      </c>
      <c r="E101" s="6">
        <v>705</v>
      </c>
      <c r="F101" s="6">
        <v>22</v>
      </c>
      <c r="G101" s="6">
        <v>0.56999999999999995</v>
      </c>
      <c r="H101" s="20"/>
      <c r="I101" s="6">
        <v>701</v>
      </c>
      <c r="J101" s="6">
        <v>25.4</v>
      </c>
      <c r="K101" s="6">
        <v>0</v>
      </c>
      <c r="L101" s="20" t="s">
        <v>18</v>
      </c>
      <c r="M101" s="6">
        <v>701</v>
      </c>
      <c r="N101" s="6">
        <v>0.19</v>
      </c>
      <c r="O101" s="6">
        <v>0.46050000000000002</v>
      </c>
      <c r="P101" s="19">
        <v>0</v>
      </c>
      <c r="Q101" s="20" t="s">
        <v>18</v>
      </c>
      <c r="R101" s="6">
        <v>2</v>
      </c>
      <c r="S101" s="6">
        <v>726</v>
      </c>
      <c r="T101" s="19">
        <v>3.5700000000000003E-2</v>
      </c>
      <c r="U101" s="6"/>
      <c r="V101" s="46"/>
      <c r="W101" s="52" t="str">
        <f t="shared" si="25"/>
        <v>701*</v>
      </c>
      <c r="X101" s="52" t="s">
        <v>302</v>
      </c>
      <c r="Y101" s="46">
        <f>E101</f>
        <v>705</v>
      </c>
      <c r="Z101" s="6">
        <v>22</v>
      </c>
      <c r="AA101" s="19">
        <v>0.56999999999999995</v>
      </c>
      <c r="AB101" s="52" t="str">
        <f>I101&amp;"*"</f>
        <v>701*</v>
      </c>
      <c r="AC101" s="6">
        <v>25.4</v>
      </c>
      <c r="AD101" s="53">
        <v>0</v>
      </c>
      <c r="AE101" s="52" t="s">
        <v>302</v>
      </c>
      <c r="AF101" s="54">
        <v>0.46050000000000002</v>
      </c>
      <c r="AG101" s="68">
        <v>0</v>
      </c>
      <c r="AO101" s="46">
        <f t="shared" si="26"/>
        <v>701</v>
      </c>
      <c r="AP101" s="46">
        <f t="shared" si="27"/>
        <v>705</v>
      </c>
      <c r="AQ101" s="46">
        <f t="shared" si="28"/>
        <v>701</v>
      </c>
      <c r="AR101" s="46">
        <f t="shared" si="29"/>
        <v>701</v>
      </c>
      <c r="AS101" s="46">
        <v>0</v>
      </c>
      <c r="AT101" s="6">
        <v>22</v>
      </c>
      <c r="AU101" s="6">
        <v>25.4</v>
      </c>
      <c r="AV101" s="6">
        <v>0.46050000000000002</v>
      </c>
    </row>
    <row r="102" spans="1:48" x14ac:dyDescent="0.25">
      <c r="A102" s="17" t="s">
        <v>303</v>
      </c>
      <c r="B102" s="45">
        <v>684</v>
      </c>
      <c r="C102" s="6">
        <v>684</v>
      </c>
      <c r="D102" s="20" t="s">
        <v>18</v>
      </c>
      <c r="E102" s="6">
        <v>697</v>
      </c>
      <c r="F102" s="6">
        <v>23</v>
      </c>
      <c r="G102" s="6">
        <v>1.9</v>
      </c>
      <c r="H102" s="20"/>
      <c r="I102" s="6">
        <v>685</v>
      </c>
      <c r="J102" s="6">
        <v>23.4</v>
      </c>
      <c r="K102" s="6">
        <v>0.15</v>
      </c>
      <c r="L102" s="20"/>
      <c r="M102" s="55">
        <v>684</v>
      </c>
      <c r="N102" s="6">
        <v>0.18</v>
      </c>
      <c r="O102" s="6">
        <v>2.1659999999999999</v>
      </c>
      <c r="P102" s="19">
        <v>0</v>
      </c>
      <c r="Q102" s="20" t="s">
        <v>18</v>
      </c>
      <c r="R102" s="6">
        <v>2</v>
      </c>
      <c r="S102" s="6">
        <v>747</v>
      </c>
      <c r="T102" s="19">
        <v>9.2100000000000001E-2</v>
      </c>
      <c r="U102" s="6"/>
      <c r="V102" s="46"/>
      <c r="W102" s="52" t="str">
        <f t="shared" si="25"/>
        <v>684*</v>
      </c>
      <c r="X102" s="52" t="s">
        <v>304</v>
      </c>
      <c r="Y102" s="46">
        <f>E102</f>
        <v>697</v>
      </c>
      <c r="Z102" s="6">
        <v>23</v>
      </c>
      <c r="AA102" s="19">
        <v>1.9</v>
      </c>
      <c r="AB102" s="46">
        <f>I102</f>
        <v>685</v>
      </c>
      <c r="AC102" s="6">
        <v>23.4</v>
      </c>
      <c r="AD102" s="19">
        <v>1.5E-3</v>
      </c>
      <c r="AE102" s="52" t="s">
        <v>304</v>
      </c>
      <c r="AF102" s="54">
        <v>2.1659999999999999</v>
      </c>
      <c r="AG102" s="68">
        <v>0</v>
      </c>
      <c r="AO102" s="46">
        <f t="shared" si="26"/>
        <v>684</v>
      </c>
      <c r="AP102" s="46">
        <f t="shared" si="27"/>
        <v>697</v>
      </c>
      <c r="AQ102" s="46">
        <f t="shared" si="28"/>
        <v>685</v>
      </c>
      <c r="AR102" s="46">
        <f t="shared" si="29"/>
        <v>684</v>
      </c>
      <c r="AS102" s="46">
        <v>0</v>
      </c>
      <c r="AT102" s="6">
        <v>23</v>
      </c>
      <c r="AU102" s="6">
        <v>23.4</v>
      </c>
      <c r="AV102" s="6">
        <v>2.1659999999999999</v>
      </c>
    </row>
    <row r="103" spans="1:48" x14ac:dyDescent="0.25">
      <c r="A103" s="17" t="s">
        <v>305</v>
      </c>
      <c r="B103" s="45">
        <v>455</v>
      </c>
      <c r="C103" s="6">
        <v>455</v>
      </c>
      <c r="D103" s="20" t="s">
        <v>18</v>
      </c>
      <c r="E103" s="6">
        <v>455</v>
      </c>
      <c r="F103" s="6">
        <v>21</v>
      </c>
      <c r="G103" s="6">
        <v>0</v>
      </c>
      <c r="H103" s="20" t="s">
        <v>18</v>
      </c>
      <c r="I103" s="6">
        <v>455</v>
      </c>
      <c r="J103" s="6">
        <v>23.2</v>
      </c>
      <c r="K103" s="6">
        <v>0</v>
      </c>
      <c r="L103" s="20" t="s">
        <v>18</v>
      </c>
      <c r="M103" s="6">
        <v>455</v>
      </c>
      <c r="N103" s="6">
        <v>0.09</v>
      </c>
      <c r="O103" s="6">
        <v>0.12</v>
      </c>
      <c r="P103" s="19">
        <v>0</v>
      </c>
      <c r="Q103" s="20" t="s">
        <v>18</v>
      </c>
      <c r="R103" s="6">
        <v>2</v>
      </c>
      <c r="S103" s="6">
        <v>457</v>
      </c>
      <c r="T103" s="19">
        <v>4.4000000000000003E-3</v>
      </c>
      <c r="U103" s="6"/>
      <c r="V103" s="46"/>
      <c r="W103" s="52" t="str">
        <f t="shared" si="25"/>
        <v>455*</v>
      </c>
      <c r="X103" s="52" t="s">
        <v>306</v>
      </c>
      <c r="Y103" s="52" t="str">
        <f>E103&amp;"*"</f>
        <v>455*</v>
      </c>
      <c r="Z103" s="6">
        <v>21</v>
      </c>
      <c r="AA103" s="53">
        <v>0</v>
      </c>
      <c r="AB103" s="52" t="str">
        <f>I103&amp;"*"</f>
        <v>455*</v>
      </c>
      <c r="AC103" s="6">
        <v>23.2</v>
      </c>
      <c r="AD103" s="53">
        <v>0</v>
      </c>
      <c r="AE103" s="52" t="s">
        <v>306</v>
      </c>
      <c r="AF103" s="54">
        <v>0.12</v>
      </c>
      <c r="AG103" s="68">
        <v>0</v>
      </c>
      <c r="AO103" s="46">
        <f t="shared" si="26"/>
        <v>455</v>
      </c>
      <c r="AP103" s="46">
        <f t="shared" si="27"/>
        <v>455</v>
      </c>
      <c r="AQ103" s="46">
        <f t="shared" si="28"/>
        <v>455</v>
      </c>
      <c r="AR103" s="46">
        <f t="shared" si="29"/>
        <v>455</v>
      </c>
      <c r="AS103" s="46">
        <v>0</v>
      </c>
      <c r="AT103" s="6">
        <v>21</v>
      </c>
      <c r="AU103" s="6">
        <v>23.2</v>
      </c>
      <c r="AV103" s="6">
        <v>0.12</v>
      </c>
    </row>
    <row r="104" spans="1:48" x14ac:dyDescent="0.25">
      <c r="A104" s="17" t="s">
        <v>307</v>
      </c>
      <c r="B104" s="45">
        <v>477</v>
      </c>
      <c r="C104" s="6">
        <v>477</v>
      </c>
      <c r="D104" s="20" t="s">
        <v>18</v>
      </c>
      <c r="E104" s="6">
        <v>477</v>
      </c>
      <c r="F104" s="6">
        <v>23</v>
      </c>
      <c r="G104" s="6">
        <v>0</v>
      </c>
      <c r="H104" s="20" t="s">
        <v>18</v>
      </c>
      <c r="I104" s="6">
        <v>477</v>
      </c>
      <c r="J104" s="6">
        <v>22.4</v>
      </c>
      <c r="K104" s="6">
        <v>0</v>
      </c>
      <c r="L104" s="20" t="s">
        <v>18</v>
      </c>
      <c r="M104" s="6">
        <v>477</v>
      </c>
      <c r="N104" s="6">
        <v>0.09</v>
      </c>
      <c r="O104" s="6">
        <v>0.121</v>
      </c>
      <c r="P104" s="19">
        <v>0</v>
      </c>
      <c r="Q104" s="20" t="s">
        <v>18</v>
      </c>
      <c r="R104" s="6">
        <v>2</v>
      </c>
      <c r="S104" s="6">
        <v>493</v>
      </c>
      <c r="T104" s="19">
        <v>3.3500000000000002E-2</v>
      </c>
      <c r="U104" s="6"/>
      <c r="V104" s="46"/>
      <c r="W104" s="52" t="str">
        <f t="shared" si="25"/>
        <v>477*</v>
      </c>
      <c r="X104" s="52" t="s">
        <v>308</v>
      </c>
      <c r="Y104" s="52" t="str">
        <f>E104&amp;"*"</f>
        <v>477*</v>
      </c>
      <c r="Z104" s="6">
        <v>23</v>
      </c>
      <c r="AA104" s="53">
        <v>0</v>
      </c>
      <c r="AB104" s="52" t="str">
        <f>I104&amp;"*"</f>
        <v>477*</v>
      </c>
      <c r="AC104" s="6">
        <v>22.4</v>
      </c>
      <c r="AD104" s="53">
        <v>0</v>
      </c>
      <c r="AE104" s="52" t="s">
        <v>308</v>
      </c>
      <c r="AF104" s="54">
        <v>0.121</v>
      </c>
      <c r="AG104" s="68">
        <v>0</v>
      </c>
      <c r="AO104" s="46">
        <f t="shared" si="26"/>
        <v>477</v>
      </c>
      <c r="AP104" s="46">
        <f t="shared" si="27"/>
        <v>477</v>
      </c>
      <c r="AQ104" s="46">
        <f t="shared" si="28"/>
        <v>477</v>
      </c>
      <c r="AR104" s="46">
        <f t="shared" si="29"/>
        <v>477</v>
      </c>
      <c r="AS104" s="46">
        <v>0</v>
      </c>
      <c r="AT104" s="6">
        <v>23</v>
      </c>
      <c r="AU104" s="6">
        <v>22.4</v>
      </c>
      <c r="AV104" s="6">
        <v>0.121</v>
      </c>
    </row>
    <row r="105" spans="1:48" x14ac:dyDescent="0.25">
      <c r="A105" s="17" t="s">
        <v>309</v>
      </c>
      <c r="B105" s="45">
        <v>490</v>
      </c>
      <c r="C105" s="6">
        <v>490</v>
      </c>
      <c r="D105" s="20" t="s">
        <v>18</v>
      </c>
      <c r="E105" s="6">
        <v>490</v>
      </c>
      <c r="F105" s="6">
        <v>21</v>
      </c>
      <c r="G105" s="6">
        <v>0</v>
      </c>
      <c r="H105" s="20" t="s">
        <v>18</v>
      </c>
      <c r="I105" s="6">
        <v>490</v>
      </c>
      <c r="J105" s="6">
        <v>22</v>
      </c>
      <c r="K105" s="6">
        <v>0</v>
      </c>
      <c r="L105" s="20" t="s">
        <v>18</v>
      </c>
      <c r="M105" s="6">
        <v>490</v>
      </c>
      <c r="N105" s="6">
        <v>0.12</v>
      </c>
      <c r="O105" s="6">
        <v>0.17</v>
      </c>
      <c r="P105" s="19">
        <v>0</v>
      </c>
      <c r="Q105" s="20" t="s">
        <v>18</v>
      </c>
      <c r="R105" s="6">
        <v>2</v>
      </c>
      <c r="S105" s="6">
        <v>501</v>
      </c>
      <c r="T105" s="19">
        <v>2.24E-2</v>
      </c>
      <c r="U105" s="6"/>
      <c r="V105" s="46"/>
      <c r="W105" s="52" t="str">
        <f t="shared" si="25"/>
        <v>490*</v>
      </c>
      <c r="X105" s="52" t="s">
        <v>310</v>
      </c>
      <c r="Y105" s="52" t="str">
        <f>E105&amp;"*"</f>
        <v>490*</v>
      </c>
      <c r="Z105" s="6">
        <v>21</v>
      </c>
      <c r="AA105" s="53">
        <v>0</v>
      </c>
      <c r="AB105" s="52" t="str">
        <f>I105&amp;"*"</f>
        <v>490*</v>
      </c>
      <c r="AC105" s="6">
        <v>22</v>
      </c>
      <c r="AD105" s="53">
        <v>0</v>
      </c>
      <c r="AE105" s="52" t="s">
        <v>310</v>
      </c>
      <c r="AF105" s="54">
        <v>0.17</v>
      </c>
      <c r="AG105" s="68">
        <v>0</v>
      </c>
      <c r="AO105" s="46">
        <f t="shared" si="26"/>
        <v>490</v>
      </c>
      <c r="AP105" s="46">
        <f t="shared" si="27"/>
        <v>490</v>
      </c>
      <c r="AQ105" s="46">
        <f t="shared" si="28"/>
        <v>490</v>
      </c>
      <c r="AR105" s="46">
        <f t="shared" si="29"/>
        <v>490</v>
      </c>
      <c r="AS105" s="46">
        <v>0</v>
      </c>
      <c r="AT105" s="6">
        <v>21</v>
      </c>
      <c r="AU105" s="6">
        <v>22</v>
      </c>
      <c r="AV105" s="6">
        <v>0.17</v>
      </c>
    </row>
    <row r="106" spans="1:48" x14ac:dyDescent="0.25">
      <c r="A106" s="17" t="s">
        <v>311</v>
      </c>
      <c r="B106" s="45">
        <v>467</v>
      </c>
      <c r="C106" s="6">
        <v>467</v>
      </c>
      <c r="D106" s="20" t="s">
        <v>18</v>
      </c>
      <c r="E106" s="6">
        <v>467</v>
      </c>
      <c r="F106" s="6">
        <v>23</v>
      </c>
      <c r="G106" s="6">
        <v>0</v>
      </c>
      <c r="H106" s="20" t="s">
        <v>18</v>
      </c>
      <c r="I106" s="6">
        <v>467</v>
      </c>
      <c r="J106" s="6">
        <v>22.5</v>
      </c>
      <c r="K106" s="6">
        <v>0</v>
      </c>
      <c r="L106" s="20" t="s">
        <v>18</v>
      </c>
      <c r="M106" s="6">
        <v>467</v>
      </c>
      <c r="N106" s="6">
        <v>0.11</v>
      </c>
      <c r="O106" s="6">
        <v>0.19</v>
      </c>
      <c r="P106" s="19">
        <v>0</v>
      </c>
      <c r="Q106" s="20" t="s">
        <v>18</v>
      </c>
      <c r="R106" s="6">
        <v>2</v>
      </c>
      <c r="S106" s="6">
        <v>504</v>
      </c>
      <c r="T106" s="19">
        <v>7.9200000000000007E-2</v>
      </c>
      <c r="U106" s="6"/>
      <c r="V106" s="46"/>
      <c r="W106" s="52" t="str">
        <f t="shared" si="25"/>
        <v>467*</v>
      </c>
      <c r="X106" s="52" t="s">
        <v>312</v>
      </c>
      <c r="Y106" s="52" t="str">
        <f>E106&amp;"*"</f>
        <v>467*</v>
      </c>
      <c r="Z106" s="6">
        <v>23</v>
      </c>
      <c r="AA106" s="53">
        <v>0</v>
      </c>
      <c r="AB106" s="52" t="str">
        <f>I106&amp;"*"</f>
        <v>467*</v>
      </c>
      <c r="AC106" s="6">
        <v>22.5</v>
      </c>
      <c r="AD106" s="53">
        <v>0</v>
      </c>
      <c r="AE106" s="52" t="s">
        <v>312</v>
      </c>
      <c r="AF106" s="54">
        <v>0.19</v>
      </c>
      <c r="AG106" s="68">
        <v>0</v>
      </c>
      <c r="AO106" s="46">
        <f t="shared" si="26"/>
        <v>467</v>
      </c>
      <c r="AP106" s="46">
        <f t="shared" si="27"/>
        <v>467</v>
      </c>
      <c r="AQ106" s="46">
        <f t="shared" si="28"/>
        <v>467</v>
      </c>
      <c r="AR106" s="46">
        <f t="shared" si="29"/>
        <v>467</v>
      </c>
      <c r="AS106" s="46">
        <v>0</v>
      </c>
      <c r="AT106" s="6">
        <v>23</v>
      </c>
      <c r="AU106" s="6">
        <v>22.5</v>
      </c>
      <c r="AV106" s="6">
        <v>0.19</v>
      </c>
    </row>
    <row r="107" spans="1:48" x14ac:dyDescent="0.25">
      <c r="A107" s="17" t="s">
        <v>313</v>
      </c>
      <c r="B107" s="45">
        <v>457</v>
      </c>
      <c r="C107" s="6">
        <v>457</v>
      </c>
      <c r="D107" s="20" t="s">
        <v>18</v>
      </c>
      <c r="E107" s="6">
        <v>459</v>
      </c>
      <c r="F107" s="6">
        <v>24</v>
      </c>
      <c r="G107" s="6">
        <v>0.44</v>
      </c>
      <c r="H107" s="20"/>
      <c r="I107" s="6">
        <v>457</v>
      </c>
      <c r="J107" s="6">
        <v>23.1</v>
      </c>
      <c r="K107" s="6">
        <v>0</v>
      </c>
      <c r="L107" s="20" t="s">
        <v>18</v>
      </c>
      <c r="M107" s="6">
        <v>457</v>
      </c>
      <c r="N107" s="6">
        <v>0.11</v>
      </c>
      <c r="O107" s="6">
        <v>0.122</v>
      </c>
      <c r="P107" s="19">
        <v>0</v>
      </c>
      <c r="Q107" s="20" t="s">
        <v>18</v>
      </c>
      <c r="R107" s="6">
        <v>2</v>
      </c>
      <c r="S107" s="6">
        <v>468</v>
      </c>
      <c r="T107" s="19">
        <v>2.41E-2</v>
      </c>
      <c r="U107" s="6"/>
      <c r="V107" s="46"/>
      <c r="W107" s="52" t="str">
        <f t="shared" si="25"/>
        <v>457*</v>
      </c>
      <c r="X107" s="52" t="s">
        <v>314</v>
      </c>
      <c r="Y107" s="46">
        <f t="shared" ref="Y107:Y113" si="30">E107</f>
        <v>459</v>
      </c>
      <c r="Z107" s="6">
        <v>24</v>
      </c>
      <c r="AA107" s="19">
        <v>0.44</v>
      </c>
      <c r="AB107" s="52" t="str">
        <f>I107&amp;"*"</f>
        <v>457*</v>
      </c>
      <c r="AC107" s="6">
        <v>23.1</v>
      </c>
      <c r="AD107" s="53">
        <v>0</v>
      </c>
      <c r="AE107" s="52" t="s">
        <v>314</v>
      </c>
      <c r="AF107" s="54">
        <v>0.122</v>
      </c>
      <c r="AG107" s="68">
        <v>0</v>
      </c>
      <c r="AO107" s="46">
        <f t="shared" si="26"/>
        <v>457</v>
      </c>
      <c r="AP107" s="46">
        <f t="shared" si="27"/>
        <v>459</v>
      </c>
      <c r="AQ107" s="46">
        <f t="shared" si="28"/>
        <v>457</v>
      </c>
      <c r="AR107" s="46">
        <f t="shared" si="29"/>
        <v>457</v>
      </c>
      <c r="AS107" s="46">
        <v>0</v>
      </c>
      <c r="AT107" s="6">
        <v>24</v>
      </c>
      <c r="AU107" s="6">
        <v>23.1</v>
      </c>
      <c r="AV107" s="6">
        <v>0.122</v>
      </c>
    </row>
    <row r="108" spans="1:48" x14ac:dyDescent="0.25">
      <c r="A108" s="17" t="s">
        <v>315</v>
      </c>
      <c r="B108" s="45">
        <v>817</v>
      </c>
      <c r="C108" s="6">
        <v>817</v>
      </c>
      <c r="D108" s="20" t="s">
        <v>261</v>
      </c>
      <c r="E108" s="6">
        <v>817</v>
      </c>
      <c r="F108" s="6">
        <v>41</v>
      </c>
      <c r="G108" s="6">
        <v>0</v>
      </c>
      <c r="H108" s="20" t="s">
        <v>4</v>
      </c>
      <c r="I108" s="6">
        <v>817</v>
      </c>
      <c r="J108" s="6">
        <v>33.799999999999997</v>
      </c>
      <c r="K108" s="6">
        <v>0</v>
      </c>
      <c r="L108" s="20" t="s">
        <v>4</v>
      </c>
      <c r="M108" s="6">
        <v>817</v>
      </c>
      <c r="N108" s="6">
        <v>0.12</v>
      </c>
      <c r="O108" s="6">
        <v>0.1915</v>
      </c>
      <c r="P108" s="19">
        <v>0</v>
      </c>
      <c r="Q108" s="20" t="s">
        <v>4</v>
      </c>
      <c r="R108" s="6">
        <v>4</v>
      </c>
      <c r="S108" s="6">
        <v>817</v>
      </c>
      <c r="T108" s="19">
        <v>0</v>
      </c>
      <c r="U108" s="6" t="s">
        <v>4</v>
      </c>
      <c r="V108" s="46"/>
      <c r="W108" s="52">
        <f t="shared" ref="W108:W113" si="31">C108</f>
        <v>817</v>
      </c>
      <c r="X108" s="52">
        <v>817</v>
      </c>
      <c r="Y108" s="52">
        <f t="shared" si="30"/>
        <v>817</v>
      </c>
      <c r="Z108" s="6">
        <v>41</v>
      </c>
      <c r="AA108" s="53">
        <v>0</v>
      </c>
      <c r="AB108" s="52">
        <f t="shared" ref="AB108:AB113" si="32">I108</f>
        <v>817</v>
      </c>
      <c r="AC108" s="6">
        <v>33.799999999999997</v>
      </c>
      <c r="AD108" s="53">
        <v>0</v>
      </c>
      <c r="AE108" s="52">
        <v>817</v>
      </c>
      <c r="AF108" s="54">
        <v>0.1915</v>
      </c>
      <c r="AG108" s="68">
        <v>0</v>
      </c>
      <c r="AO108" s="46">
        <f t="shared" si="26"/>
        <v>817</v>
      </c>
      <c r="AP108" s="46">
        <f t="shared" si="27"/>
        <v>817</v>
      </c>
      <c r="AQ108" s="46">
        <f t="shared" si="28"/>
        <v>817</v>
      </c>
      <c r="AR108" s="46">
        <f t="shared" si="29"/>
        <v>817</v>
      </c>
      <c r="AS108" s="46">
        <v>0</v>
      </c>
      <c r="AT108" s="6">
        <v>41</v>
      </c>
      <c r="AU108" s="6">
        <v>33.799999999999997</v>
      </c>
      <c r="AV108" s="6">
        <v>0.1915</v>
      </c>
    </row>
    <row r="109" spans="1:48" x14ac:dyDescent="0.25">
      <c r="A109" s="17" t="s">
        <v>316</v>
      </c>
      <c r="B109" s="45">
        <v>815</v>
      </c>
      <c r="C109" s="6">
        <v>815</v>
      </c>
      <c r="D109" s="20" t="s">
        <v>261</v>
      </c>
      <c r="E109" s="6">
        <v>815</v>
      </c>
      <c r="F109" s="6">
        <v>45</v>
      </c>
      <c r="G109" s="6">
        <v>0</v>
      </c>
      <c r="H109" s="20" t="s">
        <v>4</v>
      </c>
      <c r="I109" s="6">
        <v>815</v>
      </c>
      <c r="J109" s="6">
        <v>34.4</v>
      </c>
      <c r="K109" s="6">
        <v>0</v>
      </c>
      <c r="L109" s="20" t="s">
        <v>4</v>
      </c>
      <c r="M109" s="6">
        <v>815</v>
      </c>
      <c r="N109" s="6">
        <v>0.12</v>
      </c>
      <c r="O109" s="6">
        <v>0.22500000000000001</v>
      </c>
      <c r="P109" s="19">
        <v>0</v>
      </c>
      <c r="Q109" s="20" t="s">
        <v>4</v>
      </c>
      <c r="R109" s="6">
        <v>5</v>
      </c>
      <c r="S109" s="6">
        <v>827</v>
      </c>
      <c r="T109" s="19">
        <v>1.47E-2</v>
      </c>
      <c r="U109" s="6"/>
      <c r="V109" s="46"/>
      <c r="W109" s="52">
        <f t="shared" si="31"/>
        <v>815</v>
      </c>
      <c r="X109" s="52">
        <v>815</v>
      </c>
      <c r="Y109" s="52">
        <f t="shared" si="30"/>
        <v>815</v>
      </c>
      <c r="Z109" s="6">
        <v>45</v>
      </c>
      <c r="AA109" s="53">
        <v>0</v>
      </c>
      <c r="AB109" s="52">
        <f t="shared" si="32"/>
        <v>815</v>
      </c>
      <c r="AC109" s="6">
        <v>34.4</v>
      </c>
      <c r="AD109" s="53">
        <v>0</v>
      </c>
      <c r="AE109" s="52">
        <v>815</v>
      </c>
      <c r="AF109" s="54">
        <v>0.22500000000000001</v>
      </c>
      <c r="AG109" s="68">
        <v>0</v>
      </c>
      <c r="AO109" s="46">
        <f t="shared" si="26"/>
        <v>815</v>
      </c>
      <c r="AP109" s="46">
        <f t="shared" si="27"/>
        <v>815</v>
      </c>
      <c r="AQ109" s="46">
        <f t="shared" si="28"/>
        <v>815</v>
      </c>
      <c r="AR109" s="46">
        <f t="shared" si="29"/>
        <v>815</v>
      </c>
      <c r="AS109" s="46">
        <v>0</v>
      </c>
      <c r="AT109" s="6">
        <v>45</v>
      </c>
      <c r="AU109" s="6">
        <v>34.4</v>
      </c>
      <c r="AV109" s="6">
        <v>0.22500000000000001</v>
      </c>
    </row>
    <row r="110" spans="1:48" x14ac:dyDescent="0.25">
      <c r="A110" s="17" t="s">
        <v>317</v>
      </c>
      <c r="B110" s="45">
        <v>836</v>
      </c>
      <c r="C110" s="6">
        <v>836</v>
      </c>
      <c r="D110" s="20" t="s">
        <v>261</v>
      </c>
      <c r="E110" s="6">
        <v>872</v>
      </c>
      <c r="F110" s="6">
        <v>45</v>
      </c>
      <c r="G110" s="6">
        <v>4.3099999999999996</v>
      </c>
      <c r="H110" s="20"/>
      <c r="I110" s="6">
        <v>836</v>
      </c>
      <c r="J110" s="6">
        <v>35.799999999999997</v>
      </c>
      <c r="K110" s="6">
        <v>0</v>
      </c>
      <c r="L110" s="20" t="s">
        <v>4</v>
      </c>
      <c r="M110" s="6">
        <v>836</v>
      </c>
      <c r="N110" s="6">
        <v>0.23</v>
      </c>
      <c r="O110" s="6">
        <v>0.54800000000000004</v>
      </c>
      <c r="P110" s="19">
        <v>0</v>
      </c>
      <c r="Q110" s="20" t="s">
        <v>4</v>
      </c>
      <c r="R110" s="6">
        <v>4</v>
      </c>
      <c r="S110" s="6">
        <v>880</v>
      </c>
      <c r="T110" s="19">
        <v>5.2600000000000001E-2</v>
      </c>
      <c r="U110" s="6"/>
      <c r="V110" s="46"/>
      <c r="W110" s="52">
        <f t="shared" si="31"/>
        <v>836</v>
      </c>
      <c r="X110" s="52">
        <v>836</v>
      </c>
      <c r="Y110" s="46">
        <f t="shared" si="30"/>
        <v>872</v>
      </c>
      <c r="Z110" s="6">
        <v>45</v>
      </c>
      <c r="AA110" s="19">
        <v>4.3099999999999996</v>
      </c>
      <c r="AB110" s="52">
        <f t="shared" si="32"/>
        <v>836</v>
      </c>
      <c r="AC110" s="6">
        <v>35.799999999999997</v>
      </c>
      <c r="AD110" s="53">
        <v>0</v>
      </c>
      <c r="AE110" s="52">
        <v>836</v>
      </c>
      <c r="AF110" s="54">
        <v>0.54800000000000004</v>
      </c>
      <c r="AG110" s="68">
        <v>0</v>
      </c>
      <c r="AO110" s="46">
        <f t="shared" si="26"/>
        <v>836</v>
      </c>
      <c r="AP110" s="46">
        <f t="shared" si="27"/>
        <v>872</v>
      </c>
      <c r="AQ110" s="46">
        <f t="shared" si="28"/>
        <v>836</v>
      </c>
      <c r="AR110" s="46">
        <f t="shared" si="29"/>
        <v>836</v>
      </c>
      <c r="AS110" s="46">
        <v>0</v>
      </c>
      <c r="AT110" s="6">
        <v>45</v>
      </c>
      <c r="AU110" s="6">
        <v>35.799999999999997</v>
      </c>
      <c r="AV110" s="6">
        <v>0.54800000000000004</v>
      </c>
    </row>
    <row r="111" spans="1:48" x14ac:dyDescent="0.25">
      <c r="A111" s="17" t="s">
        <v>318</v>
      </c>
      <c r="B111" s="45">
        <v>867</v>
      </c>
      <c r="C111" s="6">
        <v>867</v>
      </c>
      <c r="D111" s="20" t="s">
        <v>261</v>
      </c>
      <c r="E111" s="6">
        <v>867</v>
      </c>
      <c r="F111" s="6">
        <v>55</v>
      </c>
      <c r="G111" s="6">
        <v>0</v>
      </c>
      <c r="H111" s="20" t="s">
        <v>4</v>
      </c>
      <c r="I111" s="6">
        <v>867</v>
      </c>
      <c r="J111" s="6">
        <v>33.700000000000003</v>
      </c>
      <c r="K111" s="6">
        <v>0</v>
      </c>
      <c r="L111" s="20" t="s">
        <v>4</v>
      </c>
      <c r="M111" s="6">
        <v>867</v>
      </c>
      <c r="N111" s="6">
        <v>0.14000000000000001</v>
      </c>
      <c r="O111" s="6">
        <v>0.54449999999999998</v>
      </c>
      <c r="P111" s="19">
        <v>0</v>
      </c>
      <c r="Q111" s="20" t="s">
        <v>4</v>
      </c>
      <c r="R111" s="6">
        <v>4</v>
      </c>
      <c r="S111" s="6">
        <v>914</v>
      </c>
      <c r="T111" s="19">
        <v>5.4199999999999998E-2</v>
      </c>
      <c r="U111" s="6"/>
      <c r="V111" s="46"/>
      <c r="W111" s="52">
        <f t="shared" si="31"/>
        <v>867</v>
      </c>
      <c r="X111" s="52">
        <v>867</v>
      </c>
      <c r="Y111" s="52">
        <f t="shared" si="30"/>
        <v>867</v>
      </c>
      <c r="Z111" s="6">
        <v>55</v>
      </c>
      <c r="AA111" s="53">
        <v>0</v>
      </c>
      <c r="AB111" s="52">
        <f t="shared" si="32"/>
        <v>867</v>
      </c>
      <c r="AC111" s="6">
        <v>33.700000000000003</v>
      </c>
      <c r="AD111" s="53">
        <v>0</v>
      </c>
      <c r="AE111" s="52">
        <v>867</v>
      </c>
      <c r="AF111" s="54">
        <v>0.54449999999999998</v>
      </c>
      <c r="AG111" s="68">
        <v>0</v>
      </c>
      <c r="AO111" s="46">
        <f t="shared" si="26"/>
        <v>867</v>
      </c>
      <c r="AP111" s="46">
        <f t="shared" si="27"/>
        <v>867</v>
      </c>
      <c r="AQ111" s="46">
        <f t="shared" si="28"/>
        <v>867</v>
      </c>
      <c r="AR111" s="46">
        <f t="shared" si="29"/>
        <v>867</v>
      </c>
      <c r="AS111" s="46">
        <v>0</v>
      </c>
      <c r="AT111" s="6">
        <v>55</v>
      </c>
      <c r="AU111" s="6">
        <v>33.700000000000003</v>
      </c>
      <c r="AV111" s="6">
        <v>0.54449999999999998</v>
      </c>
    </row>
    <row r="112" spans="1:48" x14ac:dyDescent="0.25">
      <c r="A112" s="17" t="s">
        <v>319</v>
      </c>
      <c r="B112" s="45">
        <v>867</v>
      </c>
      <c r="C112" s="6">
        <v>867</v>
      </c>
      <c r="D112" s="20" t="s">
        <v>261</v>
      </c>
      <c r="E112" s="6">
        <v>867</v>
      </c>
      <c r="F112" s="6">
        <v>55</v>
      </c>
      <c r="G112" s="6">
        <v>0</v>
      </c>
      <c r="H112" s="20" t="s">
        <v>4</v>
      </c>
      <c r="I112" s="6">
        <v>867</v>
      </c>
      <c r="J112" s="6">
        <v>28.6</v>
      </c>
      <c r="K112" s="6">
        <v>0</v>
      </c>
      <c r="L112" s="20" t="s">
        <v>4</v>
      </c>
      <c r="M112" s="6">
        <v>867</v>
      </c>
      <c r="N112" s="6">
        <v>0.28999999999999998</v>
      </c>
      <c r="O112" s="6">
        <v>0.89749999999999996</v>
      </c>
      <c r="P112" s="19">
        <v>0</v>
      </c>
      <c r="Q112" s="20" t="s">
        <v>4</v>
      </c>
      <c r="R112" s="6">
        <v>5</v>
      </c>
      <c r="S112" s="6">
        <v>906</v>
      </c>
      <c r="T112" s="19">
        <v>4.4999999999999998E-2</v>
      </c>
      <c r="U112" s="6"/>
      <c r="V112" s="46"/>
      <c r="W112" s="52">
        <f t="shared" si="31"/>
        <v>867</v>
      </c>
      <c r="X112" s="52">
        <v>867</v>
      </c>
      <c r="Y112" s="52">
        <f t="shared" si="30"/>
        <v>867</v>
      </c>
      <c r="Z112" s="6">
        <v>55</v>
      </c>
      <c r="AA112" s="53">
        <v>0</v>
      </c>
      <c r="AB112" s="52">
        <f t="shared" si="32"/>
        <v>867</v>
      </c>
      <c r="AC112" s="6">
        <v>28.6</v>
      </c>
      <c r="AD112" s="53">
        <v>0</v>
      </c>
      <c r="AE112" s="52">
        <v>867</v>
      </c>
      <c r="AF112" s="54">
        <v>0.89749999999999996</v>
      </c>
      <c r="AG112" s="68">
        <v>0</v>
      </c>
      <c r="AO112" s="46">
        <f t="shared" si="26"/>
        <v>867</v>
      </c>
      <c r="AP112" s="46">
        <f t="shared" si="27"/>
        <v>867</v>
      </c>
      <c r="AQ112" s="46">
        <f t="shared" si="28"/>
        <v>867</v>
      </c>
      <c r="AR112" s="46">
        <f t="shared" si="29"/>
        <v>867</v>
      </c>
      <c r="AS112" s="46">
        <v>0</v>
      </c>
      <c r="AT112" s="6">
        <v>55</v>
      </c>
      <c r="AU112" s="6">
        <v>28.6</v>
      </c>
      <c r="AV112" s="6">
        <v>0.89749999999999996</v>
      </c>
    </row>
    <row r="113" spans="1:48" x14ac:dyDescent="0.25">
      <c r="A113" s="17" t="s">
        <v>320</v>
      </c>
      <c r="B113" s="45">
        <v>566</v>
      </c>
      <c r="C113" s="6">
        <v>566</v>
      </c>
      <c r="D113" s="20" t="s">
        <v>261</v>
      </c>
      <c r="E113" s="6">
        <v>566</v>
      </c>
      <c r="F113" s="6">
        <v>48</v>
      </c>
      <c r="G113" s="6">
        <v>0</v>
      </c>
      <c r="H113" s="20" t="s">
        <v>4</v>
      </c>
      <c r="I113" s="6">
        <v>566</v>
      </c>
      <c r="J113" s="6">
        <v>32</v>
      </c>
      <c r="K113" s="6">
        <v>0</v>
      </c>
      <c r="L113" s="20" t="s">
        <v>4</v>
      </c>
      <c r="M113" s="6">
        <v>566</v>
      </c>
      <c r="N113" s="6">
        <v>0.13</v>
      </c>
      <c r="O113" s="6">
        <v>0.27850000000000003</v>
      </c>
      <c r="P113" s="19">
        <v>0</v>
      </c>
      <c r="Q113" s="20" t="s">
        <v>4</v>
      </c>
      <c r="R113" s="6">
        <v>5</v>
      </c>
      <c r="S113" s="6">
        <v>566</v>
      </c>
      <c r="T113" s="19">
        <v>0</v>
      </c>
      <c r="U113" s="6" t="s">
        <v>4</v>
      </c>
      <c r="V113" s="46"/>
      <c r="W113" s="52">
        <f t="shared" si="31"/>
        <v>566</v>
      </c>
      <c r="X113" s="52">
        <v>566</v>
      </c>
      <c r="Y113" s="52">
        <f t="shared" si="30"/>
        <v>566</v>
      </c>
      <c r="Z113" s="6">
        <v>48</v>
      </c>
      <c r="AA113" s="53">
        <v>0</v>
      </c>
      <c r="AB113" s="52">
        <f t="shared" si="32"/>
        <v>566</v>
      </c>
      <c r="AC113" s="6">
        <v>32</v>
      </c>
      <c r="AD113" s="53">
        <v>0</v>
      </c>
      <c r="AE113" s="52">
        <v>566</v>
      </c>
      <c r="AF113" s="54">
        <v>0.27850000000000003</v>
      </c>
      <c r="AG113" s="68">
        <v>0</v>
      </c>
      <c r="AO113" s="46">
        <f t="shared" si="26"/>
        <v>566</v>
      </c>
      <c r="AP113" s="46">
        <f t="shared" si="27"/>
        <v>566</v>
      </c>
      <c r="AQ113" s="46">
        <f t="shared" si="28"/>
        <v>566</v>
      </c>
      <c r="AR113" s="46">
        <f t="shared" si="29"/>
        <v>566</v>
      </c>
      <c r="AS113" s="46">
        <v>0</v>
      </c>
      <c r="AT113" s="6">
        <v>48</v>
      </c>
      <c r="AU113" s="6">
        <v>32</v>
      </c>
      <c r="AV113" s="6">
        <v>0.27850000000000003</v>
      </c>
    </row>
    <row r="114" spans="1:48" x14ac:dyDescent="0.25">
      <c r="A114" s="17" t="s">
        <v>321</v>
      </c>
      <c r="B114" s="45">
        <v>533</v>
      </c>
      <c r="C114" s="6">
        <v>533</v>
      </c>
      <c r="D114" s="20" t="s">
        <v>18</v>
      </c>
      <c r="E114" s="6">
        <v>533</v>
      </c>
      <c r="F114" s="6">
        <v>48</v>
      </c>
      <c r="G114" s="6">
        <v>0</v>
      </c>
      <c r="H114" s="20" t="s">
        <v>18</v>
      </c>
      <c r="I114" s="6">
        <v>533</v>
      </c>
      <c r="J114" s="6">
        <v>28.6</v>
      </c>
      <c r="K114" s="6">
        <v>0</v>
      </c>
      <c r="L114" s="20" t="s">
        <v>18</v>
      </c>
      <c r="M114" s="6">
        <v>533</v>
      </c>
      <c r="N114" s="6">
        <v>0.25</v>
      </c>
      <c r="O114" s="6">
        <v>0.73950000000000005</v>
      </c>
      <c r="P114" s="19">
        <v>0</v>
      </c>
      <c r="Q114" s="20" t="s">
        <v>18</v>
      </c>
      <c r="R114" s="6">
        <v>5</v>
      </c>
      <c r="S114" s="6">
        <v>561</v>
      </c>
      <c r="T114" s="19">
        <v>5.2499999999999998E-2</v>
      </c>
      <c r="U114" s="6"/>
      <c r="V114" s="46"/>
      <c r="W114" s="52" t="str">
        <f>C114&amp;"*"</f>
        <v>533*</v>
      </c>
      <c r="X114" s="52" t="s">
        <v>322</v>
      </c>
      <c r="Y114" s="52" t="str">
        <f>E114&amp;"*"</f>
        <v>533*</v>
      </c>
      <c r="Z114" s="6">
        <v>48</v>
      </c>
      <c r="AA114" s="53">
        <v>0</v>
      </c>
      <c r="AB114" s="52" t="str">
        <f>I114&amp;"*"</f>
        <v>533*</v>
      </c>
      <c r="AC114" s="6">
        <v>28.6</v>
      </c>
      <c r="AD114" s="53">
        <v>0</v>
      </c>
      <c r="AE114" s="52" t="s">
        <v>322</v>
      </c>
      <c r="AF114" s="54">
        <v>0.73950000000000005</v>
      </c>
      <c r="AG114" s="68">
        <v>0</v>
      </c>
      <c r="AO114" s="46">
        <f t="shared" si="26"/>
        <v>533</v>
      </c>
      <c r="AP114" s="46">
        <f t="shared" si="27"/>
        <v>533</v>
      </c>
      <c r="AQ114" s="46">
        <f t="shared" si="28"/>
        <v>533</v>
      </c>
      <c r="AR114" s="46">
        <f t="shared" si="29"/>
        <v>533</v>
      </c>
      <c r="AS114" s="46">
        <v>0</v>
      </c>
      <c r="AT114" s="6">
        <v>48</v>
      </c>
      <c r="AU114" s="6">
        <v>28.6</v>
      </c>
      <c r="AV114" s="6">
        <v>0.73950000000000005</v>
      </c>
    </row>
    <row r="115" spans="1:48" x14ac:dyDescent="0.25">
      <c r="A115" s="17" t="s">
        <v>323</v>
      </c>
      <c r="B115" s="45">
        <v>538</v>
      </c>
      <c r="C115" s="6">
        <v>538</v>
      </c>
      <c r="D115" s="20" t="s">
        <v>18</v>
      </c>
      <c r="E115" s="6">
        <v>538</v>
      </c>
      <c r="F115" s="6">
        <v>49</v>
      </c>
      <c r="G115" s="6">
        <v>0</v>
      </c>
      <c r="H115" s="20" t="s">
        <v>18</v>
      </c>
      <c r="I115" s="6">
        <v>538</v>
      </c>
      <c r="J115" s="6">
        <v>30.4</v>
      </c>
      <c r="K115" s="6">
        <v>0</v>
      </c>
      <c r="L115" s="20" t="s">
        <v>18</v>
      </c>
      <c r="M115" s="6">
        <v>538</v>
      </c>
      <c r="N115" s="6">
        <v>0.12</v>
      </c>
      <c r="O115" s="6">
        <v>0.26900000000000002</v>
      </c>
      <c r="P115" s="19">
        <v>0</v>
      </c>
      <c r="Q115" s="20" t="s">
        <v>18</v>
      </c>
      <c r="R115" s="6">
        <v>5</v>
      </c>
      <c r="S115" s="6">
        <v>567</v>
      </c>
      <c r="T115" s="19">
        <v>5.3900000000000003E-2</v>
      </c>
      <c r="U115" s="6"/>
      <c r="V115" s="46"/>
      <c r="W115" s="52" t="str">
        <f>C115&amp;"*"</f>
        <v>538*</v>
      </c>
      <c r="X115" s="52" t="s">
        <v>324</v>
      </c>
      <c r="Y115" s="52" t="str">
        <f>E115&amp;"*"</f>
        <v>538*</v>
      </c>
      <c r="Z115" s="6">
        <v>49</v>
      </c>
      <c r="AA115" s="53">
        <v>0</v>
      </c>
      <c r="AB115" s="52" t="str">
        <f>I115&amp;"*"</f>
        <v>538*</v>
      </c>
      <c r="AC115" s="6">
        <v>30.4</v>
      </c>
      <c r="AD115" s="53">
        <v>0</v>
      </c>
      <c r="AE115" s="52" t="s">
        <v>324</v>
      </c>
      <c r="AF115" s="54">
        <v>0.26900000000000002</v>
      </c>
      <c r="AG115" s="68">
        <v>0</v>
      </c>
      <c r="AO115" s="46">
        <f t="shared" si="26"/>
        <v>538</v>
      </c>
      <c r="AP115" s="46">
        <f t="shared" si="27"/>
        <v>538</v>
      </c>
      <c r="AQ115" s="46">
        <f t="shared" si="28"/>
        <v>538</v>
      </c>
      <c r="AR115" s="46">
        <f t="shared" si="29"/>
        <v>538</v>
      </c>
      <c r="AS115" s="46">
        <v>0</v>
      </c>
      <c r="AT115" s="6">
        <v>49</v>
      </c>
      <c r="AU115" s="6">
        <v>30.4</v>
      </c>
      <c r="AV115" s="6">
        <v>0.26900000000000002</v>
      </c>
    </row>
    <row r="116" spans="1:48" x14ac:dyDescent="0.25">
      <c r="A116" s="17" t="s">
        <v>325</v>
      </c>
      <c r="B116" s="45">
        <v>552</v>
      </c>
      <c r="C116" s="6">
        <v>552</v>
      </c>
      <c r="D116" s="20" t="s">
        <v>261</v>
      </c>
      <c r="E116" s="6">
        <v>552</v>
      </c>
      <c r="F116" s="6">
        <v>53</v>
      </c>
      <c r="G116" s="6">
        <v>0</v>
      </c>
      <c r="H116" s="20" t="s">
        <v>4</v>
      </c>
      <c r="I116" s="6">
        <v>552</v>
      </c>
      <c r="J116" s="6">
        <v>31.1</v>
      </c>
      <c r="K116" s="6">
        <v>0</v>
      </c>
      <c r="L116" s="20" t="s">
        <v>4</v>
      </c>
      <c r="M116" s="6">
        <v>552</v>
      </c>
      <c r="N116" s="6">
        <v>0.15</v>
      </c>
      <c r="O116" s="6">
        <v>0.39650000000000002</v>
      </c>
      <c r="P116" s="19">
        <v>0</v>
      </c>
      <c r="Q116" s="20" t="s">
        <v>4</v>
      </c>
      <c r="R116" s="6">
        <v>4</v>
      </c>
      <c r="S116" s="6">
        <v>565</v>
      </c>
      <c r="T116" s="19">
        <v>2.3599999999999999E-2</v>
      </c>
      <c r="U116" s="6"/>
      <c r="V116" s="46"/>
      <c r="W116" s="52">
        <f>C116</f>
        <v>552</v>
      </c>
      <c r="X116" s="52">
        <v>552</v>
      </c>
      <c r="Y116" s="52">
        <f>E116</f>
        <v>552</v>
      </c>
      <c r="Z116" s="6">
        <v>53</v>
      </c>
      <c r="AA116" s="53">
        <v>0</v>
      </c>
      <c r="AB116" s="52">
        <f>I116</f>
        <v>552</v>
      </c>
      <c r="AC116" s="6">
        <v>31.1</v>
      </c>
      <c r="AD116" s="53">
        <v>0</v>
      </c>
      <c r="AE116" s="52">
        <v>552</v>
      </c>
      <c r="AF116" s="54">
        <v>0.39650000000000002</v>
      </c>
      <c r="AG116" s="68">
        <v>0</v>
      </c>
      <c r="AO116" s="46">
        <f t="shared" si="26"/>
        <v>552</v>
      </c>
      <c r="AP116" s="46">
        <f t="shared" si="27"/>
        <v>552</v>
      </c>
      <c r="AQ116" s="46">
        <f t="shared" si="28"/>
        <v>552</v>
      </c>
      <c r="AR116" s="46">
        <f t="shared" si="29"/>
        <v>552</v>
      </c>
      <c r="AS116" s="46">
        <v>0</v>
      </c>
      <c r="AT116" s="6">
        <v>53</v>
      </c>
      <c r="AU116" s="6">
        <v>31.1</v>
      </c>
      <c r="AV116" s="6">
        <v>0.39650000000000002</v>
      </c>
    </row>
    <row r="117" spans="1:48" x14ac:dyDescent="0.25">
      <c r="A117" s="17" t="s">
        <v>326</v>
      </c>
      <c r="B117" s="45">
        <v>545</v>
      </c>
      <c r="C117" s="6">
        <v>545</v>
      </c>
      <c r="D117" s="20" t="s">
        <v>261</v>
      </c>
      <c r="E117" s="6">
        <v>548</v>
      </c>
      <c r="F117" s="6">
        <v>48</v>
      </c>
      <c r="G117" s="6">
        <v>0.55000000000000004</v>
      </c>
      <c r="H117" s="20"/>
      <c r="I117" s="6">
        <v>545</v>
      </c>
      <c r="J117" s="6">
        <v>31.7</v>
      </c>
      <c r="K117" s="6">
        <v>0</v>
      </c>
      <c r="L117" s="20" t="s">
        <v>4</v>
      </c>
      <c r="M117" s="6">
        <v>545</v>
      </c>
      <c r="N117" s="6">
        <v>0.17</v>
      </c>
      <c r="O117" s="6">
        <v>0.63500000000000001</v>
      </c>
      <c r="P117" s="19">
        <v>0</v>
      </c>
      <c r="Q117" s="20" t="s">
        <v>4</v>
      </c>
      <c r="R117" s="6">
        <v>5</v>
      </c>
      <c r="S117" s="6">
        <v>548</v>
      </c>
      <c r="T117" s="19">
        <v>5.4999999999999997E-3</v>
      </c>
      <c r="U117" s="6"/>
      <c r="V117" s="46"/>
      <c r="W117" s="52">
        <f>C117</f>
        <v>545</v>
      </c>
      <c r="X117" s="52">
        <v>545</v>
      </c>
      <c r="Y117" s="46">
        <f>E117</f>
        <v>548</v>
      </c>
      <c r="Z117" s="6">
        <v>48</v>
      </c>
      <c r="AA117" s="19">
        <v>0.55000000000000004</v>
      </c>
      <c r="AB117" s="52">
        <f>I117</f>
        <v>545</v>
      </c>
      <c r="AC117" s="6">
        <v>31.7</v>
      </c>
      <c r="AD117" s="53">
        <v>0</v>
      </c>
      <c r="AE117" s="52">
        <v>545</v>
      </c>
      <c r="AF117" s="54">
        <v>0.63500000000000001</v>
      </c>
      <c r="AG117" s="68">
        <v>0</v>
      </c>
      <c r="AO117" s="46">
        <f t="shared" si="26"/>
        <v>545</v>
      </c>
      <c r="AP117" s="46">
        <f t="shared" si="27"/>
        <v>548</v>
      </c>
      <c r="AQ117" s="46">
        <f t="shared" si="28"/>
        <v>545</v>
      </c>
      <c r="AR117" s="46">
        <f t="shared" si="29"/>
        <v>545</v>
      </c>
      <c r="AS117" s="46">
        <v>0</v>
      </c>
      <c r="AT117" s="6">
        <v>48</v>
      </c>
      <c r="AU117" s="6">
        <v>31.7</v>
      </c>
      <c r="AV117" s="6">
        <v>0.63500000000000001</v>
      </c>
    </row>
    <row r="118" spans="1:48" x14ac:dyDescent="0.25">
      <c r="A118" s="17" t="s">
        <v>327</v>
      </c>
      <c r="B118" s="45">
        <v>334</v>
      </c>
      <c r="C118" s="6">
        <v>334</v>
      </c>
      <c r="D118" s="20" t="s">
        <v>18</v>
      </c>
      <c r="E118" s="6">
        <v>334</v>
      </c>
      <c r="F118" s="6">
        <v>40</v>
      </c>
      <c r="G118" s="6">
        <v>0</v>
      </c>
      <c r="H118" s="20" t="s">
        <v>18</v>
      </c>
      <c r="I118" s="6">
        <v>334</v>
      </c>
      <c r="J118" s="6">
        <v>29.3</v>
      </c>
      <c r="K118" s="6">
        <v>0</v>
      </c>
      <c r="L118" s="20" t="s">
        <v>18</v>
      </c>
      <c r="M118" s="6">
        <v>334</v>
      </c>
      <c r="N118" s="6">
        <v>0.14000000000000001</v>
      </c>
      <c r="O118" s="6">
        <v>0.1925</v>
      </c>
      <c r="P118" s="19">
        <v>0</v>
      </c>
      <c r="Q118" s="20" t="s">
        <v>18</v>
      </c>
      <c r="R118" s="6">
        <v>4</v>
      </c>
      <c r="S118" s="6">
        <v>336</v>
      </c>
      <c r="T118" s="19">
        <v>6.0000000000000001E-3</v>
      </c>
      <c r="U118" s="6"/>
      <c r="V118" s="46"/>
      <c r="W118" s="52" t="str">
        <f>C118&amp;"*"</f>
        <v>334*</v>
      </c>
      <c r="X118" s="52" t="s">
        <v>328</v>
      </c>
      <c r="Y118" s="52" t="str">
        <f>E118&amp;"*"</f>
        <v>334*</v>
      </c>
      <c r="Z118" s="6">
        <v>40</v>
      </c>
      <c r="AA118" s="53">
        <v>0</v>
      </c>
      <c r="AB118" s="52" t="str">
        <f>I118&amp;"*"</f>
        <v>334*</v>
      </c>
      <c r="AC118" s="6">
        <v>29.3</v>
      </c>
      <c r="AD118" s="53">
        <v>0</v>
      </c>
      <c r="AE118" s="52" t="s">
        <v>328</v>
      </c>
      <c r="AF118" s="54">
        <v>0.1925</v>
      </c>
      <c r="AG118" s="68">
        <v>0</v>
      </c>
      <c r="AO118" s="46">
        <f t="shared" si="26"/>
        <v>334</v>
      </c>
      <c r="AP118" s="46">
        <f t="shared" si="27"/>
        <v>334</v>
      </c>
      <c r="AQ118" s="46">
        <f t="shared" si="28"/>
        <v>334</v>
      </c>
      <c r="AR118" s="46">
        <f t="shared" si="29"/>
        <v>334</v>
      </c>
      <c r="AS118" s="46">
        <v>0</v>
      </c>
      <c r="AT118" s="6">
        <v>40</v>
      </c>
      <c r="AU118" s="6">
        <v>29.3</v>
      </c>
      <c r="AV118" s="6">
        <v>0.1925</v>
      </c>
    </row>
    <row r="119" spans="1:48" x14ac:dyDescent="0.25">
      <c r="A119" s="17" t="s">
        <v>329</v>
      </c>
      <c r="B119" s="45">
        <v>330</v>
      </c>
      <c r="C119" s="6">
        <v>330</v>
      </c>
      <c r="D119" s="20" t="s">
        <v>18</v>
      </c>
      <c r="E119" s="6">
        <v>330</v>
      </c>
      <c r="F119" s="6">
        <v>38</v>
      </c>
      <c r="G119" s="6">
        <v>0</v>
      </c>
      <c r="H119" s="20" t="s">
        <v>18</v>
      </c>
      <c r="I119" s="6">
        <v>330</v>
      </c>
      <c r="J119" s="6">
        <v>28.5</v>
      </c>
      <c r="K119" s="6">
        <v>0</v>
      </c>
      <c r="L119" s="20" t="s">
        <v>18</v>
      </c>
      <c r="M119" s="6">
        <v>330</v>
      </c>
      <c r="N119" s="6">
        <v>0.11</v>
      </c>
      <c r="O119" s="6">
        <v>0.13850000000000001</v>
      </c>
      <c r="P119" s="19">
        <v>0</v>
      </c>
      <c r="Q119" s="20" t="s">
        <v>18</v>
      </c>
      <c r="R119" s="6">
        <v>4</v>
      </c>
      <c r="S119" s="6">
        <v>330</v>
      </c>
      <c r="T119" s="19">
        <v>0</v>
      </c>
      <c r="U119" s="6" t="s">
        <v>18</v>
      </c>
      <c r="V119" s="46"/>
      <c r="W119" s="52" t="str">
        <f>C119&amp;"*"</f>
        <v>330*</v>
      </c>
      <c r="X119" s="52" t="s">
        <v>330</v>
      </c>
      <c r="Y119" s="52" t="str">
        <f>E119&amp;"*"</f>
        <v>330*</v>
      </c>
      <c r="Z119" s="6">
        <v>38</v>
      </c>
      <c r="AA119" s="53">
        <v>0</v>
      </c>
      <c r="AB119" s="52" t="str">
        <f>I119&amp;"*"</f>
        <v>330*</v>
      </c>
      <c r="AC119" s="6">
        <v>28.5</v>
      </c>
      <c r="AD119" s="53">
        <v>0</v>
      </c>
      <c r="AE119" s="52" t="s">
        <v>330</v>
      </c>
      <c r="AF119" s="54">
        <v>0.13850000000000001</v>
      </c>
      <c r="AG119" s="68">
        <v>0</v>
      </c>
      <c r="AO119" s="46">
        <f t="shared" si="26"/>
        <v>330</v>
      </c>
      <c r="AP119" s="46">
        <f t="shared" si="27"/>
        <v>330</v>
      </c>
      <c r="AQ119" s="46">
        <f t="shared" si="28"/>
        <v>330</v>
      </c>
      <c r="AR119" s="46">
        <f t="shared" si="29"/>
        <v>330</v>
      </c>
      <c r="AS119" s="46">
        <v>0</v>
      </c>
      <c r="AT119" s="6">
        <v>38</v>
      </c>
      <c r="AU119" s="6">
        <v>28.5</v>
      </c>
      <c r="AV119" s="6">
        <v>0.13850000000000001</v>
      </c>
    </row>
    <row r="120" spans="1:48" x14ac:dyDescent="0.25">
      <c r="A120" s="17" t="s">
        <v>331</v>
      </c>
      <c r="B120" s="45">
        <v>315</v>
      </c>
      <c r="C120" s="6">
        <v>315</v>
      </c>
      <c r="D120" s="20" t="s">
        <v>18</v>
      </c>
      <c r="E120" s="6">
        <v>315</v>
      </c>
      <c r="F120" s="6">
        <v>49</v>
      </c>
      <c r="G120" s="6">
        <v>0</v>
      </c>
      <c r="H120" s="20" t="s">
        <v>18</v>
      </c>
      <c r="I120" s="6">
        <v>315</v>
      </c>
      <c r="J120" s="6">
        <v>26.5</v>
      </c>
      <c r="K120" s="6">
        <v>0</v>
      </c>
      <c r="L120" s="20" t="s">
        <v>18</v>
      </c>
      <c r="M120" s="6">
        <v>315</v>
      </c>
      <c r="N120" s="6">
        <v>0.11</v>
      </c>
      <c r="O120" s="6">
        <v>0.14449999999999999</v>
      </c>
      <c r="P120" s="19">
        <v>0</v>
      </c>
      <c r="Q120" s="20" t="s">
        <v>18</v>
      </c>
      <c r="R120" s="6">
        <v>5</v>
      </c>
      <c r="S120" s="6">
        <v>315</v>
      </c>
      <c r="T120" s="19">
        <v>0</v>
      </c>
      <c r="U120" s="6" t="s">
        <v>18</v>
      </c>
      <c r="V120" s="46"/>
      <c r="W120" s="52" t="str">
        <f>C120&amp;"*"</f>
        <v>315*</v>
      </c>
      <c r="X120" s="52" t="s">
        <v>332</v>
      </c>
      <c r="Y120" s="52" t="str">
        <f>E120&amp;"*"</f>
        <v>315*</v>
      </c>
      <c r="Z120" s="6">
        <v>49</v>
      </c>
      <c r="AA120" s="53">
        <v>0</v>
      </c>
      <c r="AB120" s="52" t="str">
        <f>I120&amp;"*"</f>
        <v>315*</v>
      </c>
      <c r="AC120" s="6">
        <v>26.5</v>
      </c>
      <c r="AD120" s="53">
        <v>0</v>
      </c>
      <c r="AE120" s="52" t="s">
        <v>332</v>
      </c>
      <c r="AF120" s="54">
        <v>0.14449999999999999</v>
      </c>
      <c r="AG120" s="68">
        <v>0</v>
      </c>
      <c r="AO120" s="46">
        <f t="shared" si="26"/>
        <v>315</v>
      </c>
      <c r="AP120" s="46">
        <f t="shared" si="27"/>
        <v>315</v>
      </c>
      <c r="AQ120" s="46">
        <f t="shared" si="28"/>
        <v>315</v>
      </c>
      <c r="AR120" s="46">
        <f t="shared" si="29"/>
        <v>315</v>
      </c>
      <c r="AS120" s="46">
        <v>0</v>
      </c>
      <c r="AT120" s="6">
        <v>49</v>
      </c>
      <c r="AU120" s="6">
        <v>26.5</v>
      </c>
      <c r="AV120" s="6">
        <v>0.14449999999999999</v>
      </c>
    </row>
    <row r="121" spans="1:48" x14ac:dyDescent="0.25">
      <c r="A121" s="17" t="s">
        <v>333</v>
      </c>
      <c r="B121" s="45">
        <v>316</v>
      </c>
      <c r="C121" s="6">
        <v>316</v>
      </c>
      <c r="D121" s="20" t="s">
        <v>18</v>
      </c>
      <c r="E121" s="6">
        <v>316</v>
      </c>
      <c r="F121" s="6">
        <v>51</v>
      </c>
      <c r="G121" s="6">
        <v>0</v>
      </c>
      <c r="H121" s="20" t="s">
        <v>18</v>
      </c>
      <c r="I121" s="6">
        <v>316</v>
      </c>
      <c r="J121" s="6">
        <v>29.2</v>
      </c>
      <c r="K121" s="6">
        <v>0</v>
      </c>
      <c r="L121" s="20" t="s">
        <v>18</v>
      </c>
      <c r="M121" s="6">
        <v>316</v>
      </c>
      <c r="N121" s="6">
        <v>0</v>
      </c>
      <c r="O121" s="6">
        <v>0.107</v>
      </c>
      <c r="P121" s="19">
        <v>0</v>
      </c>
      <c r="Q121" s="20" t="s">
        <v>18</v>
      </c>
      <c r="R121" s="6">
        <v>5</v>
      </c>
      <c r="S121" s="6">
        <v>316</v>
      </c>
      <c r="T121" s="19">
        <v>0</v>
      </c>
      <c r="U121" s="6" t="s">
        <v>18</v>
      </c>
      <c r="V121" s="46"/>
      <c r="W121" s="52" t="str">
        <f>C121&amp;"*"</f>
        <v>316*</v>
      </c>
      <c r="X121" s="52" t="s">
        <v>334</v>
      </c>
      <c r="Y121" s="52" t="str">
        <f>E121&amp;"*"</f>
        <v>316*</v>
      </c>
      <c r="Z121" s="6">
        <v>51</v>
      </c>
      <c r="AA121" s="53">
        <v>0</v>
      </c>
      <c r="AB121" s="52" t="str">
        <f>I121&amp;"*"</f>
        <v>316*</v>
      </c>
      <c r="AC121" s="6">
        <v>29.2</v>
      </c>
      <c r="AD121" s="53">
        <v>0</v>
      </c>
      <c r="AE121" s="52" t="s">
        <v>334</v>
      </c>
      <c r="AF121" s="54">
        <v>0.107</v>
      </c>
      <c r="AG121" s="68">
        <v>0</v>
      </c>
      <c r="AO121" s="46">
        <f t="shared" si="26"/>
        <v>316</v>
      </c>
      <c r="AP121" s="46">
        <f t="shared" si="27"/>
        <v>316</v>
      </c>
      <c r="AQ121" s="46">
        <f t="shared" si="28"/>
        <v>316</v>
      </c>
      <c r="AR121" s="46">
        <f t="shared" si="29"/>
        <v>316</v>
      </c>
      <c r="AS121" s="46">
        <v>0</v>
      </c>
      <c r="AT121" s="6">
        <v>51</v>
      </c>
      <c r="AU121" s="6">
        <v>29.2</v>
      </c>
      <c r="AV121" s="6">
        <v>0.107</v>
      </c>
    </row>
    <row r="122" spans="1:48" x14ac:dyDescent="0.25">
      <c r="A122" s="17" t="s">
        <v>335</v>
      </c>
      <c r="B122" s="45">
        <v>311</v>
      </c>
      <c r="C122" s="6">
        <v>311</v>
      </c>
      <c r="D122" s="20" t="s">
        <v>18</v>
      </c>
      <c r="E122" s="6">
        <v>311</v>
      </c>
      <c r="F122" s="6">
        <v>40</v>
      </c>
      <c r="G122" s="6">
        <v>0</v>
      </c>
      <c r="H122" s="20" t="s">
        <v>18</v>
      </c>
      <c r="I122" s="6">
        <v>311</v>
      </c>
      <c r="J122" s="6">
        <v>28.9</v>
      </c>
      <c r="K122" s="6">
        <v>0</v>
      </c>
      <c r="L122" s="20" t="s">
        <v>18</v>
      </c>
      <c r="M122" s="6">
        <v>311</v>
      </c>
      <c r="N122" s="6">
        <v>0.11</v>
      </c>
      <c r="O122" s="6">
        <v>0.20599999999999999</v>
      </c>
      <c r="P122" s="19">
        <v>0</v>
      </c>
      <c r="Q122" s="20" t="s">
        <v>18</v>
      </c>
      <c r="R122" s="6">
        <v>4</v>
      </c>
      <c r="S122" s="6">
        <v>311</v>
      </c>
      <c r="T122" s="19">
        <v>0</v>
      </c>
      <c r="U122" s="6" t="s">
        <v>18</v>
      </c>
      <c r="V122" s="46"/>
      <c r="W122" s="52" t="str">
        <f>C122&amp;"*"</f>
        <v>311*</v>
      </c>
      <c r="X122" s="52" t="s">
        <v>189</v>
      </c>
      <c r="Y122" s="52" t="str">
        <f>E122&amp;"*"</f>
        <v>311*</v>
      </c>
      <c r="Z122" s="6">
        <v>40</v>
      </c>
      <c r="AA122" s="53">
        <v>0</v>
      </c>
      <c r="AB122" s="52" t="str">
        <f>I122&amp;"*"</f>
        <v>311*</v>
      </c>
      <c r="AC122" s="6">
        <v>28.9</v>
      </c>
      <c r="AD122" s="53">
        <v>0</v>
      </c>
      <c r="AE122" s="52" t="s">
        <v>189</v>
      </c>
      <c r="AF122" s="54">
        <v>0.20599999999999999</v>
      </c>
      <c r="AG122" s="68">
        <v>0</v>
      </c>
      <c r="AO122" s="46">
        <f t="shared" si="26"/>
        <v>311</v>
      </c>
      <c r="AP122" s="46">
        <f t="shared" si="27"/>
        <v>311</v>
      </c>
      <c r="AQ122" s="46">
        <f t="shared" si="28"/>
        <v>311</v>
      </c>
      <c r="AR122" s="46">
        <f t="shared" si="29"/>
        <v>311</v>
      </c>
      <c r="AS122" s="46">
        <v>0</v>
      </c>
      <c r="AT122" s="6">
        <v>40</v>
      </c>
      <c r="AU122" s="6">
        <v>28.9</v>
      </c>
      <c r="AV122" s="6">
        <v>0.20599999999999999</v>
      </c>
    </row>
    <row r="123" spans="1:48" x14ac:dyDescent="0.25">
      <c r="A123" s="17" t="s">
        <v>336</v>
      </c>
      <c r="B123" s="45">
        <v>793</v>
      </c>
      <c r="C123" s="6">
        <v>793</v>
      </c>
      <c r="D123" s="20" t="s">
        <v>261</v>
      </c>
      <c r="E123" s="6">
        <v>793</v>
      </c>
      <c r="F123" s="6">
        <v>78</v>
      </c>
      <c r="G123" s="6">
        <v>0</v>
      </c>
      <c r="H123" s="20" t="s">
        <v>4</v>
      </c>
      <c r="I123" s="6">
        <v>793</v>
      </c>
      <c r="J123" s="6">
        <v>39.5</v>
      </c>
      <c r="K123" s="6">
        <v>0</v>
      </c>
      <c r="L123" s="20" t="s">
        <v>4</v>
      </c>
      <c r="M123" s="6">
        <v>793</v>
      </c>
      <c r="N123" s="6">
        <v>0.11</v>
      </c>
      <c r="O123" s="6">
        <v>0.19900000000000001</v>
      </c>
      <c r="P123" s="19">
        <v>0</v>
      </c>
      <c r="Q123" s="20" t="s">
        <v>4</v>
      </c>
      <c r="R123" s="6">
        <v>9</v>
      </c>
      <c r="S123" s="6">
        <v>793</v>
      </c>
      <c r="T123" s="19">
        <v>0</v>
      </c>
      <c r="U123" s="6" t="s">
        <v>4</v>
      </c>
      <c r="V123" s="46"/>
      <c r="W123" s="52">
        <f>C123</f>
        <v>793</v>
      </c>
      <c r="X123" s="52">
        <v>793</v>
      </c>
      <c r="Y123" s="52">
        <f t="shared" ref="Y123:Y128" si="33">E123</f>
        <v>793</v>
      </c>
      <c r="Z123" s="6">
        <v>78</v>
      </c>
      <c r="AA123" s="53">
        <v>0</v>
      </c>
      <c r="AB123" s="52">
        <f>I123</f>
        <v>793</v>
      </c>
      <c r="AC123" s="6">
        <v>39.5</v>
      </c>
      <c r="AD123" s="53">
        <v>0</v>
      </c>
      <c r="AE123" s="52">
        <v>793</v>
      </c>
      <c r="AF123" s="54">
        <v>0.19900000000000001</v>
      </c>
      <c r="AG123" s="68">
        <v>0</v>
      </c>
      <c r="AO123" s="46">
        <f t="shared" si="26"/>
        <v>793</v>
      </c>
      <c r="AP123" s="46">
        <f t="shared" si="27"/>
        <v>793</v>
      </c>
      <c r="AQ123" s="46">
        <f t="shared" si="28"/>
        <v>793</v>
      </c>
      <c r="AR123" s="46">
        <f t="shared" si="29"/>
        <v>793</v>
      </c>
      <c r="AS123" s="46">
        <v>0</v>
      </c>
      <c r="AT123" s="6">
        <v>78</v>
      </c>
      <c r="AU123" s="6">
        <v>39.5</v>
      </c>
      <c r="AV123" s="6">
        <v>0.19900000000000001</v>
      </c>
    </row>
    <row r="124" spans="1:48" x14ac:dyDescent="0.25">
      <c r="A124" s="17" t="s">
        <v>337</v>
      </c>
      <c r="B124" s="45">
        <v>845</v>
      </c>
      <c r="C124" s="6">
        <v>845</v>
      </c>
      <c r="D124" s="20" t="s">
        <v>261</v>
      </c>
      <c r="E124" s="6">
        <v>845</v>
      </c>
      <c r="F124" s="6">
        <v>72</v>
      </c>
      <c r="G124" s="6">
        <v>0</v>
      </c>
      <c r="H124" s="20" t="s">
        <v>4</v>
      </c>
      <c r="I124" s="6">
        <v>845</v>
      </c>
      <c r="J124" s="6">
        <v>40.4</v>
      </c>
      <c r="K124" s="6">
        <v>0</v>
      </c>
      <c r="L124" s="20" t="s">
        <v>4</v>
      </c>
      <c r="M124" s="6">
        <v>845</v>
      </c>
      <c r="N124" s="6">
        <v>0.19</v>
      </c>
      <c r="O124" s="6">
        <v>0.4965</v>
      </c>
      <c r="P124" s="19">
        <v>0</v>
      </c>
      <c r="Q124" s="20" t="s">
        <v>4</v>
      </c>
      <c r="R124" s="6">
        <v>8</v>
      </c>
      <c r="S124" s="6">
        <v>854</v>
      </c>
      <c r="T124" s="19">
        <v>1.0699999999999999E-2</v>
      </c>
      <c r="U124" s="6"/>
      <c r="V124" s="46"/>
      <c r="W124" s="52">
        <f>C124</f>
        <v>845</v>
      </c>
      <c r="X124" s="52">
        <v>845</v>
      </c>
      <c r="Y124" s="52">
        <f t="shared" si="33"/>
        <v>845</v>
      </c>
      <c r="Z124" s="6">
        <v>72</v>
      </c>
      <c r="AA124" s="53">
        <v>0</v>
      </c>
      <c r="AB124" s="52">
        <f>I124</f>
        <v>845</v>
      </c>
      <c r="AC124" s="6">
        <v>40.4</v>
      </c>
      <c r="AD124" s="53">
        <v>0</v>
      </c>
      <c r="AE124" s="52">
        <v>845</v>
      </c>
      <c r="AF124" s="54">
        <v>0.4965</v>
      </c>
      <c r="AG124" s="68">
        <v>0</v>
      </c>
      <c r="AO124" s="46">
        <f t="shared" si="26"/>
        <v>845</v>
      </c>
      <c r="AP124" s="46">
        <f t="shared" si="27"/>
        <v>845</v>
      </c>
      <c r="AQ124" s="46">
        <f t="shared" si="28"/>
        <v>845</v>
      </c>
      <c r="AR124" s="46">
        <f t="shared" si="29"/>
        <v>845</v>
      </c>
      <c r="AS124" s="46">
        <v>0</v>
      </c>
      <c r="AT124" s="6">
        <v>72</v>
      </c>
      <c r="AU124" s="6">
        <v>40.4</v>
      </c>
      <c r="AV124" s="6">
        <v>0.4965</v>
      </c>
    </row>
    <row r="125" spans="1:48" x14ac:dyDescent="0.25">
      <c r="A125" s="17" t="s">
        <v>338</v>
      </c>
      <c r="B125" s="45">
        <v>787</v>
      </c>
      <c r="C125" s="6">
        <v>787</v>
      </c>
      <c r="D125" s="20" t="s">
        <v>261</v>
      </c>
      <c r="E125" s="6">
        <v>787</v>
      </c>
      <c r="F125" s="6">
        <v>74</v>
      </c>
      <c r="G125" s="6">
        <v>0</v>
      </c>
      <c r="H125" s="20" t="s">
        <v>4</v>
      </c>
      <c r="I125" s="6">
        <v>787</v>
      </c>
      <c r="J125" s="6">
        <v>41.8</v>
      </c>
      <c r="K125" s="6">
        <v>0</v>
      </c>
      <c r="L125" s="20" t="s">
        <v>4</v>
      </c>
      <c r="M125" s="6">
        <v>787</v>
      </c>
      <c r="N125" s="6">
        <v>0.16</v>
      </c>
      <c r="O125" s="6">
        <v>0.35749999999999998</v>
      </c>
      <c r="P125" s="19">
        <v>0</v>
      </c>
      <c r="Q125" s="20" t="s">
        <v>4</v>
      </c>
      <c r="R125" s="6">
        <v>9</v>
      </c>
      <c r="S125" s="6">
        <v>829</v>
      </c>
      <c r="T125" s="19">
        <v>5.3400000000000003E-2</v>
      </c>
      <c r="U125" s="6"/>
      <c r="V125" s="46"/>
      <c r="W125" s="52">
        <f>C125</f>
        <v>787</v>
      </c>
      <c r="X125" s="52">
        <v>787</v>
      </c>
      <c r="Y125" s="52">
        <f t="shared" si="33"/>
        <v>787</v>
      </c>
      <c r="Z125" s="6">
        <v>74</v>
      </c>
      <c r="AA125" s="53">
        <v>0</v>
      </c>
      <c r="AB125" s="52">
        <f>I125</f>
        <v>787</v>
      </c>
      <c r="AC125" s="6">
        <v>41.8</v>
      </c>
      <c r="AD125" s="53">
        <v>0</v>
      </c>
      <c r="AE125" s="52">
        <v>787</v>
      </c>
      <c r="AF125" s="54">
        <v>0.35749999999999998</v>
      </c>
      <c r="AG125" s="68">
        <v>0</v>
      </c>
      <c r="AO125" s="46">
        <f t="shared" si="26"/>
        <v>787</v>
      </c>
      <c r="AP125" s="46">
        <f t="shared" si="27"/>
        <v>787</v>
      </c>
      <c r="AQ125" s="46">
        <f t="shared" si="28"/>
        <v>787</v>
      </c>
      <c r="AR125" s="46">
        <f t="shared" si="29"/>
        <v>787</v>
      </c>
      <c r="AS125" s="46">
        <v>0</v>
      </c>
      <c r="AT125" s="6">
        <v>74</v>
      </c>
      <c r="AU125" s="6">
        <v>41.8</v>
      </c>
      <c r="AV125" s="6">
        <v>0.35749999999999998</v>
      </c>
    </row>
    <row r="126" spans="1:48" x14ac:dyDescent="0.25">
      <c r="A126" s="17" t="s">
        <v>339</v>
      </c>
      <c r="B126" s="45">
        <v>777</v>
      </c>
      <c r="C126" s="6">
        <v>777</v>
      </c>
      <c r="D126" s="20" t="s">
        <v>261</v>
      </c>
      <c r="E126" s="6">
        <v>777</v>
      </c>
      <c r="F126" s="6">
        <v>83</v>
      </c>
      <c r="G126" s="6">
        <v>0</v>
      </c>
      <c r="H126" s="20" t="s">
        <v>4</v>
      </c>
      <c r="I126" s="6">
        <v>777</v>
      </c>
      <c r="J126" s="6">
        <v>40.799999999999997</v>
      </c>
      <c r="K126" s="6">
        <v>0</v>
      </c>
      <c r="L126" s="20" t="s">
        <v>4</v>
      </c>
      <c r="M126" s="6">
        <v>777</v>
      </c>
      <c r="N126" s="6">
        <v>0.12</v>
      </c>
      <c r="O126" s="6">
        <v>0.22550000000000001</v>
      </c>
      <c r="P126" s="19">
        <v>0</v>
      </c>
      <c r="Q126" s="20" t="s">
        <v>4</v>
      </c>
      <c r="R126" s="6">
        <v>9</v>
      </c>
      <c r="S126" s="6">
        <v>829</v>
      </c>
      <c r="T126" s="19">
        <v>6.6900000000000001E-2</v>
      </c>
      <c r="U126" s="6"/>
      <c r="V126" s="46"/>
      <c r="W126" s="52">
        <f>C126</f>
        <v>777</v>
      </c>
      <c r="X126" s="52">
        <v>777</v>
      </c>
      <c r="Y126" s="52">
        <f t="shared" si="33"/>
        <v>777</v>
      </c>
      <c r="Z126" s="6">
        <v>83</v>
      </c>
      <c r="AA126" s="53">
        <v>0</v>
      </c>
      <c r="AB126" s="52">
        <f>I126</f>
        <v>777</v>
      </c>
      <c r="AC126" s="6">
        <v>40.799999999999997</v>
      </c>
      <c r="AD126" s="53">
        <v>0</v>
      </c>
      <c r="AE126" s="52">
        <v>777</v>
      </c>
      <c r="AF126" s="54">
        <v>0.22550000000000001</v>
      </c>
      <c r="AG126" s="68">
        <v>0</v>
      </c>
      <c r="AO126" s="46">
        <f t="shared" si="26"/>
        <v>777</v>
      </c>
      <c r="AP126" s="46">
        <f t="shared" si="27"/>
        <v>777</v>
      </c>
      <c r="AQ126" s="46">
        <f t="shared" si="28"/>
        <v>777</v>
      </c>
      <c r="AR126" s="46">
        <f t="shared" si="29"/>
        <v>777</v>
      </c>
      <c r="AS126" s="46">
        <v>0</v>
      </c>
      <c r="AT126" s="6">
        <v>83</v>
      </c>
      <c r="AU126" s="6">
        <v>40.799999999999997</v>
      </c>
      <c r="AV126" s="6">
        <v>0.22550000000000001</v>
      </c>
    </row>
    <row r="127" spans="1:48" x14ac:dyDescent="0.25">
      <c r="A127" s="17" t="s">
        <v>340</v>
      </c>
      <c r="B127" s="45">
        <v>813</v>
      </c>
      <c r="C127" s="6">
        <v>813</v>
      </c>
      <c r="D127" s="20" t="s">
        <v>261</v>
      </c>
      <c r="E127" s="6">
        <v>813</v>
      </c>
      <c r="F127" s="6">
        <v>77</v>
      </c>
      <c r="G127" s="6">
        <v>0</v>
      </c>
      <c r="H127" s="20" t="s">
        <v>4</v>
      </c>
      <c r="I127" s="6">
        <v>813</v>
      </c>
      <c r="J127" s="6">
        <v>40.700000000000003</v>
      </c>
      <c r="K127" s="6">
        <v>0</v>
      </c>
      <c r="L127" s="20" t="s">
        <v>4</v>
      </c>
      <c r="M127" s="6">
        <v>813</v>
      </c>
      <c r="N127" s="6">
        <v>0.12</v>
      </c>
      <c r="O127" s="6">
        <v>0.1825</v>
      </c>
      <c r="P127" s="19">
        <v>0</v>
      </c>
      <c r="Q127" s="20" t="s">
        <v>4</v>
      </c>
      <c r="R127" s="6">
        <v>8</v>
      </c>
      <c r="S127" s="6">
        <v>827</v>
      </c>
      <c r="T127" s="19">
        <v>1.72E-2</v>
      </c>
      <c r="U127" s="6"/>
      <c r="V127" s="46"/>
      <c r="W127" s="52">
        <f>C127</f>
        <v>813</v>
      </c>
      <c r="X127" s="52">
        <v>813</v>
      </c>
      <c r="Y127" s="52">
        <f t="shared" si="33"/>
        <v>813</v>
      </c>
      <c r="Z127" s="6">
        <v>77</v>
      </c>
      <c r="AA127" s="53">
        <v>0</v>
      </c>
      <c r="AB127" s="52">
        <f>I127</f>
        <v>813</v>
      </c>
      <c r="AC127" s="6">
        <v>40.700000000000003</v>
      </c>
      <c r="AD127" s="53">
        <v>0</v>
      </c>
      <c r="AE127" s="52">
        <v>813</v>
      </c>
      <c r="AF127" s="54">
        <v>0.1825</v>
      </c>
      <c r="AG127" s="68">
        <v>0</v>
      </c>
      <c r="AO127" s="46">
        <f t="shared" si="26"/>
        <v>813</v>
      </c>
      <c r="AP127" s="46">
        <f t="shared" si="27"/>
        <v>813</v>
      </c>
      <c r="AQ127" s="46">
        <f t="shared" si="28"/>
        <v>813</v>
      </c>
      <c r="AR127" s="46">
        <f t="shared" si="29"/>
        <v>813</v>
      </c>
      <c r="AS127" s="46">
        <v>0</v>
      </c>
      <c r="AT127" s="6">
        <v>77</v>
      </c>
      <c r="AU127" s="6">
        <v>40.700000000000003</v>
      </c>
      <c r="AV127" s="6">
        <v>0.1825</v>
      </c>
    </row>
    <row r="128" spans="1:48" x14ac:dyDescent="0.25">
      <c r="A128" s="17" t="s">
        <v>341</v>
      </c>
      <c r="B128" s="45">
        <v>508</v>
      </c>
      <c r="C128" s="6">
        <v>508</v>
      </c>
      <c r="D128" s="20" t="s">
        <v>18</v>
      </c>
      <c r="E128" s="6">
        <v>510</v>
      </c>
      <c r="F128" s="6">
        <v>69</v>
      </c>
      <c r="G128" s="6">
        <v>0.39</v>
      </c>
      <c r="H128" s="20"/>
      <c r="I128" s="6">
        <v>508</v>
      </c>
      <c r="J128" s="6">
        <v>37.4</v>
      </c>
      <c r="K128" s="6">
        <v>0</v>
      </c>
      <c r="L128" s="20" t="s">
        <v>18</v>
      </c>
      <c r="M128" s="6">
        <v>508</v>
      </c>
      <c r="N128" s="6">
        <v>0.24</v>
      </c>
      <c r="O128" s="6">
        <v>0.42499999999999999</v>
      </c>
      <c r="P128" s="19">
        <v>0</v>
      </c>
      <c r="Q128" s="20" t="s">
        <v>18</v>
      </c>
      <c r="R128" s="6">
        <v>9</v>
      </c>
      <c r="S128" s="6">
        <v>521</v>
      </c>
      <c r="T128" s="19">
        <v>2.5600000000000001E-2</v>
      </c>
      <c r="U128" s="6"/>
      <c r="V128" s="46"/>
      <c r="W128" s="52" t="str">
        <f>C128&amp;"*"</f>
        <v>508*</v>
      </c>
      <c r="X128" s="52" t="s">
        <v>342</v>
      </c>
      <c r="Y128" s="46">
        <f t="shared" si="33"/>
        <v>510</v>
      </c>
      <c r="Z128" s="6">
        <v>69</v>
      </c>
      <c r="AA128" s="19">
        <v>0.39</v>
      </c>
      <c r="AB128" s="52" t="str">
        <f>I128&amp;"*"</f>
        <v>508*</v>
      </c>
      <c r="AC128" s="6">
        <v>37.4</v>
      </c>
      <c r="AD128" s="53">
        <v>0</v>
      </c>
      <c r="AE128" s="52" t="s">
        <v>342</v>
      </c>
      <c r="AF128" s="54">
        <v>0.42499999999999999</v>
      </c>
      <c r="AG128" s="68">
        <v>0</v>
      </c>
      <c r="AO128" s="46">
        <f t="shared" si="26"/>
        <v>508</v>
      </c>
      <c r="AP128" s="46">
        <f t="shared" si="27"/>
        <v>510</v>
      </c>
      <c r="AQ128" s="46">
        <f t="shared" si="28"/>
        <v>508</v>
      </c>
      <c r="AR128" s="46">
        <f t="shared" si="29"/>
        <v>508</v>
      </c>
      <c r="AS128" s="46">
        <v>0</v>
      </c>
      <c r="AT128" s="6">
        <v>69</v>
      </c>
      <c r="AU128" s="6">
        <v>37.4</v>
      </c>
      <c r="AV128" s="6">
        <v>0.42499999999999999</v>
      </c>
    </row>
    <row r="129" spans="1:48" x14ac:dyDescent="0.25">
      <c r="A129" s="17" t="s">
        <v>343</v>
      </c>
      <c r="B129" s="45">
        <v>498</v>
      </c>
      <c r="C129" s="6">
        <v>498</v>
      </c>
      <c r="D129" s="20" t="s">
        <v>18</v>
      </c>
      <c r="E129" s="6">
        <v>498</v>
      </c>
      <c r="F129" s="6">
        <v>65</v>
      </c>
      <c r="G129" s="6">
        <v>0</v>
      </c>
      <c r="H129" s="20" t="s">
        <v>18</v>
      </c>
      <c r="I129" s="6">
        <v>498</v>
      </c>
      <c r="J129" s="6">
        <v>38.299999999999997</v>
      </c>
      <c r="K129" s="6">
        <v>0</v>
      </c>
      <c r="L129" s="20" t="s">
        <v>18</v>
      </c>
      <c r="M129" s="6">
        <v>498</v>
      </c>
      <c r="N129" s="6">
        <v>0.2</v>
      </c>
      <c r="O129" s="6">
        <v>0.3755</v>
      </c>
      <c r="P129" s="19">
        <v>0</v>
      </c>
      <c r="Q129" s="20" t="s">
        <v>18</v>
      </c>
      <c r="R129" s="6">
        <v>9</v>
      </c>
      <c r="S129" s="6">
        <v>499</v>
      </c>
      <c r="T129" s="19">
        <v>2E-3</v>
      </c>
      <c r="U129" s="6"/>
      <c r="V129" s="46"/>
      <c r="W129" s="52" t="str">
        <f>C129&amp;"*"</f>
        <v>498*</v>
      </c>
      <c r="X129" s="52" t="s">
        <v>123</v>
      </c>
      <c r="Y129" s="52" t="str">
        <f>E129&amp;"*"</f>
        <v>498*</v>
      </c>
      <c r="Z129" s="6">
        <v>65</v>
      </c>
      <c r="AA129" s="53">
        <v>0</v>
      </c>
      <c r="AB129" s="52" t="str">
        <f>I129&amp;"*"</f>
        <v>498*</v>
      </c>
      <c r="AC129" s="6">
        <v>38.299999999999997</v>
      </c>
      <c r="AD129" s="53">
        <v>0</v>
      </c>
      <c r="AE129" s="52" t="s">
        <v>123</v>
      </c>
      <c r="AF129" s="54">
        <v>0.3755</v>
      </c>
      <c r="AG129" s="68">
        <v>0</v>
      </c>
      <c r="AO129" s="46">
        <f t="shared" si="26"/>
        <v>498</v>
      </c>
      <c r="AP129" s="46">
        <f t="shared" si="27"/>
        <v>498</v>
      </c>
      <c r="AQ129" s="46">
        <f t="shared" si="28"/>
        <v>498</v>
      </c>
      <c r="AR129" s="46">
        <f t="shared" si="29"/>
        <v>498</v>
      </c>
      <c r="AS129" s="46">
        <v>0</v>
      </c>
      <c r="AT129" s="6">
        <v>65</v>
      </c>
      <c r="AU129" s="6">
        <v>38.299999999999997</v>
      </c>
      <c r="AV129" s="6">
        <v>0.3755</v>
      </c>
    </row>
    <row r="130" spans="1:48" x14ac:dyDescent="0.25">
      <c r="A130" s="17" t="s">
        <v>344</v>
      </c>
      <c r="B130" s="45">
        <v>513</v>
      </c>
      <c r="C130" s="6">
        <v>513</v>
      </c>
      <c r="D130" s="20" t="s">
        <v>261</v>
      </c>
      <c r="E130" s="6">
        <v>513</v>
      </c>
      <c r="F130" s="6">
        <v>77</v>
      </c>
      <c r="G130" s="6">
        <v>0</v>
      </c>
      <c r="H130" s="20" t="s">
        <v>4</v>
      </c>
      <c r="I130" s="6">
        <v>513</v>
      </c>
      <c r="J130" s="6">
        <v>37</v>
      </c>
      <c r="K130" s="6">
        <v>0</v>
      </c>
      <c r="L130" s="20" t="s">
        <v>4</v>
      </c>
      <c r="M130" s="6">
        <v>513</v>
      </c>
      <c r="N130" s="6">
        <v>0.15</v>
      </c>
      <c r="O130" s="6">
        <v>0.39150000000000001</v>
      </c>
      <c r="P130" s="19">
        <v>0</v>
      </c>
      <c r="Q130" s="20" t="s">
        <v>4</v>
      </c>
      <c r="R130" s="6">
        <v>9</v>
      </c>
      <c r="S130" s="6">
        <v>523</v>
      </c>
      <c r="T130" s="19">
        <v>1.95E-2</v>
      </c>
      <c r="U130" s="6"/>
      <c r="V130" s="46"/>
      <c r="W130" s="52">
        <f>C130</f>
        <v>513</v>
      </c>
      <c r="X130" s="52">
        <v>513</v>
      </c>
      <c r="Y130" s="52">
        <f>E130</f>
        <v>513</v>
      </c>
      <c r="Z130" s="6">
        <v>77</v>
      </c>
      <c r="AA130" s="53">
        <v>0</v>
      </c>
      <c r="AB130" s="52">
        <f>I130</f>
        <v>513</v>
      </c>
      <c r="AC130" s="6">
        <v>37</v>
      </c>
      <c r="AD130" s="53">
        <v>0</v>
      </c>
      <c r="AE130" s="52">
        <v>513</v>
      </c>
      <c r="AF130" s="54">
        <v>0.39150000000000001</v>
      </c>
      <c r="AG130" s="68">
        <v>0</v>
      </c>
      <c r="AO130" s="46">
        <f t="shared" si="26"/>
        <v>513</v>
      </c>
      <c r="AP130" s="46">
        <f t="shared" si="27"/>
        <v>513</v>
      </c>
      <c r="AQ130" s="46">
        <f t="shared" si="28"/>
        <v>513</v>
      </c>
      <c r="AR130" s="46">
        <f t="shared" si="29"/>
        <v>513</v>
      </c>
      <c r="AS130" s="46">
        <v>0</v>
      </c>
      <c r="AT130" s="6">
        <v>77</v>
      </c>
      <c r="AU130" s="6">
        <v>37</v>
      </c>
      <c r="AV130" s="6">
        <v>0.39150000000000001</v>
      </c>
    </row>
    <row r="131" spans="1:48" x14ac:dyDescent="0.25">
      <c r="A131" s="17" t="s">
        <v>345</v>
      </c>
      <c r="B131" s="45">
        <v>493</v>
      </c>
      <c r="C131" s="6">
        <v>493</v>
      </c>
      <c r="D131" s="20" t="s">
        <v>18</v>
      </c>
      <c r="E131" s="6">
        <v>493</v>
      </c>
      <c r="F131" s="6">
        <v>75</v>
      </c>
      <c r="G131" s="6">
        <v>0</v>
      </c>
      <c r="H131" s="20" t="s">
        <v>18</v>
      </c>
      <c r="I131" s="6">
        <v>493</v>
      </c>
      <c r="J131" s="6">
        <v>38.9</v>
      </c>
      <c r="K131" s="6">
        <v>0</v>
      </c>
      <c r="L131" s="20" t="s">
        <v>18</v>
      </c>
      <c r="M131" s="6">
        <v>493</v>
      </c>
      <c r="N131" s="6">
        <v>0.11</v>
      </c>
      <c r="O131" s="6">
        <v>0.14299999999999999</v>
      </c>
      <c r="P131" s="19">
        <v>0</v>
      </c>
      <c r="Q131" s="20" t="s">
        <v>18</v>
      </c>
      <c r="R131" s="6">
        <v>8</v>
      </c>
      <c r="S131" s="6">
        <v>506</v>
      </c>
      <c r="T131" s="19">
        <v>2.64E-2</v>
      </c>
      <c r="U131" s="6"/>
      <c r="V131" s="46"/>
      <c r="W131" s="52" t="str">
        <f>C131&amp;"*"</f>
        <v>493*</v>
      </c>
      <c r="X131" s="52" t="s">
        <v>346</v>
      </c>
      <c r="Y131" s="52" t="str">
        <f>E131&amp;"*"</f>
        <v>493*</v>
      </c>
      <c r="Z131" s="6">
        <v>75</v>
      </c>
      <c r="AA131" s="53">
        <v>0</v>
      </c>
      <c r="AB131" s="52" t="str">
        <f>I131&amp;"*"</f>
        <v>493*</v>
      </c>
      <c r="AC131" s="6">
        <v>38.9</v>
      </c>
      <c r="AD131" s="53">
        <v>0</v>
      </c>
      <c r="AE131" s="52" t="s">
        <v>346</v>
      </c>
      <c r="AF131" s="54">
        <v>0.14299999999999999</v>
      </c>
      <c r="AG131" s="68">
        <v>0</v>
      </c>
      <c r="AO131" s="46">
        <f t="shared" si="26"/>
        <v>493</v>
      </c>
      <c r="AP131" s="46">
        <f t="shared" si="27"/>
        <v>493</v>
      </c>
      <c r="AQ131" s="46">
        <f t="shared" si="28"/>
        <v>493</v>
      </c>
      <c r="AR131" s="46">
        <f t="shared" si="29"/>
        <v>493</v>
      </c>
      <c r="AS131" s="46">
        <v>0</v>
      </c>
      <c r="AT131" s="6">
        <v>75</v>
      </c>
      <c r="AU131" s="6">
        <v>38.9</v>
      </c>
      <c r="AV131" s="6">
        <v>0.14299999999999999</v>
      </c>
    </row>
    <row r="132" spans="1:48" x14ac:dyDescent="0.25">
      <c r="A132" s="17" t="s">
        <v>347</v>
      </c>
      <c r="B132" s="45">
        <v>504</v>
      </c>
      <c r="C132" s="6">
        <v>504</v>
      </c>
      <c r="D132" s="20" t="s">
        <v>261</v>
      </c>
      <c r="E132" s="6">
        <v>504</v>
      </c>
      <c r="F132" s="6">
        <v>76</v>
      </c>
      <c r="G132" s="6">
        <v>0</v>
      </c>
      <c r="H132" s="20" t="s">
        <v>4</v>
      </c>
      <c r="I132" s="6">
        <v>504</v>
      </c>
      <c r="J132" s="6">
        <v>38.299999999999997</v>
      </c>
      <c r="K132" s="6">
        <v>0</v>
      </c>
      <c r="L132" s="20" t="s">
        <v>4</v>
      </c>
      <c r="M132" s="6">
        <v>504</v>
      </c>
      <c r="N132" s="6">
        <v>0.27</v>
      </c>
      <c r="O132" s="6">
        <v>0.59250000000000003</v>
      </c>
      <c r="P132" s="19">
        <v>0</v>
      </c>
      <c r="Q132" s="20" t="s">
        <v>4</v>
      </c>
      <c r="R132" s="6">
        <v>8</v>
      </c>
      <c r="S132" s="6">
        <v>519</v>
      </c>
      <c r="T132" s="19">
        <v>2.98E-2</v>
      </c>
      <c r="U132" s="6"/>
      <c r="V132" s="46"/>
      <c r="W132" s="52">
        <f>C132</f>
        <v>504</v>
      </c>
      <c r="X132" s="52">
        <v>504</v>
      </c>
      <c r="Y132" s="52">
        <f>E132</f>
        <v>504</v>
      </c>
      <c r="Z132" s="6">
        <v>76</v>
      </c>
      <c r="AA132" s="53">
        <v>0</v>
      </c>
      <c r="AB132" s="52">
        <f>I132</f>
        <v>504</v>
      </c>
      <c r="AC132" s="6">
        <v>38.299999999999997</v>
      </c>
      <c r="AD132" s="53">
        <v>0</v>
      </c>
      <c r="AE132" s="52">
        <v>504</v>
      </c>
      <c r="AF132" s="54">
        <v>0.59250000000000003</v>
      </c>
      <c r="AG132" s="68">
        <v>0</v>
      </c>
      <c r="AO132" s="46">
        <f t="shared" si="26"/>
        <v>504</v>
      </c>
      <c r="AP132" s="46">
        <f t="shared" si="27"/>
        <v>504</v>
      </c>
      <c r="AQ132" s="46">
        <f t="shared" si="28"/>
        <v>504</v>
      </c>
      <c r="AR132" s="46">
        <f t="shared" si="29"/>
        <v>504</v>
      </c>
      <c r="AS132" s="46">
        <v>0</v>
      </c>
      <c r="AT132" s="6">
        <v>76</v>
      </c>
      <c r="AU132" s="6">
        <v>38.299999999999997</v>
      </c>
      <c r="AV132" s="6">
        <v>0.59250000000000003</v>
      </c>
    </row>
    <row r="133" spans="1:48" x14ac:dyDescent="0.25">
      <c r="A133" s="17" t="s">
        <v>348</v>
      </c>
      <c r="B133" s="45">
        <v>307</v>
      </c>
      <c r="C133" s="6">
        <v>307</v>
      </c>
      <c r="D133" s="20" t="s">
        <v>18</v>
      </c>
      <c r="E133" s="6">
        <v>307</v>
      </c>
      <c r="F133" s="6">
        <v>64</v>
      </c>
      <c r="G133" s="6">
        <v>0</v>
      </c>
      <c r="H133" s="20" t="s">
        <v>18</v>
      </c>
      <c r="I133" s="6">
        <v>307</v>
      </c>
      <c r="J133" s="6">
        <v>33.6</v>
      </c>
      <c r="K133" s="6">
        <v>0</v>
      </c>
      <c r="L133" s="20" t="s">
        <v>18</v>
      </c>
      <c r="M133" s="6">
        <v>307</v>
      </c>
      <c r="N133" s="6">
        <v>0.12</v>
      </c>
      <c r="O133" s="6">
        <v>0.192</v>
      </c>
      <c r="P133" s="19">
        <v>0</v>
      </c>
      <c r="Q133" s="20" t="s">
        <v>18</v>
      </c>
      <c r="R133" s="6">
        <v>8</v>
      </c>
      <c r="S133" s="6">
        <v>307</v>
      </c>
      <c r="T133" s="19">
        <v>0</v>
      </c>
      <c r="U133" s="6" t="s">
        <v>18</v>
      </c>
      <c r="V133" s="46"/>
      <c r="W133" s="52" t="str">
        <f>C133&amp;"*"</f>
        <v>307*</v>
      </c>
      <c r="X133" s="52" t="s">
        <v>349</v>
      </c>
      <c r="Y133" s="52" t="str">
        <f>E133&amp;"*"</f>
        <v>307*</v>
      </c>
      <c r="Z133" s="6">
        <v>64</v>
      </c>
      <c r="AA133" s="53">
        <v>0</v>
      </c>
      <c r="AB133" s="52" t="str">
        <f>I133&amp;"*"</f>
        <v>307*</v>
      </c>
      <c r="AC133" s="6">
        <v>33.6</v>
      </c>
      <c r="AD133" s="53">
        <v>0</v>
      </c>
      <c r="AE133" s="52" t="s">
        <v>349</v>
      </c>
      <c r="AF133" s="54">
        <v>0.192</v>
      </c>
      <c r="AG133" s="68">
        <v>0</v>
      </c>
      <c r="AO133" s="46">
        <f t="shared" si="26"/>
        <v>307</v>
      </c>
      <c r="AP133" s="46">
        <f t="shared" si="27"/>
        <v>307</v>
      </c>
      <c r="AQ133" s="46">
        <f t="shared" si="28"/>
        <v>307</v>
      </c>
      <c r="AR133" s="46">
        <f t="shared" si="29"/>
        <v>307</v>
      </c>
      <c r="AS133" s="46">
        <v>0</v>
      </c>
      <c r="AT133" s="6">
        <v>64</v>
      </c>
      <c r="AU133" s="6">
        <v>33.6</v>
      </c>
      <c r="AV133" s="6">
        <v>0.192</v>
      </c>
    </row>
    <row r="134" spans="1:48" x14ac:dyDescent="0.25">
      <c r="A134" s="17" t="s">
        <v>350</v>
      </c>
      <c r="B134" s="45">
        <v>296</v>
      </c>
      <c r="C134" s="6">
        <v>296</v>
      </c>
      <c r="D134" s="20" t="s">
        <v>18</v>
      </c>
      <c r="E134" s="6">
        <v>296</v>
      </c>
      <c r="F134" s="6">
        <v>57</v>
      </c>
      <c r="G134" s="6">
        <v>0</v>
      </c>
      <c r="H134" s="20" t="s">
        <v>18</v>
      </c>
      <c r="I134" s="6">
        <v>296</v>
      </c>
      <c r="J134" s="6">
        <v>37.6</v>
      </c>
      <c r="K134" s="6">
        <v>0</v>
      </c>
      <c r="L134" s="20" t="s">
        <v>18</v>
      </c>
      <c r="M134" s="6">
        <v>296</v>
      </c>
      <c r="N134" s="6">
        <v>0.11</v>
      </c>
      <c r="O134" s="6">
        <v>0.13200000000000001</v>
      </c>
      <c r="P134" s="19">
        <v>0</v>
      </c>
      <c r="Q134" s="20" t="s">
        <v>18</v>
      </c>
      <c r="R134" s="6">
        <v>8</v>
      </c>
      <c r="S134" s="6">
        <v>296</v>
      </c>
      <c r="T134" s="19">
        <v>0</v>
      </c>
      <c r="U134" s="6" t="s">
        <v>18</v>
      </c>
      <c r="V134" s="46"/>
      <c r="W134" s="52" t="str">
        <f>C134&amp;"*"</f>
        <v>296*</v>
      </c>
      <c r="X134" s="52" t="s">
        <v>351</v>
      </c>
      <c r="Y134" s="52" t="str">
        <f>E134&amp;"*"</f>
        <v>296*</v>
      </c>
      <c r="Z134" s="6">
        <v>57</v>
      </c>
      <c r="AA134" s="53">
        <v>0</v>
      </c>
      <c r="AB134" s="52" t="str">
        <f>I134&amp;"*"</f>
        <v>296*</v>
      </c>
      <c r="AC134" s="6">
        <v>37.6</v>
      </c>
      <c r="AD134" s="53">
        <v>0</v>
      </c>
      <c r="AE134" s="52" t="s">
        <v>351</v>
      </c>
      <c r="AF134" s="54">
        <v>0.13200000000000001</v>
      </c>
      <c r="AG134" s="68">
        <v>0</v>
      </c>
      <c r="AO134" s="46">
        <f t="shared" si="26"/>
        <v>296</v>
      </c>
      <c r="AP134" s="46">
        <f t="shared" si="27"/>
        <v>296</v>
      </c>
      <c r="AQ134" s="46">
        <f t="shared" si="28"/>
        <v>296</v>
      </c>
      <c r="AR134" s="46">
        <f t="shared" si="29"/>
        <v>296</v>
      </c>
      <c r="AS134" s="46">
        <v>0</v>
      </c>
      <c r="AT134" s="6">
        <v>57</v>
      </c>
      <c r="AU134" s="6">
        <v>37.6</v>
      </c>
      <c r="AV134" s="6">
        <v>0.13200000000000001</v>
      </c>
    </row>
    <row r="135" spans="1:48" x14ac:dyDescent="0.25">
      <c r="A135" s="17" t="s">
        <v>352</v>
      </c>
      <c r="B135" s="45">
        <v>294</v>
      </c>
      <c r="C135" s="6">
        <v>294</v>
      </c>
      <c r="D135" s="20" t="s">
        <v>18</v>
      </c>
      <c r="E135" s="6">
        <v>294</v>
      </c>
      <c r="F135" s="6">
        <v>71</v>
      </c>
      <c r="G135" s="6">
        <v>0</v>
      </c>
      <c r="H135" s="20" t="s">
        <v>18</v>
      </c>
      <c r="I135" s="6">
        <v>294</v>
      </c>
      <c r="J135" s="6">
        <v>33.6</v>
      </c>
      <c r="K135" s="6">
        <v>0</v>
      </c>
      <c r="L135" s="20" t="s">
        <v>18</v>
      </c>
      <c r="M135" s="6">
        <v>294</v>
      </c>
      <c r="N135" s="6">
        <v>0.11</v>
      </c>
      <c r="O135" s="6">
        <v>0.13350000000000001</v>
      </c>
      <c r="P135" s="19">
        <v>0</v>
      </c>
      <c r="Q135" s="20" t="s">
        <v>18</v>
      </c>
      <c r="R135" s="6">
        <v>8</v>
      </c>
      <c r="S135" s="6">
        <v>294</v>
      </c>
      <c r="T135" s="19">
        <v>0</v>
      </c>
      <c r="U135" s="6" t="s">
        <v>18</v>
      </c>
      <c r="V135" s="46"/>
      <c r="W135" s="52" t="str">
        <f>C135&amp;"*"</f>
        <v>294*</v>
      </c>
      <c r="X135" s="52" t="s">
        <v>353</v>
      </c>
      <c r="Y135" s="52" t="str">
        <f>E135&amp;"*"</f>
        <v>294*</v>
      </c>
      <c r="Z135" s="6">
        <v>71</v>
      </c>
      <c r="AA135" s="53">
        <v>0</v>
      </c>
      <c r="AB135" s="52" t="str">
        <f>I135&amp;"*"</f>
        <v>294*</v>
      </c>
      <c r="AC135" s="6">
        <v>33.6</v>
      </c>
      <c r="AD135" s="53">
        <v>0</v>
      </c>
      <c r="AE135" s="52" t="s">
        <v>353</v>
      </c>
      <c r="AF135" s="54">
        <v>0.13350000000000001</v>
      </c>
      <c r="AG135" s="68">
        <v>0</v>
      </c>
      <c r="AO135" s="46">
        <f t="shared" si="26"/>
        <v>294</v>
      </c>
      <c r="AP135" s="46">
        <f t="shared" si="27"/>
        <v>294</v>
      </c>
      <c r="AQ135" s="46">
        <f t="shared" si="28"/>
        <v>294</v>
      </c>
      <c r="AR135" s="46">
        <f t="shared" si="29"/>
        <v>294</v>
      </c>
      <c r="AS135" s="46">
        <v>0</v>
      </c>
      <c r="AT135" s="6">
        <v>71</v>
      </c>
      <c r="AU135" s="6">
        <v>33.6</v>
      </c>
      <c r="AV135" s="6">
        <v>0.13350000000000001</v>
      </c>
    </row>
    <row r="136" spans="1:48" x14ac:dyDescent="0.25">
      <c r="A136" s="17" t="s">
        <v>354</v>
      </c>
      <c r="B136" s="45">
        <v>270</v>
      </c>
      <c r="C136" s="6">
        <v>270</v>
      </c>
      <c r="D136" s="20" t="s">
        <v>18</v>
      </c>
      <c r="E136" s="6">
        <v>270</v>
      </c>
      <c r="F136" s="6">
        <v>86</v>
      </c>
      <c r="G136" s="6">
        <v>0</v>
      </c>
      <c r="H136" s="20" t="s">
        <v>18</v>
      </c>
      <c r="I136" s="6">
        <v>270</v>
      </c>
      <c r="J136" s="6">
        <v>34.799999999999997</v>
      </c>
      <c r="K136" s="6">
        <v>0</v>
      </c>
      <c r="L136" s="20" t="s">
        <v>18</v>
      </c>
      <c r="M136" s="6">
        <v>270</v>
      </c>
      <c r="N136" s="6">
        <v>0.11</v>
      </c>
      <c r="O136" s="6">
        <v>0.14649999999999999</v>
      </c>
      <c r="P136" s="19">
        <v>0</v>
      </c>
      <c r="Q136" s="20" t="s">
        <v>18</v>
      </c>
      <c r="R136" s="6">
        <v>9</v>
      </c>
      <c r="S136" s="6">
        <v>270</v>
      </c>
      <c r="T136" s="19">
        <v>0</v>
      </c>
      <c r="U136" s="6" t="s">
        <v>18</v>
      </c>
      <c r="V136" s="46"/>
      <c r="W136" s="52" t="str">
        <f>C136&amp;"*"</f>
        <v>270*</v>
      </c>
      <c r="X136" s="52" t="s">
        <v>355</v>
      </c>
      <c r="Y136" s="52" t="str">
        <f>E136&amp;"*"</f>
        <v>270*</v>
      </c>
      <c r="Z136" s="6">
        <v>86</v>
      </c>
      <c r="AA136" s="53">
        <v>0</v>
      </c>
      <c r="AB136" s="52" t="str">
        <f>I136&amp;"*"</f>
        <v>270*</v>
      </c>
      <c r="AC136" s="6">
        <v>34.799999999999997</v>
      </c>
      <c r="AD136" s="53">
        <v>0</v>
      </c>
      <c r="AE136" s="52" t="s">
        <v>355</v>
      </c>
      <c r="AF136" s="54">
        <v>0.14649999999999999</v>
      </c>
      <c r="AG136" s="68">
        <v>0</v>
      </c>
      <c r="AO136" s="46">
        <f t="shared" si="26"/>
        <v>270</v>
      </c>
      <c r="AP136" s="46">
        <f t="shared" si="27"/>
        <v>270</v>
      </c>
      <c r="AQ136" s="46">
        <f t="shared" si="28"/>
        <v>270</v>
      </c>
      <c r="AR136" s="46">
        <f t="shared" si="29"/>
        <v>270</v>
      </c>
      <c r="AS136" s="46">
        <v>0</v>
      </c>
      <c r="AT136" s="6">
        <v>86</v>
      </c>
      <c r="AU136" s="6">
        <v>34.799999999999997</v>
      </c>
      <c r="AV136" s="6">
        <v>0.14649999999999999</v>
      </c>
    </row>
    <row r="137" spans="1:48" x14ac:dyDescent="0.25">
      <c r="A137" s="17" t="s">
        <v>356</v>
      </c>
      <c r="B137" s="45">
        <v>278</v>
      </c>
      <c r="C137" s="6">
        <v>278</v>
      </c>
      <c r="D137" s="20" t="s">
        <v>18</v>
      </c>
      <c r="E137" s="6">
        <v>278</v>
      </c>
      <c r="F137" s="6">
        <v>77</v>
      </c>
      <c r="G137" s="6">
        <v>0</v>
      </c>
      <c r="H137" s="20" t="s">
        <v>18</v>
      </c>
      <c r="I137" s="6">
        <v>278</v>
      </c>
      <c r="J137" s="6">
        <v>33.6</v>
      </c>
      <c r="K137" s="6">
        <v>0</v>
      </c>
      <c r="L137" s="20" t="s">
        <v>18</v>
      </c>
      <c r="M137" s="6">
        <v>278</v>
      </c>
      <c r="N137" s="6">
        <v>0.11</v>
      </c>
      <c r="O137" s="6">
        <v>0.16</v>
      </c>
      <c r="P137" s="19">
        <v>0</v>
      </c>
      <c r="Q137" s="20" t="s">
        <v>18</v>
      </c>
      <c r="R137" s="6">
        <v>9</v>
      </c>
      <c r="S137" s="6">
        <v>278</v>
      </c>
      <c r="T137" s="19">
        <v>0</v>
      </c>
      <c r="U137" s="6" t="s">
        <v>18</v>
      </c>
      <c r="V137" s="46"/>
      <c r="W137" s="52" t="str">
        <f>C137&amp;"*"</f>
        <v>278*</v>
      </c>
      <c r="X137" s="52" t="s">
        <v>357</v>
      </c>
      <c r="Y137" s="52" t="str">
        <f>E137&amp;"*"</f>
        <v>278*</v>
      </c>
      <c r="Z137" s="6">
        <v>77</v>
      </c>
      <c r="AA137" s="53">
        <v>0</v>
      </c>
      <c r="AB137" s="52" t="str">
        <f>I137&amp;"*"</f>
        <v>278*</v>
      </c>
      <c r="AC137" s="6">
        <v>33.6</v>
      </c>
      <c r="AD137" s="53">
        <v>0</v>
      </c>
      <c r="AE137" s="52" t="s">
        <v>357</v>
      </c>
      <c r="AF137" s="54">
        <v>0.16</v>
      </c>
      <c r="AG137" s="68">
        <v>0</v>
      </c>
      <c r="AO137" s="46">
        <f t="shared" si="26"/>
        <v>278</v>
      </c>
      <c r="AP137" s="46">
        <f t="shared" si="27"/>
        <v>278</v>
      </c>
      <c r="AQ137" s="46">
        <f t="shared" si="28"/>
        <v>278</v>
      </c>
      <c r="AR137" s="46">
        <f t="shared" si="29"/>
        <v>278</v>
      </c>
      <c r="AS137" s="46">
        <v>0</v>
      </c>
      <c r="AT137" s="6">
        <v>77</v>
      </c>
      <c r="AU137" s="6">
        <v>33.6</v>
      </c>
      <c r="AV137" s="6">
        <v>0.16</v>
      </c>
    </row>
    <row r="138" spans="1:48" x14ac:dyDescent="0.25">
      <c r="A138" t="s">
        <v>358</v>
      </c>
      <c r="B138">
        <f>AVERAGE(B3:B137)</f>
        <v>518.74074074074076</v>
      </c>
      <c r="C138">
        <f t="shared" ref="C138:T138" si="34">AVERAGE(C3:C137)</f>
        <v>518.74074074074076</v>
      </c>
      <c r="E138">
        <f t="shared" si="34"/>
        <v>520.72592592592594</v>
      </c>
      <c r="F138">
        <f t="shared" si="34"/>
        <v>26.933333333333334</v>
      </c>
      <c r="G138">
        <f t="shared" si="34"/>
        <v>7.7725925925925948E-2</v>
      </c>
      <c r="I138">
        <f t="shared" si="34"/>
        <v>518.87407407407409</v>
      </c>
      <c r="J138">
        <f t="shared" si="34"/>
        <v>21.030888888888892</v>
      </c>
      <c r="K138" s="19">
        <f t="shared" si="34"/>
        <v>1.0999999999999999E-2</v>
      </c>
      <c r="M138">
        <f t="shared" si="34"/>
        <v>518.74074074074076</v>
      </c>
      <c r="N138">
        <f t="shared" si="34"/>
        <v>0.11740740740740725</v>
      </c>
      <c r="O138">
        <f t="shared" si="34"/>
        <v>0.28520740740740746</v>
      </c>
      <c r="P138" s="19">
        <f t="shared" si="34"/>
        <v>0</v>
      </c>
      <c r="R138">
        <f t="shared" si="34"/>
        <v>2.9555555555555557</v>
      </c>
      <c r="S138">
        <f t="shared" si="34"/>
        <v>539.96296296296293</v>
      </c>
      <c r="T138" s="19">
        <f t="shared" si="34"/>
        <v>3.2655555555555542E-2</v>
      </c>
      <c r="W138" s="54">
        <v>518.74074074074099</v>
      </c>
      <c r="X138" s="54">
        <v>518.74074074074099</v>
      </c>
      <c r="Y138" s="56">
        <v>520.72592592592605</v>
      </c>
      <c r="Z138" s="56">
        <v>26.933333333333302</v>
      </c>
      <c r="AA138" s="19">
        <v>7.7725925925925907E-2</v>
      </c>
      <c r="AB138" s="56">
        <v>518.87407407407397</v>
      </c>
      <c r="AC138" s="56">
        <v>21.030888888888899</v>
      </c>
      <c r="AD138" s="19">
        <v>1.0999999999999999E-2</v>
      </c>
      <c r="AE138" s="54">
        <v>518.74074074074099</v>
      </c>
      <c r="AF138" s="54">
        <v>0.28520740740740702</v>
      </c>
      <c r="AG138" s="68">
        <v>0</v>
      </c>
      <c r="AO138" s="46"/>
      <c r="AP138" s="46"/>
      <c r="AQ138" s="46"/>
      <c r="AR138" s="46"/>
      <c r="AS138" s="46"/>
      <c r="AT138" s="46"/>
    </row>
    <row r="139" spans="1:48" x14ac:dyDescent="0.25">
      <c r="W139" s="46"/>
      <c r="X139" s="46"/>
      <c r="AO139" s="46"/>
      <c r="AP139" s="46"/>
      <c r="AQ139" s="46"/>
      <c r="AR139" s="46"/>
      <c r="AS139" s="46"/>
      <c r="AT139" s="46"/>
    </row>
    <row r="140" spans="1:48" x14ac:dyDescent="0.25">
      <c r="AO140" s="46"/>
      <c r="AP140" s="46"/>
      <c r="AQ140" s="46"/>
      <c r="AR140" s="46"/>
      <c r="AS140" s="46"/>
      <c r="AT140" s="46"/>
    </row>
    <row r="141" spans="1:48" x14ac:dyDescent="0.25">
      <c r="AO141" s="46"/>
      <c r="AP141" s="46"/>
      <c r="AQ141" s="46"/>
      <c r="AR141" s="46"/>
      <c r="AS141" s="46"/>
      <c r="AT141" s="46"/>
    </row>
    <row r="142" spans="1:48" x14ac:dyDescent="0.25">
      <c r="AO142" s="46"/>
      <c r="AP142" s="46"/>
      <c r="AQ142" s="46"/>
      <c r="AR142" s="46"/>
      <c r="AS142" s="46"/>
      <c r="AT142" s="46"/>
    </row>
    <row r="143" spans="1:48" x14ac:dyDescent="0.25">
      <c r="AO143" s="46"/>
      <c r="AP143" s="46"/>
      <c r="AQ143" s="46"/>
      <c r="AR143" s="46"/>
      <c r="AS143" s="46"/>
      <c r="AT143" s="46"/>
    </row>
    <row r="144" spans="1:48" x14ac:dyDescent="0.25">
      <c r="AO144" s="46"/>
      <c r="AP144" s="46"/>
      <c r="AQ144" s="46"/>
      <c r="AR144" s="46"/>
      <c r="AS144" s="46"/>
      <c r="AT144" s="46"/>
    </row>
    <row r="145" spans="41:46" x14ac:dyDescent="0.25">
      <c r="AO145" s="46"/>
      <c r="AP145" s="46"/>
      <c r="AQ145" s="46"/>
      <c r="AR145" s="46"/>
      <c r="AS145" s="46"/>
      <c r="AT145" s="46"/>
    </row>
    <row r="146" spans="41:46" x14ac:dyDescent="0.25">
      <c r="AO146" s="46"/>
      <c r="AP146" s="46"/>
      <c r="AQ146" s="46"/>
      <c r="AR146" s="46"/>
      <c r="AS146" s="46"/>
      <c r="AT146" s="46"/>
    </row>
  </sheetData>
  <autoFilter ref="A2:AK137"/>
  <mergeCells count="4">
    <mergeCell ref="A1:A2"/>
    <mergeCell ref="B1:B2"/>
    <mergeCell ref="V1:V2"/>
    <mergeCell ref="W1:W2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"/>
  <sheetViews>
    <sheetView topLeftCell="A97" zoomScale="70" zoomScaleNormal="70" workbookViewId="0">
      <selection activeCell="B138" sqref="B138:L138"/>
    </sheetView>
  </sheetViews>
  <sheetFormatPr defaultColWidth="9" defaultRowHeight="14.4" x14ac:dyDescent="0.25"/>
  <cols>
    <col min="1" max="1" width="38" customWidth="1"/>
    <col min="11" max="11" width="9.33203125"/>
  </cols>
  <sheetData>
    <row r="1" spans="1:25" x14ac:dyDescent="0.25">
      <c r="A1" s="6" t="s">
        <v>105</v>
      </c>
      <c r="B1" s="6" t="s">
        <v>106</v>
      </c>
      <c r="C1" s="6" t="s">
        <v>107</v>
      </c>
      <c r="D1" s="6" t="s">
        <v>2</v>
      </c>
      <c r="E1" s="6"/>
      <c r="F1" s="6"/>
      <c r="G1" s="6" t="s">
        <v>0</v>
      </c>
      <c r="H1" s="6"/>
      <c r="I1" s="6"/>
      <c r="J1" s="6" t="s">
        <v>1</v>
      </c>
      <c r="K1" s="6"/>
      <c r="L1" s="6"/>
    </row>
    <row r="2" spans="1:25" x14ac:dyDescent="0.25">
      <c r="A2" s="6"/>
      <c r="B2" s="6"/>
      <c r="C2" s="6" t="s">
        <v>109</v>
      </c>
      <c r="D2" s="6" t="s">
        <v>109</v>
      </c>
      <c r="E2" s="6" t="s">
        <v>16</v>
      </c>
      <c r="F2" s="6" t="s">
        <v>12</v>
      </c>
      <c r="G2" s="6" t="s">
        <v>109</v>
      </c>
      <c r="H2" s="6" t="s">
        <v>16</v>
      </c>
      <c r="I2" s="6" t="s">
        <v>12</v>
      </c>
      <c r="J2" s="6" t="s">
        <v>109</v>
      </c>
      <c r="K2" s="6" t="s">
        <v>16</v>
      </c>
      <c r="L2" s="6" t="s">
        <v>12</v>
      </c>
      <c r="W2" t="s">
        <v>2</v>
      </c>
      <c r="X2" t="s">
        <v>0</v>
      </c>
      <c r="Y2" t="s">
        <v>111</v>
      </c>
    </row>
    <row r="3" spans="1:25" x14ac:dyDescent="0.25">
      <c r="A3" s="17" t="s">
        <v>359</v>
      </c>
      <c r="B3" s="6">
        <v>1662</v>
      </c>
      <c r="C3" s="6">
        <v>1933</v>
      </c>
      <c r="D3" s="6">
        <v>1662</v>
      </c>
      <c r="E3" s="6">
        <v>122.44</v>
      </c>
      <c r="F3" s="8">
        <v>0</v>
      </c>
      <c r="G3" s="6">
        <v>1703</v>
      </c>
      <c r="H3" s="6">
        <v>111.2</v>
      </c>
      <c r="I3" s="8">
        <v>2.47E-2</v>
      </c>
      <c r="J3" s="7">
        <v>1637</v>
      </c>
      <c r="K3" s="10">
        <v>1.83</v>
      </c>
      <c r="L3" s="8">
        <v>-1.4999999999999999E-2</v>
      </c>
      <c r="Q3" s="6">
        <v>1933</v>
      </c>
      <c r="R3" s="6">
        <v>1662</v>
      </c>
      <c r="S3" s="6">
        <v>1703</v>
      </c>
      <c r="T3" s="7">
        <v>1637</v>
      </c>
      <c r="V3">
        <v>0</v>
      </c>
      <c r="W3" s="6">
        <v>122.44</v>
      </c>
      <c r="X3" s="6">
        <v>111.2</v>
      </c>
      <c r="Y3" s="10">
        <v>1.83</v>
      </c>
    </row>
    <row r="4" spans="1:25" x14ac:dyDescent="0.25">
      <c r="A4" s="17" t="s">
        <v>360</v>
      </c>
      <c r="B4" s="6">
        <v>1728</v>
      </c>
      <c r="C4" s="6">
        <v>2029</v>
      </c>
      <c r="D4" s="6">
        <v>1768</v>
      </c>
      <c r="E4" s="6">
        <v>125.38</v>
      </c>
      <c r="F4" s="8">
        <v>2.3099999999999999E-2</v>
      </c>
      <c r="G4" s="6">
        <v>1728</v>
      </c>
      <c r="H4" s="6">
        <v>108.4</v>
      </c>
      <c r="I4" s="8">
        <v>0</v>
      </c>
      <c r="J4" s="7">
        <v>1718</v>
      </c>
      <c r="K4" s="10">
        <v>1.66</v>
      </c>
      <c r="L4" s="8">
        <v>-5.7999999999999996E-3</v>
      </c>
      <c r="Q4" s="6">
        <v>2029</v>
      </c>
      <c r="R4" s="6">
        <v>1768</v>
      </c>
      <c r="S4" s="6">
        <v>1728</v>
      </c>
      <c r="T4" s="7">
        <v>1718</v>
      </c>
      <c r="V4">
        <v>0</v>
      </c>
      <c r="W4" s="6">
        <v>125.38</v>
      </c>
      <c r="X4" s="6">
        <v>108.4</v>
      </c>
      <c r="Y4" s="10">
        <v>1.66</v>
      </c>
    </row>
    <row r="5" spans="1:25" x14ac:dyDescent="0.25">
      <c r="A5" s="17" t="s">
        <v>361</v>
      </c>
      <c r="B5" s="6">
        <v>1754</v>
      </c>
      <c r="C5" s="6">
        <v>1943</v>
      </c>
      <c r="D5" s="6">
        <v>1754</v>
      </c>
      <c r="E5" s="6">
        <v>143.58000000000001</v>
      </c>
      <c r="F5" s="8">
        <v>0</v>
      </c>
      <c r="G5" s="6">
        <v>1769</v>
      </c>
      <c r="H5" s="6">
        <v>96.6</v>
      </c>
      <c r="I5" s="8">
        <v>8.6E-3</v>
      </c>
      <c r="J5" s="7">
        <v>1723</v>
      </c>
      <c r="K5" s="10">
        <v>2.4700000000000002</v>
      </c>
      <c r="L5" s="8">
        <v>-1.77E-2</v>
      </c>
      <c r="Q5" s="6">
        <v>1943</v>
      </c>
      <c r="R5" s="6">
        <v>1754</v>
      </c>
      <c r="S5" s="6">
        <v>1769</v>
      </c>
      <c r="T5" s="7">
        <v>1723</v>
      </c>
      <c r="V5">
        <v>0</v>
      </c>
      <c r="W5" s="6">
        <v>143.58000000000001</v>
      </c>
      <c r="X5" s="6">
        <v>96.6</v>
      </c>
      <c r="Y5" s="10">
        <v>2.4700000000000002</v>
      </c>
    </row>
    <row r="6" spans="1:25" x14ac:dyDescent="0.25">
      <c r="A6" s="17" t="s">
        <v>362</v>
      </c>
      <c r="B6" s="6">
        <v>1635</v>
      </c>
      <c r="C6" s="6">
        <v>1799</v>
      </c>
      <c r="D6" s="6">
        <v>1655</v>
      </c>
      <c r="E6" s="6">
        <v>121.02</v>
      </c>
      <c r="F6" s="8">
        <v>1.2200000000000001E-2</v>
      </c>
      <c r="G6" s="6">
        <v>1635</v>
      </c>
      <c r="H6" s="6">
        <v>100.8</v>
      </c>
      <c r="I6" s="8">
        <v>0</v>
      </c>
      <c r="J6" s="7">
        <v>1632</v>
      </c>
      <c r="K6" s="10">
        <v>6.42</v>
      </c>
      <c r="L6" s="8">
        <v>-1.8E-3</v>
      </c>
      <c r="Q6" s="6">
        <v>1799</v>
      </c>
      <c r="R6" s="6">
        <v>1655</v>
      </c>
      <c r="S6" s="6">
        <v>1635</v>
      </c>
      <c r="T6" s="7">
        <v>1632</v>
      </c>
      <c r="V6">
        <v>0</v>
      </c>
      <c r="W6" s="6">
        <v>121.02</v>
      </c>
      <c r="X6" s="6">
        <v>100.8</v>
      </c>
      <c r="Y6" s="10">
        <v>6.42</v>
      </c>
    </row>
    <row r="7" spans="1:25" x14ac:dyDescent="0.25">
      <c r="A7" s="17" t="s">
        <v>363</v>
      </c>
      <c r="B7" s="6">
        <v>1737</v>
      </c>
      <c r="C7" s="6">
        <v>1905</v>
      </c>
      <c r="D7" s="6">
        <v>1739</v>
      </c>
      <c r="E7" s="6">
        <v>135.63999999999999</v>
      </c>
      <c r="F7" s="8">
        <v>1.1999999999999999E-3</v>
      </c>
      <c r="G7" s="6">
        <v>1737</v>
      </c>
      <c r="H7" s="6">
        <v>103.6</v>
      </c>
      <c r="I7" s="8">
        <v>0</v>
      </c>
      <c r="J7" s="7">
        <v>1698</v>
      </c>
      <c r="K7" s="10">
        <v>0.56000000000000005</v>
      </c>
      <c r="L7" s="8">
        <v>-2.2499999999999999E-2</v>
      </c>
      <c r="Q7" s="6">
        <v>1905</v>
      </c>
      <c r="R7" s="6">
        <v>1739</v>
      </c>
      <c r="S7" s="6">
        <v>1737</v>
      </c>
      <c r="T7" s="7">
        <v>1698</v>
      </c>
      <c r="V7">
        <v>0</v>
      </c>
      <c r="W7" s="6">
        <v>135.63999999999999</v>
      </c>
      <c r="X7" s="6">
        <v>103.6</v>
      </c>
      <c r="Y7" s="10">
        <v>0.56000000000000005</v>
      </c>
    </row>
    <row r="8" spans="1:25" x14ac:dyDescent="0.25">
      <c r="A8" s="17" t="s">
        <v>364</v>
      </c>
      <c r="B8" s="6">
        <v>1144</v>
      </c>
      <c r="C8" s="6">
        <v>1244</v>
      </c>
      <c r="D8" s="6">
        <v>1157</v>
      </c>
      <c r="E8" s="6">
        <v>141.54</v>
      </c>
      <c r="F8" s="8">
        <v>1.14E-2</v>
      </c>
      <c r="G8" s="7">
        <v>1144</v>
      </c>
      <c r="H8" s="6">
        <v>102.7</v>
      </c>
      <c r="I8" s="8">
        <v>0</v>
      </c>
      <c r="J8" s="7">
        <v>1144</v>
      </c>
      <c r="K8" s="10">
        <v>0.38</v>
      </c>
      <c r="L8" s="8">
        <v>0</v>
      </c>
      <c r="Q8" s="6">
        <v>1244</v>
      </c>
      <c r="R8" s="6">
        <v>1157</v>
      </c>
      <c r="S8" s="7">
        <v>1144</v>
      </c>
      <c r="T8" s="7">
        <v>1144</v>
      </c>
      <c r="V8">
        <v>0</v>
      </c>
      <c r="W8" s="6">
        <v>141.54</v>
      </c>
      <c r="X8" s="6">
        <v>102.7</v>
      </c>
      <c r="Y8" s="10">
        <v>0.38</v>
      </c>
    </row>
    <row r="9" spans="1:25" x14ac:dyDescent="0.25">
      <c r="A9" s="17" t="s">
        <v>365</v>
      </c>
      <c r="B9" s="6">
        <v>1135</v>
      </c>
      <c r="C9" s="6">
        <v>1210</v>
      </c>
      <c r="D9" s="6">
        <v>1139</v>
      </c>
      <c r="E9" s="6">
        <v>112.92</v>
      </c>
      <c r="F9" s="8">
        <v>3.5000000000000001E-3</v>
      </c>
      <c r="G9" s="7">
        <v>1135</v>
      </c>
      <c r="H9" s="6">
        <v>101.9</v>
      </c>
      <c r="I9" s="8">
        <v>0</v>
      </c>
      <c r="J9" s="7">
        <v>1135</v>
      </c>
      <c r="K9" s="10">
        <v>0.65</v>
      </c>
      <c r="L9" s="8">
        <v>0</v>
      </c>
      <c r="Q9" s="6">
        <v>1210</v>
      </c>
      <c r="R9" s="6">
        <v>1139</v>
      </c>
      <c r="S9" s="7">
        <v>1135</v>
      </c>
      <c r="T9" s="7">
        <v>1135</v>
      </c>
      <c r="V9">
        <v>0</v>
      </c>
      <c r="W9" s="6">
        <v>112.92</v>
      </c>
      <c r="X9" s="6">
        <v>101.9</v>
      </c>
      <c r="Y9" s="10">
        <v>0.65</v>
      </c>
    </row>
    <row r="10" spans="1:25" x14ac:dyDescent="0.25">
      <c r="A10" s="17" t="s">
        <v>366</v>
      </c>
      <c r="B10" s="6">
        <v>1132</v>
      </c>
      <c r="C10" s="6">
        <v>1197</v>
      </c>
      <c r="D10" s="7">
        <v>1132</v>
      </c>
      <c r="E10" s="6">
        <v>120.07</v>
      </c>
      <c r="F10" s="8">
        <v>0</v>
      </c>
      <c r="G10" s="7">
        <v>1132</v>
      </c>
      <c r="H10" s="6">
        <v>109.2</v>
      </c>
      <c r="I10" s="8">
        <v>0</v>
      </c>
      <c r="J10" s="7">
        <v>1132</v>
      </c>
      <c r="K10" s="10">
        <v>0.76</v>
      </c>
      <c r="L10" s="8">
        <v>0</v>
      </c>
      <c r="Q10" s="6">
        <v>1197</v>
      </c>
      <c r="R10" s="7">
        <v>1132</v>
      </c>
      <c r="S10" s="7">
        <v>1132</v>
      </c>
      <c r="T10" s="7">
        <v>1132</v>
      </c>
      <c r="V10">
        <v>0</v>
      </c>
      <c r="W10" s="6">
        <v>120.07</v>
      </c>
      <c r="X10" s="6">
        <v>109.2</v>
      </c>
      <c r="Y10" s="10">
        <v>0.76</v>
      </c>
    </row>
    <row r="11" spans="1:25" x14ac:dyDescent="0.25">
      <c r="A11" s="17" t="s">
        <v>367</v>
      </c>
      <c r="B11" s="6">
        <v>1162</v>
      </c>
      <c r="C11" s="6">
        <v>1228</v>
      </c>
      <c r="D11" s="6">
        <v>1162</v>
      </c>
      <c r="E11" s="6">
        <v>103.53</v>
      </c>
      <c r="F11" s="8">
        <v>0</v>
      </c>
      <c r="G11" s="6">
        <v>1162</v>
      </c>
      <c r="H11" s="6">
        <v>107.7</v>
      </c>
      <c r="I11" s="8">
        <v>0</v>
      </c>
      <c r="J11" s="7">
        <v>1149</v>
      </c>
      <c r="K11" s="10">
        <v>3.89</v>
      </c>
      <c r="L11" s="8">
        <v>-1.12E-2</v>
      </c>
      <c r="Q11" s="6">
        <v>1228</v>
      </c>
      <c r="R11" s="6">
        <v>1162</v>
      </c>
      <c r="S11" s="6">
        <v>1162</v>
      </c>
      <c r="T11" s="7">
        <v>1149</v>
      </c>
      <c r="V11">
        <v>0</v>
      </c>
      <c r="W11" s="6">
        <v>103.53</v>
      </c>
      <c r="X11" s="6">
        <v>107.7</v>
      </c>
      <c r="Y11" s="10">
        <v>3.89</v>
      </c>
    </row>
    <row r="12" spans="1:25" x14ac:dyDescent="0.25">
      <c r="A12" s="17" t="s">
        <v>368</v>
      </c>
      <c r="B12" s="6">
        <v>1147</v>
      </c>
      <c r="C12" s="6">
        <v>1285</v>
      </c>
      <c r="D12" s="6">
        <v>1149</v>
      </c>
      <c r="E12" s="6">
        <v>124.22</v>
      </c>
      <c r="F12" s="8">
        <v>1.6999999999999999E-3</v>
      </c>
      <c r="G12" s="6">
        <v>1147</v>
      </c>
      <c r="H12" s="6">
        <v>111.3</v>
      </c>
      <c r="I12" s="8">
        <v>0</v>
      </c>
      <c r="J12" s="7">
        <v>1144</v>
      </c>
      <c r="K12" s="10">
        <v>0.25</v>
      </c>
      <c r="L12" s="8">
        <v>-2.5999999999999999E-3</v>
      </c>
      <c r="Q12" s="6">
        <v>1285</v>
      </c>
      <c r="R12" s="6">
        <v>1149</v>
      </c>
      <c r="S12" s="6">
        <v>1147</v>
      </c>
      <c r="T12" s="7">
        <v>1144</v>
      </c>
      <c r="V12">
        <v>0</v>
      </c>
      <c r="W12" s="6">
        <v>124.22</v>
      </c>
      <c r="X12" s="6">
        <v>111.3</v>
      </c>
      <c r="Y12" s="10">
        <v>0.25</v>
      </c>
    </row>
    <row r="13" spans="1:25" x14ac:dyDescent="0.25">
      <c r="A13" s="17" t="s">
        <v>369</v>
      </c>
      <c r="B13" s="6">
        <v>749</v>
      </c>
      <c r="C13" s="6">
        <v>763</v>
      </c>
      <c r="D13" s="6">
        <v>749</v>
      </c>
      <c r="E13" s="6">
        <v>101.84</v>
      </c>
      <c r="F13" s="8">
        <v>0</v>
      </c>
      <c r="G13" s="6">
        <v>749</v>
      </c>
      <c r="H13" s="6">
        <v>108.2</v>
      </c>
      <c r="I13" s="8">
        <v>0</v>
      </c>
      <c r="J13" s="7">
        <v>743</v>
      </c>
      <c r="K13" s="10">
        <v>0.19</v>
      </c>
      <c r="L13" s="8">
        <v>-8.0000000000000002E-3</v>
      </c>
      <c r="Q13" s="6">
        <v>763</v>
      </c>
      <c r="R13" s="6">
        <v>749</v>
      </c>
      <c r="S13" s="6">
        <v>749</v>
      </c>
      <c r="T13" s="7">
        <v>743</v>
      </c>
      <c r="V13">
        <v>0</v>
      </c>
      <c r="W13" s="6">
        <v>101.84</v>
      </c>
      <c r="X13" s="6">
        <v>108.2</v>
      </c>
      <c r="Y13" s="10">
        <v>0.19</v>
      </c>
    </row>
    <row r="14" spans="1:25" x14ac:dyDescent="0.25">
      <c r="A14" s="17" t="s">
        <v>370</v>
      </c>
      <c r="B14" s="6">
        <v>708</v>
      </c>
      <c r="C14" s="6">
        <v>715</v>
      </c>
      <c r="D14" s="7">
        <v>708</v>
      </c>
      <c r="E14" s="6">
        <v>110.43</v>
      </c>
      <c r="F14" s="8">
        <v>0</v>
      </c>
      <c r="G14" s="7">
        <v>708</v>
      </c>
      <c r="H14" s="6">
        <v>102.4</v>
      </c>
      <c r="I14" s="8">
        <v>0</v>
      </c>
      <c r="J14" s="7">
        <v>708</v>
      </c>
      <c r="K14" s="10">
        <v>0.12</v>
      </c>
      <c r="L14" s="8">
        <v>0</v>
      </c>
      <c r="Q14" s="6">
        <v>715</v>
      </c>
      <c r="R14" s="7">
        <v>708</v>
      </c>
      <c r="S14" s="7">
        <v>708</v>
      </c>
      <c r="T14" s="7">
        <v>708</v>
      </c>
      <c r="V14">
        <v>0</v>
      </c>
      <c r="W14" s="6">
        <v>110.43</v>
      </c>
      <c r="X14" s="6">
        <v>102.4</v>
      </c>
      <c r="Y14" s="10">
        <v>0.12</v>
      </c>
    </row>
    <row r="15" spans="1:25" x14ac:dyDescent="0.25">
      <c r="A15" s="17" t="s">
        <v>371</v>
      </c>
      <c r="B15" s="6">
        <v>719</v>
      </c>
      <c r="C15" s="6">
        <v>720</v>
      </c>
      <c r="D15" s="7">
        <v>719</v>
      </c>
      <c r="E15" s="6">
        <v>103.7</v>
      </c>
      <c r="F15" s="8">
        <v>0</v>
      </c>
      <c r="G15" s="7">
        <v>719</v>
      </c>
      <c r="H15" s="6">
        <v>104.3</v>
      </c>
      <c r="I15" s="8">
        <v>0</v>
      </c>
      <c r="J15" s="7">
        <v>719</v>
      </c>
      <c r="K15" s="10">
        <v>0.13</v>
      </c>
      <c r="L15" s="8">
        <v>0</v>
      </c>
      <c r="Q15" s="6">
        <v>720</v>
      </c>
      <c r="R15" s="7">
        <v>719</v>
      </c>
      <c r="S15" s="7">
        <v>719</v>
      </c>
      <c r="T15" s="7">
        <v>719</v>
      </c>
      <c r="V15">
        <v>0</v>
      </c>
      <c r="W15" s="6">
        <v>103.7</v>
      </c>
      <c r="X15" s="6">
        <v>104.3</v>
      </c>
      <c r="Y15" s="10">
        <v>0.13</v>
      </c>
    </row>
    <row r="16" spans="1:25" x14ac:dyDescent="0.25">
      <c r="A16" s="17" t="s">
        <v>372</v>
      </c>
      <c r="B16" s="6">
        <v>680</v>
      </c>
      <c r="C16" s="7">
        <v>680</v>
      </c>
      <c r="D16" s="7">
        <v>680</v>
      </c>
      <c r="E16" s="6">
        <v>107.74</v>
      </c>
      <c r="F16" s="8">
        <v>0</v>
      </c>
      <c r="G16" s="7">
        <v>680</v>
      </c>
      <c r="H16" s="6">
        <v>117.9</v>
      </c>
      <c r="I16" s="8">
        <v>0</v>
      </c>
      <c r="J16" s="7">
        <v>680</v>
      </c>
      <c r="K16" s="10">
        <v>0.15</v>
      </c>
      <c r="L16" s="8">
        <v>0</v>
      </c>
      <c r="Q16" s="7">
        <v>680</v>
      </c>
      <c r="R16" s="7">
        <v>680</v>
      </c>
      <c r="S16" s="7">
        <v>680</v>
      </c>
      <c r="T16" s="7">
        <v>680</v>
      </c>
      <c r="V16">
        <v>0</v>
      </c>
      <c r="W16" s="6">
        <v>107.74</v>
      </c>
      <c r="X16" s="6">
        <v>117.9</v>
      </c>
      <c r="Y16" s="10">
        <v>0.15</v>
      </c>
    </row>
    <row r="17" spans="1:25" x14ac:dyDescent="0.25">
      <c r="A17" s="17" t="s">
        <v>373</v>
      </c>
      <c r="B17" s="6">
        <v>758</v>
      </c>
      <c r="C17" s="6">
        <v>765</v>
      </c>
      <c r="D17" s="6">
        <v>764</v>
      </c>
      <c r="E17" s="6">
        <v>127.89</v>
      </c>
      <c r="F17" s="8">
        <v>7.9000000000000008E-3</v>
      </c>
      <c r="G17" s="7">
        <v>758</v>
      </c>
      <c r="H17" s="6">
        <v>105.9</v>
      </c>
      <c r="I17" s="8">
        <v>0</v>
      </c>
      <c r="J17" s="7">
        <v>758</v>
      </c>
      <c r="K17" s="10">
        <v>0.16</v>
      </c>
      <c r="L17" s="8">
        <v>0</v>
      </c>
      <c r="Q17" s="6">
        <v>765</v>
      </c>
      <c r="R17" s="6">
        <v>764</v>
      </c>
      <c r="S17" s="7">
        <v>758</v>
      </c>
      <c r="T17" s="7">
        <v>758</v>
      </c>
      <c r="V17">
        <v>0</v>
      </c>
      <c r="W17" s="6">
        <v>127.89</v>
      </c>
      <c r="X17" s="6">
        <v>105.9</v>
      </c>
      <c r="Y17" s="10">
        <v>0.16</v>
      </c>
    </row>
    <row r="18" spans="1:25" x14ac:dyDescent="0.25">
      <c r="A18" s="17" t="s">
        <v>374</v>
      </c>
      <c r="B18" s="6">
        <v>1431</v>
      </c>
      <c r="C18" s="6">
        <v>1696</v>
      </c>
      <c r="D18" s="6">
        <v>1431</v>
      </c>
      <c r="E18" s="6">
        <v>175.7</v>
      </c>
      <c r="F18" s="8">
        <v>0</v>
      </c>
      <c r="G18" s="6">
        <v>1431</v>
      </c>
      <c r="H18" s="6">
        <v>195.2</v>
      </c>
      <c r="I18" s="8">
        <v>0</v>
      </c>
      <c r="J18" s="7">
        <v>1410</v>
      </c>
      <c r="K18" s="10">
        <v>3.4</v>
      </c>
      <c r="L18" s="8">
        <v>-1.47E-2</v>
      </c>
      <c r="Q18" s="6">
        <v>1696</v>
      </c>
      <c r="R18" s="6">
        <v>1431</v>
      </c>
      <c r="S18" s="6">
        <v>1431</v>
      </c>
      <c r="T18" s="7">
        <v>1410</v>
      </c>
      <c r="V18">
        <v>0</v>
      </c>
      <c r="W18" s="6">
        <v>175.7</v>
      </c>
      <c r="X18" s="6">
        <v>195.2</v>
      </c>
      <c r="Y18" s="10">
        <v>3.4</v>
      </c>
    </row>
    <row r="19" spans="1:25" x14ac:dyDescent="0.25">
      <c r="A19" s="17" t="s">
        <v>375</v>
      </c>
      <c r="B19" s="6">
        <v>1468</v>
      </c>
      <c r="C19" s="6">
        <v>1834</v>
      </c>
      <c r="D19" s="6">
        <v>1471</v>
      </c>
      <c r="E19" s="6">
        <v>168.53</v>
      </c>
      <c r="F19" s="8">
        <v>2E-3</v>
      </c>
      <c r="G19" s="7">
        <v>1468</v>
      </c>
      <c r="H19" s="6">
        <v>223.5</v>
      </c>
      <c r="I19" s="8">
        <v>0</v>
      </c>
      <c r="J19" s="7">
        <v>1468</v>
      </c>
      <c r="K19" s="10">
        <v>0.42</v>
      </c>
      <c r="L19" s="8">
        <v>0</v>
      </c>
      <c r="Q19" s="6">
        <v>1834</v>
      </c>
      <c r="R19" s="6">
        <v>1471</v>
      </c>
      <c r="S19" s="7">
        <v>1468</v>
      </c>
      <c r="T19" s="7">
        <v>1468</v>
      </c>
      <c r="V19">
        <v>0</v>
      </c>
      <c r="W19" s="6">
        <v>168.53</v>
      </c>
      <c r="X19" s="6">
        <v>223.5</v>
      </c>
      <c r="Y19" s="10">
        <v>0.42</v>
      </c>
    </row>
    <row r="20" spans="1:25" x14ac:dyDescent="0.25">
      <c r="A20" s="17" t="s">
        <v>376</v>
      </c>
      <c r="B20" s="6">
        <v>1417</v>
      </c>
      <c r="C20" s="6">
        <v>1502</v>
      </c>
      <c r="D20" s="7">
        <v>1417</v>
      </c>
      <c r="E20" s="6">
        <v>205.66</v>
      </c>
      <c r="F20" s="8">
        <v>0</v>
      </c>
      <c r="G20" s="7">
        <v>1417</v>
      </c>
      <c r="H20" s="6">
        <v>234.8</v>
      </c>
      <c r="I20" s="8">
        <v>0</v>
      </c>
      <c r="J20" s="7">
        <v>1417</v>
      </c>
      <c r="K20" s="10">
        <v>0.46</v>
      </c>
      <c r="L20" s="8">
        <v>0</v>
      </c>
      <c r="Q20" s="6">
        <v>1502</v>
      </c>
      <c r="R20" s="7">
        <v>1417</v>
      </c>
      <c r="S20" s="7">
        <v>1417</v>
      </c>
      <c r="T20" s="7">
        <v>1417</v>
      </c>
      <c r="V20">
        <v>0</v>
      </c>
      <c r="W20" s="6">
        <v>205.66</v>
      </c>
      <c r="X20" s="6">
        <v>234.8</v>
      </c>
      <c r="Y20" s="10">
        <v>0.46</v>
      </c>
    </row>
    <row r="21" spans="1:25" x14ac:dyDescent="0.25">
      <c r="A21" s="17" t="s">
        <v>377</v>
      </c>
      <c r="B21" s="6">
        <v>1492</v>
      </c>
      <c r="C21" s="6">
        <v>1716</v>
      </c>
      <c r="D21" s="6">
        <v>1518</v>
      </c>
      <c r="E21" s="6">
        <v>183.18</v>
      </c>
      <c r="F21" s="8">
        <v>1.7399999999999999E-2</v>
      </c>
      <c r="G21" s="7">
        <v>1492</v>
      </c>
      <c r="H21" s="6">
        <v>208.8</v>
      </c>
      <c r="I21" s="8">
        <v>0</v>
      </c>
      <c r="J21" s="7">
        <v>1492</v>
      </c>
      <c r="K21" s="10">
        <v>0.77</v>
      </c>
      <c r="L21" s="8">
        <v>0</v>
      </c>
      <c r="Q21" s="6">
        <v>1716</v>
      </c>
      <c r="R21" s="6">
        <v>1518</v>
      </c>
      <c r="S21" s="7">
        <v>1492</v>
      </c>
      <c r="T21" s="7">
        <v>1492</v>
      </c>
      <c r="V21">
        <v>0</v>
      </c>
      <c r="W21" s="6">
        <v>183.18</v>
      </c>
      <c r="X21" s="6">
        <v>208.8</v>
      </c>
      <c r="Y21" s="10">
        <v>0.77</v>
      </c>
    </row>
    <row r="22" spans="1:25" x14ac:dyDescent="0.25">
      <c r="A22" s="17" t="s">
        <v>378</v>
      </c>
      <c r="B22" s="6">
        <v>1474</v>
      </c>
      <c r="C22" s="6">
        <v>1798</v>
      </c>
      <c r="D22" s="7">
        <v>1474</v>
      </c>
      <c r="E22" s="6">
        <v>175.63</v>
      </c>
      <c r="F22" s="8">
        <v>0</v>
      </c>
      <c r="G22" s="6">
        <v>1483</v>
      </c>
      <c r="H22" s="6">
        <v>205</v>
      </c>
      <c r="I22" s="8">
        <v>6.1000000000000004E-3</v>
      </c>
      <c r="J22" s="7">
        <v>1474</v>
      </c>
      <c r="K22" s="10">
        <v>2.16</v>
      </c>
      <c r="L22" s="8">
        <v>0</v>
      </c>
      <c r="Q22" s="6">
        <v>1798</v>
      </c>
      <c r="R22" s="7">
        <v>1474</v>
      </c>
      <c r="S22" s="6">
        <v>1483</v>
      </c>
      <c r="T22" s="7">
        <v>1474</v>
      </c>
      <c r="V22">
        <v>0</v>
      </c>
      <c r="W22" s="6">
        <v>175.63</v>
      </c>
      <c r="X22" s="6">
        <v>205</v>
      </c>
      <c r="Y22" s="10">
        <v>2.16</v>
      </c>
    </row>
    <row r="23" spans="1:25" x14ac:dyDescent="0.25">
      <c r="A23" s="17" t="s">
        <v>379</v>
      </c>
      <c r="B23" s="6">
        <v>900</v>
      </c>
      <c r="C23" s="6">
        <v>1018</v>
      </c>
      <c r="D23" s="6">
        <v>914</v>
      </c>
      <c r="E23" s="6">
        <v>182</v>
      </c>
      <c r="F23" s="8">
        <v>1.5599999999999999E-2</v>
      </c>
      <c r="G23" s="7">
        <v>900</v>
      </c>
      <c r="H23" s="6">
        <v>204.4</v>
      </c>
      <c r="I23" s="8">
        <v>0</v>
      </c>
      <c r="J23" s="7">
        <v>900</v>
      </c>
      <c r="K23" s="10">
        <v>3.04</v>
      </c>
      <c r="L23" s="8">
        <v>0</v>
      </c>
      <c r="Q23" s="6">
        <v>1018</v>
      </c>
      <c r="R23" s="6">
        <v>914</v>
      </c>
      <c r="S23" s="7">
        <v>900</v>
      </c>
      <c r="T23" s="7">
        <v>900</v>
      </c>
      <c r="V23">
        <v>0</v>
      </c>
      <c r="W23" s="6">
        <v>182</v>
      </c>
      <c r="X23" s="6">
        <v>204.4</v>
      </c>
      <c r="Y23" s="10">
        <v>3.04</v>
      </c>
    </row>
    <row r="24" spans="1:25" x14ac:dyDescent="0.25">
      <c r="A24" s="17" t="s">
        <v>380</v>
      </c>
      <c r="B24" s="6">
        <v>921</v>
      </c>
      <c r="C24" s="6">
        <v>1044</v>
      </c>
      <c r="D24" s="6">
        <v>939</v>
      </c>
      <c r="E24" s="6">
        <v>171.87</v>
      </c>
      <c r="F24" s="8">
        <v>1.95E-2</v>
      </c>
      <c r="G24" s="7">
        <v>921</v>
      </c>
      <c r="H24" s="6">
        <v>195.4</v>
      </c>
      <c r="I24" s="8">
        <v>0</v>
      </c>
      <c r="J24" s="7">
        <v>921</v>
      </c>
      <c r="K24" s="10">
        <v>1.24</v>
      </c>
      <c r="L24" s="8">
        <v>0</v>
      </c>
      <c r="Q24" s="6">
        <v>1044</v>
      </c>
      <c r="R24" s="6">
        <v>939</v>
      </c>
      <c r="S24" s="7">
        <v>921</v>
      </c>
      <c r="T24" s="7">
        <v>921</v>
      </c>
      <c r="V24">
        <v>0</v>
      </c>
      <c r="W24" s="6">
        <v>171.87</v>
      </c>
      <c r="X24" s="6">
        <v>195.4</v>
      </c>
      <c r="Y24" s="10">
        <v>1.24</v>
      </c>
    </row>
    <row r="25" spans="1:25" x14ac:dyDescent="0.25">
      <c r="A25" s="17" t="s">
        <v>381</v>
      </c>
      <c r="B25" s="6">
        <v>896</v>
      </c>
      <c r="C25" s="6">
        <v>1100</v>
      </c>
      <c r="D25" s="7">
        <v>896</v>
      </c>
      <c r="E25" s="6">
        <v>164.35</v>
      </c>
      <c r="F25" s="8">
        <v>0</v>
      </c>
      <c r="G25" s="7">
        <v>896</v>
      </c>
      <c r="H25" s="6">
        <v>195</v>
      </c>
      <c r="I25" s="8">
        <v>0</v>
      </c>
      <c r="J25" s="7">
        <v>896</v>
      </c>
      <c r="K25" s="10">
        <v>1.1499999999999999</v>
      </c>
      <c r="L25" s="8">
        <v>0</v>
      </c>
      <c r="Q25" s="6">
        <v>1100</v>
      </c>
      <c r="R25" s="7">
        <v>896</v>
      </c>
      <c r="S25" s="7">
        <v>896</v>
      </c>
      <c r="T25" s="7">
        <v>896</v>
      </c>
      <c r="V25">
        <v>0</v>
      </c>
      <c r="W25" s="6">
        <v>164.35</v>
      </c>
      <c r="X25" s="6">
        <v>195</v>
      </c>
      <c r="Y25" s="10">
        <v>1.1499999999999999</v>
      </c>
    </row>
    <row r="26" spans="1:25" x14ac:dyDescent="0.25">
      <c r="A26" s="17" t="s">
        <v>382</v>
      </c>
      <c r="B26" s="6">
        <v>956</v>
      </c>
      <c r="C26" s="6">
        <v>1082</v>
      </c>
      <c r="D26" s="6">
        <v>957</v>
      </c>
      <c r="E26" s="6">
        <v>189.52</v>
      </c>
      <c r="F26" s="8">
        <v>1E-3</v>
      </c>
      <c r="G26" s="7">
        <v>956</v>
      </c>
      <c r="H26" s="6">
        <v>237.6</v>
      </c>
      <c r="I26" s="8">
        <v>0</v>
      </c>
      <c r="J26" s="7">
        <v>956</v>
      </c>
      <c r="K26" s="10">
        <v>1.91</v>
      </c>
      <c r="L26" s="8">
        <v>0</v>
      </c>
      <c r="Q26" s="6">
        <v>1082</v>
      </c>
      <c r="R26" s="6">
        <v>957</v>
      </c>
      <c r="S26" s="7">
        <v>956</v>
      </c>
      <c r="T26" s="7">
        <v>956</v>
      </c>
      <c r="V26">
        <v>0</v>
      </c>
      <c r="W26" s="6">
        <v>189.52</v>
      </c>
      <c r="X26" s="6">
        <v>237.6</v>
      </c>
      <c r="Y26" s="10">
        <v>1.91</v>
      </c>
    </row>
    <row r="27" spans="1:25" x14ac:dyDescent="0.25">
      <c r="A27" s="17" t="s">
        <v>383</v>
      </c>
      <c r="B27" s="6">
        <v>914</v>
      </c>
      <c r="C27" s="6">
        <v>1060</v>
      </c>
      <c r="D27" s="7">
        <v>914</v>
      </c>
      <c r="E27" s="6">
        <v>210.2</v>
      </c>
      <c r="F27" s="8">
        <v>0</v>
      </c>
      <c r="G27" s="6">
        <v>915</v>
      </c>
      <c r="H27" s="6">
        <v>219.4</v>
      </c>
      <c r="I27" s="8">
        <v>1.1000000000000001E-3</v>
      </c>
      <c r="J27" s="7">
        <v>914</v>
      </c>
      <c r="K27" s="10">
        <v>0.7</v>
      </c>
      <c r="L27" s="8">
        <v>0</v>
      </c>
      <c r="Q27" s="6">
        <v>1060</v>
      </c>
      <c r="R27" s="7">
        <v>914</v>
      </c>
      <c r="S27" s="6">
        <v>915</v>
      </c>
      <c r="T27" s="7">
        <v>914</v>
      </c>
      <c r="V27">
        <v>0</v>
      </c>
      <c r="W27" s="6">
        <v>210.2</v>
      </c>
      <c r="X27" s="6">
        <v>219.4</v>
      </c>
      <c r="Y27" s="10">
        <v>0.7</v>
      </c>
    </row>
    <row r="28" spans="1:25" x14ac:dyDescent="0.25">
      <c r="A28" s="17" t="s">
        <v>384</v>
      </c>
      <c r="B28" s="6">
        <v>533</v>
      </c>
      <c r="C28" s="6">
        <v>535</v>
      </c>
      <c r="D28" s="7">
        <v>533</v>
      </c>
      <c r="E28" s="6">
        <v>161.83000000000001</v>
      </c>
      <c r="F28" s="8">
        <v>0</v>
      </c>
      <c r="G28" s="7">
        <v>533</v>
      </c>
      <c r="H28" s="6">
        <v>188.1</v>
      </c>
      <c r="I28" s="8">
        <v>0</v>
      </c>
      <c r="J28" s="7">
        <v>533</v>
      </c>
      <c r="K28" s="10">
        <v>0.22</v>
      </c>
      <c r="L28" s="8">
        <v>0</v>
      </c>
      <c r="Q28" s="6">
        <v>535</v>
      </c>
      <c r="R28" s="7">
        <v>533</v>
      </c>
      <c r="S28" s="7">
        <v>533</v>
      </c>
      <c r="T28" s="7">
        <v>533</v>
      </c>
      <c r="V28">
        <v>0</v>
      </c>
      <c r="W28" s="6">
        <v>161.83000000000001</v>
      </c>
      <c r="X28" s="6">
        <v>188.1</v>
      </c>
      <c r="Y28" s="10">
        <v>0.22</v>
      </c>
    </row>
    <row r="29" spans="1:25" x14ac:dyDescent="0.25">
      <c r="A29" s="17" t="s">
        <v>385</v>
      </c>
      <c r="B29" s="6">
        <v>554</v>
      </c>
      <c r="C29" s="6">
        <v>588</v>
      </c>
      <c r="D29" s="7">
        <v>554</v>
      </c>
      <c r="E29" s="6">
        <v>189.04</v>
      </c>
      <c r="F29" s="8">
        <v>0</v>
      </c>
      <c r="G29" s="7">
        <v>554</v>
      </c>
      <c r="H29" s="6">
        <v>203.2</v>
      </c>
      <c r="I29" s="8">
        <v>0</v>
      </c>
      <c r="J29" s="7">
        <v>554</v>
      </c>
      <c r="K29" s="10">
        <v>0.32</v>
      </c>
      <c r="L29" s="8">
        <v>0</v>
      </c>
      <c r="Q29" s="6">
        <v>588</v>
      </c>
      <c r="R29" s="7">
        <v>554</v>
      </c>
      <c r="S29" s="7">
        <v>554</v>
      </c>
      <c r="T29" s="7">
        <v>554</v>
      </c>
      <c r="V29">
        <v>0</v>
      </c>
      <c r="W29" s="6">
        <v>189.04</v>
      </c>
      <c r="X29" s="6">
        <v>203.2</v>
      </c>
      <c r="Y29" s="10">
        <v>0.32</v>
      </c>
    </row>
    <row r="30" spans="1:25" x14ac:dyDescent="0.25">
      <c r="A30" s="17" t="s">
        <v>386</v>
      </c>
      <c r="B30" s="6">
        <v>556</v>
      </c>
      <c r="C30" s="6">
        <v>557</v>
      </c>
      <c r="D30" s="7">
        <v>556</v>
      </c>
      <c r="E30" s="6">
        <v>166.84</v>
      </c>
      <c r="F30" s="8">
        <v>0</v>
      </c>
      <c r="G30" s="7">
        <v>556</v>
      </c>
      <c r="H30" s="6">
        <v>173.7</v>
      </c>
      <c r="I30" s="8">
        <v>0</v>
      </c>
      <c r="J30" s="7">
        <v>556</v>
      </c>
      <c r="K30" s="10">
        <v>0.19</v>
      </c>
      <c r="L30" s="8">
        <v>0</v>
      </c>
      <c r="Q30" s="6">
        <v>557</v>
      </c>
      <c r="R30" s="7">
        <v>556</v>
      </c>
      <c r="S30" s="7">
        <v>556</v>
      </c>
      <c r="T30" s="7">
        <v>556</v>
      </c>
      <c r="V30">
        <v>0</v>
      </c>
      <c r="W30" s="6">
        <v>166.84</v>
      </c>
      <c r="X30" s="6">
        <v>173.7</v>
      </c>
      <c r="Y30" s="10">
        <v>0.19</v>
      </c>
    </row>
    <row r="31" spans="1:25" x14ac:dyDescent="0.25">
      <c r="A31" s="17" t="s">
        <v>387</v>
      </c>
      <c r="B31" s="6">
        <v>558</v>
      </c>
      <c r="C31" s="6">
        <v>569</v>
      </c>
      <c r="D31" s="7">
        <v>558</v>
      </c>
      <c r="E31" s="6">
        <v>206.3</v>
      </c>
      <c r="F31" s="8">
        <v>0</v>
      </c>
      <c r="G31" s="7">
        <v>558</v>
      </c>
      <c r="H31" s="6">
        <v>181.7</v>
      </c>
      <c r="I31" s="8">
        <v>0</v>
      </c>
      <c r="J31" s="7">
        <v>558</v>
      </c>
      <c r="K31" s="10">
        <v>0.19</v>
      </c>
      <c r="L31" s="8">
        <v>0</v>
      </c>
      <c r="Q31" s="6">
        <v>569</v>
      </c>
      <c r="R31" s="7">
        <v>558</v>
      </c>
      <c r="S31" s="7">
        <v>558</v>
      </c>
      <c r="T31" s="7">
        <v>558</v>
      </c>
      <c r="V31">
        <v>0</v>
      </c>
      <c r="W31" s="6">
        <v>206.3</v>
      </c>
      <c r="X31" s="6">
        <v>181.7</v>
      </c>
      <c r="Y31" s="10">
        <v>0.19</v>
      </c>
    </row>
    <row r="32" spans="1:25" x14ac:dyDescent="0.25">
      <c r="A32" s="17" t="s">
        <v>388</v>
      </c>
      <c r="B32" s="6">
        <v>532</v>
      </c>
      <c r="C32" s="7">
        <v>532</v>
      </c>
      <c r="D32" s="7">
        <v>532</v>
      </c>
      <c r="E32" s="6">
        <v>143.61000000000001</v>
      </c>
      <c r="F32" s="8">
        <v>0</v>
      </c>
      <c r="G32" s="7">
        <v>532</v>
      </c>
      <c r="H32" s="6">
        <v>186.1</v>
      </c>
      <c r="I32" s="8">
        <v>0</v>
      </c>
      <c r="J32" s="7">
        <v>532</v>
      </c>
      <c r="K32" s="10">
        <v>0.23</v>
      </c>
      <c r="L32" s="8">
        <v>0</v>
      </c>
      <c r="Q32" s="7">
        <v>532</v>
      </c>
      <c r="R32" s="7">
        <v>532</v>
      </c>
      <c r="S32" s="7">
        <v>532</v>
      </c>
      <c r="T32" s="7">
        <v>532</v>
      </c>
      <c r="V32">
        <v>0</v>
      </c>
      <c r="W32" s="6">
        <v>143.61000000000001</v>
      </c>
      <c r="X32" s="6">
        <v>186.1</v>
      </c>
      <c r="Y32" s="10">
        <v>0.23</v>
      </c>
    </row>
    <row r="33" spans="1:25" x14ac:dyDescent="0.25">
      <c r="A33" s="17" t="s">
        <v>389</v>
      </c>
      <c r="B33" s="6">
        <v>1410</v>
      </c>
      <c r="C33" s="6">
        <v>1627</v>
      </c>
      <c r="D33" s="6">
        <v>1435</v>
      </c>
      <c r="E33" s="6">
        <v>275.55</v>
      </c>
      <c r="F33" s="8">
        <v>1.77E-2</v>
      </c>
      <c r="G33" s="7">
        <v>1410</v>
      </c>
      <c r="H33" s="6">
        <v>304.7</v>
      </c>
      <c r="I33" s="8">
        <v>0</v>
      </c>
      <c r="J33" s="7">
        <v>1410</v>
      </c>
      <c r="K33" s="10">
        <v>2.21</v>
      </c>
      <c r="L33" s="8">
        <v>0</v>
      </c>
      <c r="Q33" s="6">
        <v>1627</v>
      </c>
      <c r="R33" s="6">
        <v>1435</v>
      </c>
      <c r="S33" s="7">
        <v>1410</v>
      </c>
      <c r="T33" s="7">
        <v>1410</v>
      </c>
      <c r="V33">
        <v>0</v>
      </c>
      <c r="W33" s="6">
        <v>275.55</v>
      </c>
      <c r="X33" s="6">
        <v>304.7</v>
      </c>
      <c r="Y33" s="10">
        <v>2.21</v>
      </c>
    </row>
    <row r="34" spans="1:25" x14ac:dyDescent="0.25">
      <c r="A34" s="17" t="s">
        <v>390</v>
      </c>
      <c r="B34" s="6">
        <v>1401</v>
      </c>
      <c r="C34" s="6">
        <v>1547</v>
      </c>
      <c r="D34" s="6">
        <v>1401</v>
      </c>
      <c r="E34" s="6">
        <v>272.07</v>
      </c>
      <c r="F34" s="8">
        <v>0</v>
      </c>
      <c r="G34" s="6">
        <v>1401</v>
      </c>
      <c r="H34" s="6">
        <v>275.3</v>
      </c>
      <c r="I34" s="8">
        <v>0</v>
      </c>
      <c r="J34" s="7">
        <v>1396</v>
      </c>
      <c r="K34" s="10">
        <v>1.1299999999999999</v>
      </c>
      <c r="L34" s="8">
        <v>-3.5999999999999999E-3</v>
      </c>
      <c r="Q34" s="6">
        <v>1547</v>
      </c>
      <c r="R34" s="6">
        <v>1401</v>
      </c>
      <c r="S34" s="6">
        <v>1401</v>
      </c>
      <c r="T34" s="7">
        <v>1396</v>
      </c>
      <c r="V34">
        <v>0</v>
      </c>
      <c r="W34" s="6">
        <v>272.07</v>
      </c>
      <c r="X34" s="6">
        <v>275.3</v>
      </c>
      <c r="Y34" s="10">
        <v>1.1299999999999999</v>
      </c>
    </row>
    <row r="35" spans="1:25" x14ac:dyDescent="0.25">
      <c r="A35" s="17" t="s">
        <v>391</v>
      </c>
      <c r="B35" s="6">
        <v>1444</v>
      </c>
      <c r="C35" s="6">
        <v>1748</v>
      </c>
      <c r="D35" s="7">
        <v>1444</v>
      </c>
      <c r="E35" s="6">
        <v>313.13</v>
      </c>
      <c r="F35" s="8">
        <v>0</v>
      </c>
      <c r="G35" s="7">
        <v>1444</v>
      </c>
      <c r="H35" s="6">
        <v>313.8</v>
      </c>
      <c r="I35" s="8">
        <v>0</v>
      </c>
      <c r="J35" s="7">
        <v>1444</v>
      </c>
      <c r="K35" s="10">
        <v>0.4</v>
      </c>
      <c r="L35" s="8">
        <v>0</v>
      </c>
      <c r="Q35" s="6">
        <v>1748</v>
      </c>
      <c r="R35" s="7">
        <v>1444</v>
      </c>
      <c r="S35" s="7">
        <v>1444</v>
      </c>
      <c r="T35" s="7">
        <v>1444</v>
      </c>
      <c r="V35">
        <v>0</v>
      </c>
      <c r="W35" s="6">
        <v>313.13</v>
      </c>
      <c r="X35" s="6">
        <v>313.8</v>
      </c>
      <c r="Y35" s="10">
        <v>0.4</v>
      </c>
    </row>
    <row r="36" spans="1:25" x14ac:dyDescent="0.25">
      <c r="A36" s="17" t="s">
        <v>392</v>
      </c>
      <c r="B36" s="6">
        <v>1420</v>
      </c>
      <c r="C36" s="6">
        <v>1738</v>
      </c>
      <c r="D36" s="7">
        <v>1420</v>
      </c>
      <c r="E36" s="6">
        <v>293.97000000000003</v>
      </c>
      <c r="F36" s="8">
        <v>0</v>
      </c>
      <c r="G36" s="7">
        <v>1420</v>
      </c>
      <c r="H36" s="6">
        <v>308.7</v>
      </c>
      <c r="I36" s="8">
        <v>0</v>
      </c>
      <c r="J36" s="7">
        <v>1420</v>
      </c>
      <c r="K36" s="10">
        <v>1.06</v>
      </c>
      <c r="L36" s="8">
        <v>0</v>
      </c>
      <c r="Q36" s="6">
        <v>1738</v>
      </c>
      <c r="R36" s="7">
        <v>1420</v>
      </c>
      <c r="S36" s="7">
        <v>1420</v>
      </c>
      <c r="T36" s="7">
        <v>1420</v>
      </c>
      <c r="V36">
        <v>0</v>
      </c>
      <c r="W36" s="6">
        <v>293.97000000000003</v>
      </c>
      <c r="X36" s="6">
        <v>308.7</v>
      </c>
      <c r="Y36" s="10">
        <v>1.06</v>
      </c>
    </row>
    <row r="37" spans="1:25" x14ac:dyDescent="0.25">
      <c r="A37" s="17" t="s">
        <v>393</v>
      </c>
      <c r="B37" s="6">
        <v>1430</v>
      </c>
      <c r="C37" s="6">
        <v>1668</v>
      </c>
      <c r="D37" s="7">
        <v>1430</v>
      </c>
      <c r="E37" s="6">
        <v>269.13</v>
      </c>
      <c r="F37" s="8">
        <v>0</v>
      </c>
      <c r="G37" s="7">
        <v>1430</v>
      </c>
      <c r="H37" s="6">
        <v>290</v>
      </c>
      <c r="I37" s="8">
        <v>0</v>
      </c>
      <c r="J37" s="7">
        <v>1430</v>
      </c>
      <c r="K37" s="10">
        <v>0.9</v>
      </c>
      <c r="L37" s="8">
        <v>0</v>
      </c>
      <c r="Q37" s="6">
        <v>1668</v>
      </c>
      <c r="R37" s="7">
        <v>1430</v>
      </c>
      <c r="S37" s="7">
        <v>1430</v>
      </c>
      <c r="T37" s="7">
        <v>1430</v>
      </c>
      <c r="V37">
        <v>0</v>
      </c>
      <c r="W37" s="6">
        <v>269.13</v>
      </c>
      <c r="X37" s="6">
        <v>290</v>
      </c>
      <c r="Y37" s="10">
        <v>0.9</v>
      </c>
    </row>
    <row r="38" spans="1:25" x14ac:dyDescent="0.25">
      <c r="A38" s="17" t="s">
        <v>394</v>
      </c>
      <c r="B38" s="6">
        <v>919</v>
      </c>
      <c r="C38" s="6">
        <v>1006</v>
      </c>
      <c r="D38" s="6">
        <v>928</v>
      </c>
      <c r="E38" s="6">
        <v>295.70999999999998</v>
      </c>
      <c r="F38" s="8">
        <v>9.7999999999999997E-3</v>
      </c>
      <c r="G38" s="7">
        <v>919</v>
      </c>
      <c r="H38" s="6">
        <v>295.2</v>
      </c>
      <c r="I38" s="8">
        <v>0</v>
      </c>
      <c r="J38" s="7">
        <v>919</v>
      </c>
      <c r="K38" s="10">
        <v>0.41</v>
      </c>
      <c r="L38" s="8">
        <v>0</v>
      </c>
      <c r="Q38" s="6">
        <v>1006</v>
      </c>
      <c r="R38" s="6">
        <v>928</v>
      </c>
      <c r="S38" s="7">
        <v>919</v>
      </c>
      <c r="T38" s="7">
        <v>919</v>
      </c>
      <c r="V38">
        <v>0</v>
      </c>
      <c r="W38" s="6">
        <v>295.70999999999998</v>
      </c>
      <c r="X38" s="6">
        <v>295.2</v>
      </c>
      <c r="Y38" s="10">
        <v>0.41</v>
      </c>
    </row>
    <row r="39" spans="1:25" x14ac:dyDescent="0.25">
      <c r="A39" s="17" t="s">
        <v>395</v>
      </c>
      <c r="B39" s="6">
        <v>835</v>
      </c>
      <c r="C39" s="6">
        <v>931</v>
      </c>
      <c r="D39" s="7">
        <v>835</v>
      </c>
      <c r="E39" s="6">
        <v>286.39</v>
      </c>
      <c r="F39" s="8">
        <v>0</v>
      </c>
      <c r="G39" s="7">
        <v>835</v>
      </c>
      <c r="H39" s="6">
        <v>293.3</v>
      </c>
      <c r="I39" s="8">
        <v>0</v>
      </c>
      <c r="J39" s="7">
        <v>835</v>
      </c>
      <c r="K39" s="10">
        <v>0.28000000000000003</v>
      </c>
      <c r="L39" s="8">
        <v>0</v>
      </c>
      <c r="Q39" s="6">
        <v>931</v>
      </c>
      <c r="R39" s="7">
        <v>835</v>
      </c>
      <c r="S39" s="7">
        <v>835</v>
      </c>
      <c r="T39" s="7">
        <v>835</v>
      </c>
      <c r="V39">
        <v>0</v>
      </c>
      <c r="W39" s="6">
        <v>286.39</v>
      </c>
      <c r="X39" s="6">
        <v>293.3</v>
      </c>
      <c r="Y39" s="10">
        <v>0.28000000000000003</v>
      </c>
    </row>
    <row r="40" spans="1:25" x14ac:dyDescent="0.25">
      <c r="A40" s="17" t="s">
        <v>396</v>
      </c>
      <c r="B40" s="6">
        <v>914</v>
      </c>
      <c r="C40" s="6">
        <v>1072</v>
      </c>
      <c r="D40" s="7">
        <v>914</v>
      </c>
      <c r="E40" s="6">
        <v>295.33999999999997</v>
      </c>
      <c r="F40" s="8">
        <v>0</v>
      </c>
      <c r="G40" s="6">
        <v>919</v>
      </c>
      <c r="H40" s="6">
        <v>271.5</v>
      </c>
      <c r="I40" s="8">
        <v>5.4999999999999997E-3</v>
      </c>
      <c r="J40" s="7">
        <v>914</v>
      </c>
      <c r="K40" s="10">
        <v>0.46</v>
      </c>
      <c r="L40" s="8">
        <v>0</v>
      </c>
      <c r="Q40" s="6">
        <v>1072</v>
      </c>
      <c r="R40" s="7">
        <v>914</v>
      </c>
      <c r="S40" s="6">
        <v>919</v>
      </c>
      <c r="T40" s="7">
        <v>914</v>
      </c>
      <c r="V40">
        <v>0</v>
      </c>
      <c r="W40" s="6">
        <v>295.33999999999997</v>
      </c>
      <c r="X40" s="6">
        <v>271.5</v>
      </c>
      <c r="Y40" s="10">
        <v>0.46</v>
      </c>
    </row>
    <row r="41" spans="1:25" x14ac:dyDescent="0.25">
      <c r="A41" s="17" t="s">
        <v>397</v>
      </c>
      <c r="B41" s="6">
        <v>846</v>
      </c>
      <c r="C41" s="6">
        <v>903</v>
      </c>
      <c r="D41" s="7">
        <v>846</v>
      </c>
      <c r="E41" s="6">
        <v>268.14</v>
      </c>
      <c r="F41" s="8">
        <v>0</v>
      </c>
      <c r="G41" s="7">
        <v>846</v>
      </c>
      <c r="H41" s="6">
        <v>289.60000000000002</v>
      </c>
      <c r="I41" s="8">
        <v>0</v>
      </c>
      <c r="J41" s="7">
        <v>846</v>
      </c>
      <c r="K41" s="10">
        <v>1.77</v>
      </c>
      <c r="L41" s="8">
        <v>0</v>
      </c>
      <c r="Q41" s="6">
        <v>903</v>
      </c>
      <c r="R41" s="7">
        <v>846</v>
      </c>
      <c r="S41" s="7">
        <v>846</v>
      </c>
      <c r="T41" s="7">
        <v>846</v>
      </c>
      <c r="V41">
        <v>0</v>
      </c>
      <c r="W41" s="6">
        <v>268.14</v>
      </c>
      <c r="X41" s="6">
        <v>289.60000000000002</v>
      </c>
      <c r="Y41" s="10">
        <v>1.77</v>
      </c>
    </row>
    <row r="42" spans="1:25" x14ac:dyDescent="0.25">
      <c r="A42" s="17" t="s">
        <v>398</v>
      </c>
      <c r="B42" s="6">
        <v>853</v>
      </c>
      <c r="C42" s="6">
        <v>911</v>
      </c>
      <c r="D42" s="7">
        <v>853</v>
      </c>
      <c r="E42" s="6">
        <v>280.14</v>
      </c>
      <c r="F42" s="8">
        <v>0</v>
      </c>
      <c r="G42" s="7">
        <v>853</v>
      </c>
      <c r="H42" s="6">
        <v>285.60000000000002</v>
      </c>
      <c r="I42" s="8">
        <v>0</v>
      </c>
      <c r="J42" s="7">
        <v>853</v>
      </c>
      <c r="K42" s="10">
        <v>0.32</v>
      </c>
      <c r="L42" s="8">
        <v>0</v>
      </c>
      <c r="Q42" s="6">
        <v>911</v>
      </c>
      <c r="R42" s="7">
        <v>853</v>
      </c>
      <c r="S42" s="7">
        <v>853</v>
      </c>
      <c r="T42" s="7">
        <v>853</v>
      </c>
      <c r="V42">
        <v>0</v>
      </c>
      <c r="W42" s="6">
        <v>280.14</v>
      </c>
      <c r="X42" s="6">
        <v>285.60000000000002</v>
      </c>
      <c r="Y42" s="10">
        <v>0.32</v>
      </c>
    </row>
    <row r="43" spans="1:25" x14ac:dyDescent="0.25">
      <c r="A43" s="17" t="s">
        <v>399</v>
      </c>
      <c r="B43" s="6">
        <v>489</v>
      </c>
      <c r="C43" s="6">
        <v>490</v>
      </c>
      <c r="D43" s="7">
        <v>489</v>
      </c>
      <c r="E43" s="6">
        <v>295.27999999999997</v>
      </c>
      <c r="F43" s="8">
        <v>0</v>
      </c>
      <c r="G43" s="7">
        <v>489</v>
      </c>
      <c r="H43" s="6">
        <v>274.8</v>
      </c>
      <c r="I43" s="8">
        <v>0</v>
      </c>
      <c r="J43" s="7">
        <v>489</v>
      </c>
      <c r="K43" s="10">
        <v>0.26</v>
      </c>
      <c r="L43" s="8">
        <v>0</v>
      </c>
      <c r="Q43" s="6">
        <v>490</v>
      </c>
      <c r="R43" s="7">
        <v>489</v>
      </c>
      <c r="S43" s="7">
        <v>489</v>
      </c>
      <c r="T43" s="7">
        <v>489</v>
      </c>
      <c r="V43">
        <v>0</v>
      </c>
      <c r="W43" s="6">
        <v>295.27999999999997</v>
      </c>
      <c r="X43" s="6">
        <v>274.8</v>
      </c>
      <c r="Y43" s="10">
        <v>0.26</v>
      </c>
    </row>
    <row r="44" spans="1:25" x14ac:dyDescent="0.25">
      <c r="A44" s="17" t="s">
        <v>400</v>
      </c>
      <c r="B44" s="6">
        <v>507</v>
      </c>
      <c r="C44" s="6">
        <v>522</v>
      </c>
      <c r="D44" s="7">
        <v>507</v>
      </c>
      <c r="E44" s="6">
        <v>254.11</v>
      </c>
      <c r="F44" s="8">
        <v>0</v>
      </c>
      <c r="G44" s="7">
        <v>507</v>
      </c>
      <c r="H44" s="6">
        <v>271.5</v>
      </c>
      <c r="I44" s="8">
        <v>0</v>
      </c>
      <c r="J44" s="7">
        <v>507</v>
      </c>
      <c r="K44" s="10">
        <v>0.25</v>
      </c>
      <c r="L44" s="8">
        <v>0</v>
      </c>
      <c r="Q44" s="6">
        <v>522</v>
      </c>
      <c r="R44" s="7">
        <v>507</v>
      </c>
      <c r="S44" s="7">
        <v>507</v>
      </c>
      <c r="T44" s="7">
        <v>507</v>
      </c>
      <c r="V44">
        <v>0</v>
      </c>
      <c r="W44" s="6">
        <v>254.11</v>
      </c>
      <c r="X44" s="6">
        <v>271.5</v>
      </c>
      <c r="Y44" s="10">
        <v>0.25</v>
      </c>
    </row>
    <row r="45" spans="1:25" x14ac:dyDescent="0.25">
      <c r="A45" s="17" t="s">
        <v>401</v>
      </c>
      <c r="B45" s="6">
        <v>498</v>
      </c>
      <c r="C45" s="6">
        <v>507</v>
      </c>
      <c r="D45" s="6">
        <v>499</v>
      </c>
      <c r="E45" s="6">
        <v>323.87</v>
      </c>
      <c r="F45" s="8">
        <v>2E-3</v>
      </c>
      <c r="G45" s="7">
        <v>498</v>
      </c>
      <c r="H45" s="6">
        <v>274.8</v>
      </c>
      <c r="I45" s="8">
        <v>0</v>
      </c>
      <c r="J45" s="7">
        <v>498</v>
      </c>
      <c r="K45" s="10">
        <v>0.37</v>
      </c>
      <c r="L45" s="8">
        <v>0</v>
      </c>
      <c r="Q45" s="6">
        <v>507</v>
      </c>
      <c r="R45" s="6">
        <v>499</v>
      </c>
      <c r="S45" s="7">
        <v>498</v>
      </c>
      <c r="T45" s="7">
        <v>498</v>
      </c>
      <c r="V45">
        <v>0</v>
      </c>
      <c r="W45" s="6">
        <v>323.87</v>
      </c>
      <c r="X45" s="6">
        <v>274.8</v>
      </c>
      <c r="Y45" s="10">
        <v>0.37</v>
      </c>
    </row>
    <row r="46" spans="1:25" x14ac:dyDescent="0.25">
      <c r="A46" s="17" t="s">
        <v>402</v>
      </c>
      <c r="B46" s="6">
        <v>489</v>
      </c>
      <c r="C46" s="6">
        <v>519</v>
      </c>
      <c r="D46" s="6">
        <v>494</v>
      </c>
      <c r="E46" s="6">
        <v>287.05</v>
      </c>
      <c r="F46" s="8">
        <v>1.0200000000000001E-2</v>
      </c>
      <c r="G46" s="7">
        <v>489</v>
      </c>
      <c r="H46" s="6">
        <v>289</v>
      </c>
      <c r="I46" s="8">
        <v>0</v>
      </c>
      <c r="J46" s="7">
        <v>489</v>
      </c>
      <c r="K46" s="10">
        <v>0.56000000000000005</v>
      </c>
      <c r="L46" s="8">
        <v>0</v>
      </c>
      <c r="Q46" s="6">
        <v>519</v>
      </c>
      <c r="R46" s="6">
        <v>494</v>
      </c>
      <c r="S46" s="7">
        <v>489</v>
      </c>
      <c r="T46" s="7">
        <v>489</v>
      </c>
      <c r="V46">
        <v>0</v>
      </c>
      <c r="W46" s="6">
        <v>287.05</v>
      </c>
      <c r="X46" s="6">
        <v>289</v>
      </c>
      <c r="Y46" s="10">
        <v>0.56000000000000005</v>
      </c>
    </row>
    <row r="47" spans="1:25" x14ac:dyDescent="0.25">
      <c r="A47" s="17" t="s">
        <v>403</v>
      </c>
      <c r="B47" s="6">
        <v>482</v>
      </c>
      <c r="C47" s="6">
        <v>508</v>
      </c>
      <c r="D47" s="7">
        <v>482</v>
      </c>
      <c r="E47" s="6">
        <v>339.3</v>
      </c>
      <c r="F47" s="8">
        <v>0</v>
      </c>
      <c r="G47" s="7">
        <v>482</v>
      </c>
      <c r="H47" s="6">
        <v>253</v>
      </c>
      <c r="I47" s="8">
        <v>0</v>
      </c>
      <c r="J47" s="7">
        <v>482</v>
      </c>
      <c r="K47" s="10">
        <v>0.3</v>
      </c>
      <c r="L47" s="8">
        <v>0</v>
      </c>
      <c r="Q47" s="6">
        <v>508</v>
      </c>
      <c r="R47" s="7">
        <v>482</v>
      </c>
      <c r="S47" s="7">
        <v>482</v>
      </c>
      <c r="T47" s="7">
        <v>482</v>
      </c>
      <c r="V47">
        <v>0</v>
      </c>
      <c r="W47" s="6">
        <v>339.3</v>
      </c>
      <c r="X47" s="6">
        <v>253</v>
      </c>
      <c r="Y47" s="10">
        <v>0.3</v>
      </c>
    </row>
    <row r="48" spans="1:25" x14ac:dyDescent="0.25">
      <c r="A48" s="6" t="s">
        <v>404</v>
      </c>
      <c r="B48" s="6">
        <v>2893</v>
      </c>
      <c r="C48" s="6">
        <v>3837</v>
      </c>
      <c r="D48" s="7">
        <v>2893</v>
      </c>
      <c r="E48" s="6">
        <v>728.03</v>
      </c>
      <c r="F48" s="8">
        <v>0</v>
      </c>
      <c r="G48" s="6">
        <v>2968</v>
      </c>
      <c r="H48" s="6">
        <v>650.84</v>
      </c>
      <c r="I48" s="8">
        <v>2.47E-2</v>
      </c>
      <c r="J48" s="7">
        <v>2893</v>
      </c>
      <c r="K48" s="7">
        <v>1.65</v>
      </c>
      <c r="L48" s="8">
        <v>0</v>
      </c>
      <c r="Q48" s="6">
        <v>3837</v>
      </c>
      <c r="R48" s="7">
        <v>2893</v>
      </c>
      <c r="S48" s="6">
        <v>2968</v>
      </c>
      <c r="T48" s="7">
        <v>2893</v>
      </c>
      <c r="V48">
        <v>0</v>
      </c>
      <c r="W48" s="6">
        <v>728.03</v>
      </c>
      <c r="X48" s="6">
        <v>650.84</v>
      </c>
      <c r="Y48" s="7">
        <v>1.65</v>
      </c>
    </row>
    <row r="49" spans="1:25" x14ac:dyDescent="0.25">
      <c r="A49" s="6" t="s">
        <v>405</v>
      </c>
      <c r="B49" s="6">
        <v>2937</v>
      </c>
      <c r="C49" s="6">
        <v>3736</v>
      </c>
      <c r="D49" s="6">
        <v>2937</v>
      </c>
      <c r="E49" s="6">
        <v>806.45</v>
      </c>
      <c r="F49" s="8">
        <v>0</v>
      </c>
      <c r="G49" s="6">
        <v>2947</v>
      </c>
      <c r="H49" s="6">
        <v>766.95</v>
      </c>
      <c r="I49" s="8">
        <v>0</v>
      </c>
      <c r="J49" s="7">
        <v>2848</v>
      </c>
      <c r="K49" s="7">
        <v>10.91</v>
      </c>
      <c r="L49" s="8">
        <v>-3.0300000000000001E-2</v>
      </c>
      <c r="Q49" s="6">
        <v>3736</v>
      </c>
      <c r="R49" s="6">
        <v>2937</v>
      </c>
      <c r="S49" s="6">
        <v>2947</v>
      </c>
      <c r="T49" s="7">
        <v>2848</v>
      </c>
      <c r="V49">
        <v>0</v>
      </c>
      <c r="W49" s="6">
        <v>806.45</v>
      </c>
      <c r="X49" s="6">
        <v>766.95</v>
      </c>
      <c r="Y49" s="7">
        <v>10.91</v>
      </c>
    </row>
    <row r="50" spans="1:25" x14ac:dyDescent="0.25">
      <c r="A50" s="6" t="s">
        <v>406</v>
      </c>
      <c r="B50" s="6">
        <v>3082</v>
      </c>
      <c r="C50" s="6">
        <v>3839</v>
      </c>
      <c r="D50" s="6">
        <v>3090</v>
      </c>
      <c r="E50" s="6">
        <v>940.17</v>
      </c>
      <c r="F50" s="8">
        <v>2.5999999999999999E-3</v>
      </c>
      <c r="G50" s="6">
        <v>3082</v>
      </c>
      <c r="H50" s="6">
        <v>737.2</v>
      </c>
      <c r="I50" s="8">
        <v>8.6E-3</v>
      </c>
      <c r="J50" s="7">
        <v>2978</v>
      </c>
      <c r="K50" s="7">
        <v>113.71</v>
      </c>
      <c r="L50" s="8">
        <v>-3.3700000000000001E-2</v>
      </c>
      <c r="Q50" s="6">
        <v>3839</v>
      </c>
      <c r="R50" s="6">
        <v>3090</v>
      </c>
      <c r="S50" s="6">
        <v>3082</v>
      </c>
      <c r="T50" s="7">
        <v>2978</v>
      </c>
      <c r="V50">
        <v>0</v>
      </c>
      <c r="W50" s="6">
        <v>940.17</v>
      </c>
      <c r="X50" s="6">
        <v>737.2</v>
      </c>
      <c r="Y50" s="7">
        <v>113.71</v>
      </c>
    </row>
    <row r="51" spans="1:25" x14ac:dyDescent="0.25">
      <c r="A51" s="6" t="s">
        <v>407</v>
      </c>
      <c r="B51" s="6">
        <v>2964</v>
      </c>
      <c r="C51" s="6">
        <v>3705</v>
      </c>
      <c r="D51" s="6">
        <v>2964</v>
      </c>
      <c r="E51" s="6">
        <v>904.48</v>
      </c>
      <c r="F51" s="8">
        <v>0</v>
      </c>
      <c r="G51" s="6">
        <v>3063</v>
      </c>
      <c r="H51" s="6">
        <v>584.92999999999995</v>
      </c>
      <c r="I51" s="8">
        <v>0</v>
      </c>
      <c r="J51" s="7">
        <v>2930</v>
      </c>
      <c r="K51" s="7">
        <v>22.81</v>
      </c>
      <c r="L51" s="8">
        <v>-1.15E-2</v>
      </c>
      <c r="Q51" s="6">
        <v>3705</v>
      </c>
      <c r="R51" s="6">
        <v>2964</v>
      </c>
      <c r="S51" s="6">
        <v>3063</v>
      </c>
      <c r="T51" s="7">
        <v>2930</v>
      </c>
      <c r="V51">
        <v>0</v>
      </c>
      <c r="W51" s="6">
        <v>904.48</v>
      </c>
      <c r="X51" s="6">
        <v>584.92999999999995</v>
      </c>
      <c r="Y51" s="7">
        <v>22.81</v>
      </c>
    </row>
    <row r="52" spans="1:25" x14ac:dyDescent="0.25">
      <c r="A52" s="6" t="s">
        <v>408</v>
      </c>
      <c r="B52" s="6">
        <v>2928</v>
      </c>
      <c r="C52" s="6">
        <v>3965</v>
      </c>
      <c r="D52" s="6">
        <v>2942</v>
      </c>
      <c r="E52" s="6">
        <v>1069.1500000000001</v>
      </c>
      <c r="F52" s="8">
        <v>4.7999999999999996E-3</v>
      </c>
      <c r="G52" s="6">
        <v>2928</v>
      </c>
      <c r="H52" s="6">
        <v>574.73</v>
      </c>
      <c r="I52" s="8">
        <v>0</v>
      </c>
      <c r="J52" s="7">
        <v>2869</v>
      </c>
      <c r="K52" s="7">
        <v>45.04</v>
      </c>
      <c r="L52" s="8">
        <v>-2.0199999999999999E-2</v>
      </c>
      <c r="Q52" s="6">
        <v>3965</v>
      </c>
      <c r="R52" s="6">
        <v>2942</v>
      </c>
      <c r="S52" s="6">
        <v>2928</v>
      </c>
      <c r="T52" s="7">
        <v>2869</v>
      </c>
      <c r="V52">
        <v>0</v>
      </c>
      <c r="W52" s="6">
        <v>1069.1500000000001</v>
      </c>
      <c r="X52" s="6">
        <v>574.73</v>
      </c>
      <c r="Y52" s="7">
        <v>45.04</v>
      </c>
    </row>
    <row r="53" spans="1:25" x14ac:dyDescent="0.25">
      <c r="A53" s="6" t="s">
        <v>409</v>
      </c>
      <c r="B53" s="6">
        <v>1884</v>
      </c>
      <c r="C53" s="6">
        <v>2383</v>
      </c>
      <c r="D53" s="6">
        <v>1918</v>
      </c>
      <c r="E53" s="6">
        <v>667.69</v>
      </c>
      <c r="F53" s="8">
        <v>1.7999999999999999E-2</v>
      </c>
      <c r="G53" s="6">
        <v>1884</v>
      </c>
      <c r="H53" s="6">
        <v>835.16</v>
      </c>
      <c r="I53" s="8">
        <v>0</v>
      </c>
      <c r="J53" s="7">
        <v>1861</v>
      </c>
      <c r="K53" s="7">
        <v>22.08</v>
      </c>
      <c r="L53" s="8">
        <v>-1.2200000000000001E-2</v>
      </c>
      <c r="Q53" s="6">
        <v>2383</v>
      </c>
      <c r="R53" s="6">
        <v>1918</v>
      </c>
      <c r="S53" s="6">
        <v>1884</v>
      </c>
      <c r="T53" s="7">
        <v>1861</v>
      </c>
      <c r="V53">
        <v>0</v>
      </c>
      <c r="W53" s="6">
        <v>667.69</v>
      </c>
      <c r="X53" s="6">
        <v>835.16</v>
      </c>
      <c r="Y53" s="7">
        <v>22.08</v>
      </c>
    </row>
    <row r="54" spans="1:25" x14ac:dyDescent="0.25">
      <c r="A54" s="6" t="s">
        <v>410</v>
      </c>
      <c r="B54" s="6">
        <v>1931</v>
      </c>
      <c r="C54" s="6">
        <v>2474</v>
      </c>
      <c r="D54" s="6">
        <v>1931</v>
      </c>
      <c r="E54" s="6">
        <v>803.81</v>
      </c>
      <c r="F54" s="8">
        <v>0</v>
      </c>
      <c r="G54" s="6">
        <v>1941</v>
      </c>
      <c r="H54" s="6">
        <v>603.04999999999995</v>
      </c>
      <c r="I54" s="8">
        <v>0</v>
      </c>
      <c r="J54" s="7">
        <v>1916</v>
      </c>
      <c r="K54" s="7">
        <v>72.489999999999995</v>
      </c>
      <c r="L54" s="8">
        <v>-7.7999999999999996E-3</v>
      </c>
      <c r="Q54" s="6">
        <v>2474</v>
      </c>
      <c r="R54" s="6">
        <v>1931</v>
      </c>
      <c r="S54" s="6">
        <v>1941</v>
      </c>
      <c r="T54" s="7">
        <v>1916</v>
      </c>
      <c r="V54">
        <v>0</v>
      </c>
      <c r="W54" s="6">
        <v>803.81</v>
      </c>
      <c r="X54" s="6">
        <v>603.04999999999995</v>
      </c>
      <c r="Y54" s="7">
        <v>72.489999999999995</v>
      </c>
    </row>
    <row r="55" spans="1:25" x14ac:dyDescent="0.25">
      <c r="A55" s="6" t="s">
        <v>411</v>
      </c>
      <c r="B55" s="6">
        <v>1898</v>
      </c>
      <c r="C55" s="6">
        <v>2225</v>
      </c>
      <c r="D55" s="6">
        <v>1914</v>
      </c>
      <c r="E55" s="6">
        <v>913.94</v>
      </c>
      <c r="F55" s="8">
        <v>8.3999999999999995E-3</v>
      </c>
      <c r="G55" s="6">
        <v>1898</v>
      </c>
      <c r="H55" s="6">
        <v>664.47</v>
      </c>
      <c r="I55" s="8">
        <v>0</v>
      </c>
      <c r="J55" s="7">
        <v>1867</v>
      </c>
      <c r="K55" s="7">
        <v>10.64</v>
      </c>
      <c r="L55" s="8">
        <v>-1.6299999999999999E-2</v>
      </c>
      <c r="Q55" s="6">
        <v>2225</v>
      </c>
      <c r="R55" s="6">
        <v>1914</v>
      </c>
      <c r="S55" s="6">
        <v>1898</v>
      </c>
      <c r="T55" s="7">
        <v>1867</v>
      </c>
      <c r="V55">
        <v>0</v>
      </c>
      <c r="W55" s="6">
        <v>913.94</v>
      </c>
      <c r="X55" s="6">
        <v>664.47</v>
      </c>
      <c r="Y55" s="7">
        <v>10.64</v>
      </c>
    </row>
    <row r="56" spans="1:25" x14ac:dyDescent="0.25">
      <c r="A56" s="6" t="s">
        <v>412</v>
      </c>
      <c r="B56" s="6">
        <v>1861</v>
      </c>
      <c r="C56" s="6">
        <v>2368</v>
      </c>
      <c r="D56" s="7">
        <v>1861</v>
      </c>
      <c r="E56" s="6">
        <v>774.7</v>
      </c>
      <c r="F56" s="8">
        <v>0</v>
      </c>
      <c r="G56" s="6">
        <v>1937</v>
      </c>
      <c r="H56" s="6">
        <v>603.66</v>
      </c>
      <c r="I56" s="8">
        <v>0</v>
      </c>
      <c r="J56" s="7">
        <v>1861</v>
      </c>
      <c r="K56" s="7">
        <v>5.46</v>
      </c>
      <c r="L56" s="8">
        <v>0</v>
      </c>
      <c r="Q56" s="6">
        <v>2368</v>
      </c>
      <c r="R56" s="7">
        <v>1861</v>
      </c>
      <c r="S56" s="6">
        <v>1937</v>
      </c>
      <c r="T56" s="7">
        <v>1861</v>
      </c>
      <c r="V56">
        <v>0</v>
      </c>
      <c r="W56" s="6">
        <v>774.7</v>
      </c>
      <c r="X56" s="6">
        <v>603.66</v>
      </c>
      <c r="Y56" s="7">
        <v>5.46</v>
      </c>
    </row>
    <row r="57" spans="1:25" x14ac:dyDescent="0.25">
      <c r="A57" s="6" t="s">
        <v>413</v>
      </c>
      <c r="B57" s="6">
        <v>1861</v>
      </c>
      <c r="C57" s="6">
        <v>2285</v>
      </c>
      <c r="D57" s="6">
        <v>1904</v>
      </c>
      <c r="E57" s="6">
        <v>926.24</v>
      </c>
      <c r="F57" s="8">
        <v>2.3099999999999999E-2</v>
      </c>
      <c r="G57" s="6">
        <v>1861</v>
      </c>
      <c r="H57" s="6">
        <v>875.06</v>
      </c>
      <c r="I57" s="8">
        <v>0</v>
      </c>
      <c r="J57" s="7">
        <v>1855</v>
      </c>
      <c r="K57" s="7">
        <v>26.79</v>
      </c>
      <c r="L57" s="8">
        <v>-3.2000000000000002E-3</v>
      </c>
      <c r="Q57" s="6">
        <v>2285</v>
      </c>
      <c r="R57" s="6">
        <v>1904</v>
      </c>
      <c r="S57" s="6">
        <v>1861</v>
      </c>
      <c r="T57" s="7">
        <v>1855</v>
      </c>
      <c r="V57">
        <v>0</v>
      </c>
      <c r="W57" s="6">
        <v>926.24</v>
      </c>
      <c r="X57" s="6">
        <v>875.06</v>
      </c>
      <c r="Y57" s="7">
        <v>26.79</v>
      </c>
    </row>
    <row r="58" spans="1:25" x14ac:dyDescent="0.25">
      <c r="A58" s="6" t="s">
        <v>414</v>
      </c>
      <c r="B58" s="6">
        <v>1128</v>
      </c>
      <c r="C58" s="6">
        <v>1256</v>
      </c>
      <c r="D58" s="6">
        <v>1133</v>
      </c>
      <c r="E58" s="6">
        <v>853.24</v>
      </c>
      <c r="F58" s="8">
        <v>4.4000000000000003E-3</v>
      </c>
      <c r="G58" s="7">
        <v>1128</v>
      </c>
      <c r="H58" s="6">
        <v>667.66</v>
      </c>
      <c r="I58" s="8">
        <v>0</v>
      </c>
      <c r="J58" s="7">
        <v>1128</v>
      </c>
      <c r="K58" s="7">
        <v>3.93</v>
      </c>
      <c r="L58" s="8">
        <v>0</v>
      </c>
      <c r="Q58" s="6">
        <v>1256</v>
      </c>
      <c r="R58" s="6">
        <v>1133</v>
      </c>
      <c r="S58" s="7">
        <v>1128</v>
      </c>
      <c r="T58" s="7">
        <v>1128</v>
      </c>
      <c r="V58">
        <v>0</v>
      </c>
      <c r="W58" s="6">
        <v>853.24</v>
      </c>
      <c r="X58" s="6">
        <v>667.66</v>
      </c>
      <c r="Y58" s="7">
        <v>3.93</v>
      </c>
    </row>
    <row r="59" spans="1:25" x14ac:dyDescent="0.25">
      <c r="A59" s="6" t="s">
        <v>415</v>
      </c>
      <c r="B59" s="6">
        <v>1143</v>
      </c>
      <c r="C59" s="6">
        <v>1263</v>
      </c>
      <c r="D59" s="6">
        <v>1159</v>
      </c>
      <c r="E59" s="6">
        <v>831.21</v>
      </c>
      <c r="F59" s="8">
        <v>1.4E-2</v>
      </c>
      <c r="G59" s="7">
        <v>1143</v>
      </c>
      <c r="H59" s="6">
        <v>719.89</v>
      </c>
      <c r="I59" s="8">
        <v>0</v>
      </c>
      <c r="J59" s="7">
        <v>1143</v>
      </c>
      <c r="K59" s="7">
        <v>2.2999999999999998</v>
      </c>
      <c r="L59" s="8">
        <v>0</v>
      </c>
      <c r="Q59" s="6">
        <v>1263</v>
      </c>
      <c r="R59" s="6">
        <v>1159</v>
      </c>
      <c r="S59" s="7">
        <v>1143</v>
      </c>
      <c r="T59" s="7">
        <v>1143</v>
      </c>
      <c r="V59">
        <v>0</v>
      </c>
      <c r="W59" s="6">
        <v>831.21</v>
      </c>
      <c r="X59" s="6">
        <v>719.89</v>
      </c>
      <c r="Y59" s="7">
        <v>2.2999999999999998</v>
      </c>
    </row>
    <row r="60" spans="1:25" x14ac:dyDescent="0.25">
      <c r="A60" s="6" t="s">
        <v>416</v>
      </c>
      <c r="B60" s="6">
        <v>1108</v>
      </c>
      <c r="C60" s="6">
        <v>1288</v>
      </c>
      <c r="D60" s="7">
        <v>1108</v>
      </c>
      <c r="E60" s="6">
        <v>627.85</v>
      </c>
      <c r="F60" s="8">
        <v>0</v>
      </c>
      <c r="G60" s="7">
        <v>1108</v>
      </c>
      <c r="H60" s="6">
        <v>633.61</v>
      </c>
      <c r="I60" s="8">
        <v>0</v>
      </c>
      <c r="J60" s="7">
        <v>1108</v>
      </c>
      <c r="K60" s="7">
        <v>0.48</v>
      </c>
      <c r="L60" s="8">
        <v>0</v>
      </c>
      <c r="Q60" s="6">
        <v>1288</v>
      </c>
      <c r="R60" s="7">
        <v>1108</v>
      </c>
      <c r="S60" s="7">
        <v>1108</v>
      </c>
      <c r="T60" s="7">
        <v>1108</v>
      </c>
      <c r="V60">
        <v>0</v>
      </c>
      <c r="W60" s="6">
        <v>627.85</v>
      </c>
      <c r="X60" s="6">
        <v>633.61</v>
      </c>
      <c r="Y60" s="7">
        <v>0.48</v>
      </c>
    </row>
    <row r="61" spans="1:25" x14ac:dyDescent="0.25">
      <c r="A61" s="6" t="s">
        <v>417</v>
      </c>
      <c r="B61" s="6">
        <v>1145</v>
      </c>
      <c r="C61" s="6">
        <v>1246</v>
      </c>
      <c r="D61" s="6">
        <v>1149</v>
      </c>
      <c r="E61" s="6">
        <v>708.18</v>
      </c>
      <c r="F61" s="8">
        <v>3.5000000000000001E-3</v>
      </c>
      <c r="G61" s="7">
        <v>1145</v>
      </c>
      <c r="H61" s="6">
        <v>715.77</v>
      </c>
      <c r="I61" s="8">
        <v>0</v>
      </c>
      <c r="J61" s="7">
        <v>1145</v>
      </c>
      <c r="K61" s="7">
        <v>1.0900000000000001</v>
      </c>
      <c r="L61" s="8">
        <v>0</v>
      </c>
      <c r="Q61" s="6">
        <v>1246</v>
      </c>
      <c r="R61" s="6">
        <v>1149</v>
      </c>
      <c r="S61" s="7">
        <v>1145</v>
      </c>
      <c r="T61" s="7">
        <v>1145</v>
      </c>
      <c r="V61">
        <v>0</v>
      </c>
      <c r="W61" s="6">
        <v>708.18</v>
      </c>
      <c r="X61" s="6">
        <v>715.77</v>
      </c>
      <c r="Y61" s="7">
        <v>1.0900000000000001</v>
      </c>
    </row>
    <row r="62" spans="1:25" x14ac:dyDescent="0.25">
      <c r="A62" s="6" t="s">
        <v>418</v>
      </c>
      <c r="B62" s="6">
        <v>1186</v>
      </c>
      <c r="C62" s="6">
        <v>1301</v>
      </c>
      <c r="D62" s="6">
        <v>1186</v>
      </c>
      <c r="E62" s="6">
        <v>821.28</v>
      </c>
      <c r="F62" s="8">
        <v>0</v>
      </c>
      <c r="G62" s="6">
        <v>1188</v>
      </c>
      <c r="H62" s="6">
        <v>747.8</v>
      </c>
      <c r="I62" s="8">
        <v>0</v>
      </c>
      <c r="J62" s="7">
        <v>1175</v>
      </c>
      <c r="K62" s="7">
        <v>68.95</v>
      </c>
      <c r="L62" s="8">
        <v>-9.2999999999999992E-3</v>
      </c>
      <c r="Q62" s="6">
        <v>1301</v>
      </c>
      <c r="R62" s="6">
        <v>1186</v>
      </c>
      <c r="S62" s="6">
        <v>1188</v>
      </c>
      <c r="T62" s="7">
        <v>1175</v>
      </c>
      <c r="V62">
        <v>0</v>
      </c>
      <c r="W62" s="6">
        <v>821.28</v>
      </c>
      <c r="X62" s="6">
        <v>747.8</v>
      </c>
      <c r="Y62" s="7">
        <v>68.95</v>
      </c>
    </row>
    <row r="63" spans="1:25" x14ac:dyDescent="0.25">
      <c r="A63" s="6" t="s">
        <v>419</v>
      </c>
      <c r="B63" s="6">
        <v>2590</v>
      </c>
      <c r="C63" s="6">
        <v>3864</v>
      </c>
      <c r="D63" s="6">
        <v>2614</v>
      </c>
      <c r="E63" s="6">
        <v>1031.47</v>
      </c>
      <c r="F63" s="8">
        <v>9.2999999999999992E-3</v>
      </c>
      <c r="G63" s="6">
        <v>2590</v>
      </c>
      <c r="H63" s="6">
        <v>1560.09</v>
      </c>
      <c r="I63" s="8">
        <v>0</v>
      </c>
      <c r="J63" s="7">
        <v>2522</v>
      </c>
      <c r="K63" s="7">
        <v>59.67</v>
      </c>
      <c r="L63" s="8">
        <v>-2.63E-2</v>
      </c>
      <c r="Q63" s="6">
        <v>3864</v>
      </c>
      <c r="R63" s="6">
        <v>2614</v>
      </c>
      <c r="S63" s="6">
        <v>2590</v>
      </c>
      <c r="T63" s="7">
        <v>2522</v>
      </c>
      <c r="V63">
        <v>0</v>
      </c>
      <c r="W63" s="6">
        <v>1031.47</v>
      </c>
      <c r="X63" s="6">
        <v>1560.09</v>
      </c>
      <c r="Y63" s="7">
        <v>59.67</v>
      </c>
    </row>
    <row r="64" spans="1:25" x14ac:dyDescent="0.25">
      <c r="A64" s="6" t="s">
        <v>420</v>
      </c>
      <c r="B64" s="6">
        <v>2542</v>
      </c>
      <c r="C64" s="6">
        <v>4551</v>
      </c>
      <c r="D64" s="6">
        <v>2631</v>
      </c>
      <c r="E64" s="6">
        <v>1089.0899999999999</v>
      </c>
      <c r="F64" s="8">
        <v>3.5000000000000003E-2</v>
      </c>
      <c r="G64" s="6">
        <v>2542</v>
      </c>
      <c r="H64" s="6">
        <v>1624.32</v>
      </c>
      <c r="I64" s="8">
        <v>0</v>
      </c>
      <c r="J64" s="7">
        <v>2534</v>
      </c>
      <c r="K64" s="7">
        <v>13.62</v>
      </c>
      <c r="L64" s="8">
        <v>-3.0999999999999999E-3</v>
      </c>
      <c r="Q64" s="6">
        <v>4551</v>
      </c>
      <c r="R64" s="6">
        <v>2631</v>
      </c>
      <c r="S64" s="6">
        <v>2542</v>
      </c>
      <c r="T64" s="7">
        <v>2534</v>
      </c>
      <c r="V64">
        <v>0</v>
      </c>
      <c r="W64" s="6">
        <v>1089.0899999999999</v>
      </c>
      <c r="X64" s="6">
        <v>1624.32</v>
      </c>
      <c r="Y64" s="7">
        <v>13.62</v>
      </c>
    </row>
    <row r="65" spans="1:25" x14ac:dyDescent="0.25">
      <c r="A65" s="6" t="s">
        <v>421</v>
      </c>
      <c r="B65" s="6">
        <v>2547</v>
      </c>
      <c r="C65" s="6">
        <v>4759</v>
      </c>
      <c r="D65" s="6">
        <v>2552</v>
      </c>
      <c r="E65" s="6">
        <v>1011.45</v>
      </c>
      <c r="F65" s="8">
        <v>2E-3</v>
      </c>
      <c r="G65" s="6">
        <v>2547</v>
      </c>
      <c r="H65" s="6">
        <v>1432.79</v>
      </c>
      <c r="I65" s="8">
        <v>0</v>
      </c>
      <c r="J65" s="7">
        <v>2543</v>
      </c>
      <c r="K65" s="7">
        <v>122.01</v>
      </c>
      <c r="L65" s="8">
        <v>-1.6000000000000001E-3</v>
      </c>
      <c r="Q65" s="6">
        <v>4759</v>
      </c>
      <c r="R65" s="6">
        <v>2552</v>
      </c>
      <c r="S65" s="6">
        <v>2547</v>
      </c>
      <c r="T65" s="7">
        <v>2543</v>
      </c>
      <c r="V65">
        <v>0</v>
      </c>
      <c r="W65" s="6">
        <v>1011.45</v>
      </c>
      <c r="X65" s="6">
        <v>1432.79</v>
      </c>
      <c r="Y65" s="7">
        <v>122.01</v>
      </c>
    </row>
    <row r="66" spans="1:25" x14ac:dyDescent="0.25">
      <c r="A66" s="6" t="s">
        <v>422</v>
      </c>
      <c r="B66" s="6">
        <v>2584</v>
      </c>
      <c r="C66" s="6">
        <v>3220</v>
      </c>
      <c r="D66" s="6">
        <v>2584</v>
      </c>
      <c r="E66" s="6">
        <v>1112.3699999999999</v>
      </c>
      <c r="F66" s="8">
        <v>0</v>
      </c>
      <c r="G66" s="6">
        <v>2596</v>
      </c>
      <c r="H66" s="6">
        <v>1140.71</v>
      </c>
      <c r="I66" s="8">
        <v>0</v>
      </c>
      <c r="J66" s="7">
        <v>2551</v>
      </c>
      <c r="K66" s="7">
        <v>194.75</v>
      </c>
      <c r="L66" s="8">
        <v>-1.2800000000000001E-2</v>
      </c>
      <c r="Q66" s="6">
        <v>3220</v>
      </c>
      <c r="R66" s="6">
        <v>2584</v>
      </c>
      <c r="S66" s="6">
        <v>2596</v>
      </c>
      <c r="T66" s="7">
        <v>2551</v>
      </c>
      <c r="V66">
        <v>0</v>
      </c>
      <c r="W66" s="6">
        <v>1112.3699999999999</v>
      </c>
      <c r="X66" s="6">
        <v>1140.71</v>
      </c>
      <c r="Y66" s="7">
        <v>194.75</v>
      </c>
    </row>
    <row r="67" spans="1:25" x14ac:dyDescent="0.25">
      <c r="A67" s="6" t="s">
        <v>423</v>
      </c>
      <c r="B67" s="6">
        <v>2539</v>
      </c>
      <c r="C67" s="6">
        <v>3691</v>
      </c>
      <c r="D67" s="6">
        <v>2539</v>
      </c>
      <c r="E67" s="6">
        <v>978.2</v>
      </c>
      <c r="F67" s="8">
        <v>0</v>
      </c>
      <c r="G67" s="6">
        <v>2539</v>
      </c>
      <c r="H67" s="6">
        <v>821.39</v>
      </c>
      <c r="I67" s="8">
        <v>6.1000000000000004E-3</v>
      </c>
      <c r="J67" s="7">
        <v>2522</v>
      </c>
      <c r="K67" s="7">
        <v>132.94999999999999</v>
      </c>
      <c r="L67" s="8">
        <v>-6.7000000000000002E-3</v>
      </c>
      <c r="Q67" s="6">
        <v>3691</v>
      </c>
      <c r="R67" s="6">
        <v>2539</v>
      </c>
      <c r="S67" s="6">
        <v>2539</v>
      </c>
      <c r="T67" s="7">
        <v>2522</v>
      </c>
      <c r="V67">
        <v>0</v>
      </c>
      <c r="W67" s="6">
        <v>978.2</v>
      </c>
      <c r="X67" s="6">
        <v>821.39</v>
      </c>
      <c r="Y67" s="7">
        <v>132.94999999999999</v>
      </c>
    </row>
    <row r="68" spans="1:25" x14ac:dyDescent="0.25">
      <c r="A68" s="6" t="s">
        <v>424</v>
      </c>
      <c r="B68" s="6">
        <v>1543</v>
      </c>
      <c r="C68" s="6">
        <v>2164</v>
      </c>
      <c r="D68" s="6">
        <v>1566</v>
      </c>
      <c r="E68" s="6">
        <v>1064.9100000000001</v>
      </c>
      <c r="F68" s="8">
        <v>1.49E-2</v>
      </c>
      <c r="G68" s="6">
        <v>1543</v>
      </c>
      <c r="H68" s="6">
        <v>1059.8599999999999</v>
      </c>
      <c r="I68" s="8">
        <v>0</v>
      </c>
      <c r="J68" s="7">
        <v>1542</v>
      </c>
      <c r="K68" s="7">
        <v>42.84</v>
      </c>
      <c r="L68" s="8">
        <v>-5.9999999999999995E-4</v>
      </c>
      <c r="Q68" s="6">
        <v>2164</v>
      </c>
      <c r="R68" s="6">
        <v>1566</v>
      </c>
      <c r="S68" s="6">
        <v>1543</v>
      </c>
      <c r="T68" s="7">
        <v>1542</v>
      </c>
      <c r="V68">
        <v>0</v>
      </c>
      <c r="W68" s="6">
        <v>1064.9100000000001</v>
      </c>
      <c r="X68" s="6">
        <v>1059.8599999999999</v>
      </c>
      <c r="Y68" s="7">
        <v>42.84</v>
      </c>
    </row>
    <row r="69" spans="1:25" x14ac:dyDescent="0.25">
      <c r="A69" s="6" t="s">
        <v>425</v>
      </c>
      <c r="B69" s="6">
        <v>1574</v>
      </c>
      <c r="C69" s="6">
        <v>2137</v>
      </c>
      <c r="D69" s="6">
        <v>1574</v>
      </c>
      <c r="E69" s="6">
        <v>1266.94</v>
      </c>
      <c r="F69" s="8">
        <v>0</v>
      </c>
      <c r="G69" s="6">
        <v>1594</v>
      </c>
      <c r="H69" s="6">
        <v>1069.6400000000001</v>
      </c>
      <c r="I69" s="8">
        <v>0</v>
      </c>
      <c r="J69" s="7">
        <v>1559</v>
      </c>
      <c r="K69" s="7">
        <v>18.559999999999999</v>
      </c>
      <c r="L69" s="8">
        <v>-9.4999999999999998E-3</v>
      </c>
      <c r="Q69" s="6">
        <v>2137</v>
      </c>
      <c r="R69" s="6">
        <v>1574</v>
      </c>
      <c r="S69" s="6">
        <v>1594</v>
      </c>
      <c r="T69" s="7">
        <v>1559</v>
      </c>
      <c r="V69">
        <v>0</v>
      </c>
      <c r="W69" s="6">
        <v>1266.94</v>
      </c>
      <c r="X69" s="6">
        <v>1069.6400000000001</v>
      </c>
      <c r="Y69" s="7">
        <v>18.559999999999999</v>
      </c>
    </row>
    <row r="70" spans="1:25" x14ac:dyDescent="0.25">
      <c r="A70" s="6" t="s">
        <v>426</v>
      </c>
      <c r="B70" s="6">
        <v>1547</v>
      </c>
      <c r="C70" s="6">
        <v>2121</v>
      </c>
      <c r="D70" s="6">
        <v>1568</v>
      </c>
      <c r="E70" s="6">
        <v>1054.71</v>
      </c>
      <c r="F70" s="8">
        <v>1.3599999999999999E-2</v>
      </c>
      <c r="G70" s="6">
        <v>1547</v>
      </c>
      <c r="H70" s="6">
        <v>1093.08</v>
      </c>
      <c r="I70" s="8">
        <v>0</v>
      </c>
      <c r="J70" s="7">
        <v>1546</v>
      </c>
      <c r="K70" s="7">
        <v>8.16</v>
      </c>
      <c r="L70" s="8">
        <v>-5.9999999999999995E-4</v>
      </c>
      <c r="Q70" s="6">
        <v>2121</v>
      </c>
      <c r="R70" s="6">
        <v>1568</v>
      </c>
      <c r="S70" s="6">
        <v>1547</v>
      </c>
      <c r="T70" s="7">
        <v>1546</v>
      </c>
      <c r="V70">
        <v>0</v>
      </c>
      <c r="W70" s="6">
        <v>1054.71</v>
      </c>
      <c r="X70" s="6">
        <v>1093.08</v>
      </c>
      <c r="Y70" s="7">
        <v>8.16</v>
      </c>
    </row>
    <row r="71" spans="1:25" x14ac:dyDescent="0.25">
      <c r="A71" s="6" t="s">
        <v>427</v>
      </c>
      <c r="B71" s="6">
        <v>1564</v>
      </c>
      <c r="C71" s="6">
        <v>2210</v>
      </c>
      <c r="D71" s="7">
        <v>1564</v>
      </c>
      <c r="E71" s="6">
        <v>1029.5</v>
      </c>
      <c r="F71" s="8">
        <v>0</v>
      </c>
      <c r="G71" s="6">
        <v>1566</v>
      </c>
      <c r="H71" s="6">
        <v>986.54</v>
      </c>
      <c r="I71" s="8">
        <v>0</v>
      </c>
      <c r="J71" s="7">
        <v>1564</v>
      </c>
      <c r="K71" s="7">
        <v>13.1</v>
      </c>
      <c r="L71" s="8">
        <v>0</v>
      </c>
      <c r="Q71" s="6">
        <v>2210</v>
      </c>
      <c r="R71" s="7">
        <v>1564</v>
      </c>
      <c r="S71" s="6">
        <v>1566</v>
      </c>
      <c r="T71" s="7">
        <v>1564</v>
      </c>
      <c r="V71">
        <v>0</v>
      </c>
      <c r="W71" s="6">
        <v>1029.5</v>
      </c>
      <c r="X71" s="6">
        <v>986.54</v>
      </c>
      <c r="Y71" s="7">
        <v>13.1</v>
      </c>
    </row>
    <row r="72" spans="1:25" x14ac:dyDescent="0.25">
      <c r="A72" s="6" t="s">
        <v>428</v>
      </c>
      <c r="B72" s="6">
        <v>1567</v>
      </c>
      <c r="C72" s="6">
        <v>2343</v>
      </c>
      <c r="D72" s="6">
        <v>1567</v>
      </c>
      <c r="E72" s="6">
        <v>1083.46</v>
      </c>
      <c r="F72" s="8">
        <v>0</v>
      </c>
      <c r="G72" s="6">
        <v>1570</v>
      </c>
      <c r="H72" s="6">
        <v>998.63</v>
      </c>
      <c r="I72" s="8">
        <v>1.1000000000000001E-3</v>
      </c>
      <c r="J72" s="7">
        <v>1566</v>
      </c>
      <c r="K72" s="7">
        <v>14.84</v>
      </c>
      <c r="L72" s="8">
        <v>-5.9999999999999995E-4</v>
      </c>
      <c r="Q72" s="6">
        <v>2343</v>
      </c>
      <c r="R72" s="6">
        <v>1567</v>
      </c>
      <c r="S72" s="6">
        <v>1570</v>
      </c>
      <c r="T72" s="7">
        <v>1566</v>
      </c>
      <c r="V72">
        <v>0</v>
      </c>
      <c r="W72" s="6">
        <v>1083.46</v>
      </c>
      <c r="X72" s="6">
        <v>998.63</v>
      </c>
      <c r="Y72" s="7">
        <v>14.84</v>
      </c>
    </row>
    <row r="73" spans="1:25" x14ac:dyDescent="0.25">
      <c r="A73" s="6" t="s">
        <v>429</v>
      </c>
      <c r="B73" s="6">
        <v>919</v>
      </c>
      <c r="C73" s="6">
        <v>1036</v>
      </c>
      <c r="D73" s="7">
        <v>919</v>
      </c>
      <c r="E73" s="6">
        <v>961.3</v>
      </c>
      <c r="F73" s="8">
        <v>0</v>
      </c>
      <c r="G73" s="7">
        <v>919</v>
      </c>
      <c r="H73" s="6">
        <v>785.72</v>
      </c>
      <c r="I73" s="8">
        <v>0</v>
      </c>
      <c r="J73" s="7">
        <v>919</v>
      </c>
      <c r="K73" s="7">
        <v>2.85</v>
      </c>
      <c r="L73" s="8">
        <v>0</v>
      </c>
      <c r="Q73" s="6">
        <v>1036</v>
      </c>
      <c r="R73" s="7">
        <v>919</v>
      </c>
      <c r="S73" s="7">
        <v>919</v>
      </c>
      <c r="T73" s="7">
        <v>919</v>
      </c>
      <c r="V73">
        <v>0</v>
      </c>
      <c r="W73" s="6">
        <v>961.3</v>
      </c>
      <c r="X73" s="6">
        <v>785.72</v>
      </c>
      <c r="Y73" s="7">
        <v>2.85</v>
      </c>
    </row>
    <row r="74" spans="1:25" x14ac:dyDescent="0.25">
      <c r="A74" s="6" t="s">
        <v>430</v>
      </c>
      <c r="B74" s="6">
        <v>911</v>
      </c>
      <c r="C74" s="6">
        <v>1067</v>
      </c>
      <c r="D74" s="6">
        <v>933</v>
      </c>
      <c r="E74" s="6">
        <v>874.65</v>
      </c>
      <c r="F74" s="8">
        <v>2.41E-2</v>
      </c>
      <c r="G74" s="7">
        <v>911</v>
      </c>
      <c r="H74" s="6">
        <v>761.01</v>
      </c>
      <c r="I74" s="8">
        <v>0</v>
      </c>
      <c r="J74" s="7">
        <v>911</v>
      </c>
      <c r="K74" s="7">
        <v>9.1</v>
      </c>
      <c r="L74" s="8">
        <v>0</v>
      </c>
      <c r="Q74" s="6">
        <v>1067</v>
      </c>
      <c r="R74" s="6">
        <v>933</v>
      </c>
      <c r="S74" s="7">
        <v>911</v>
      </c>
      <c r="T74" s="7">
        <v>911</v>
      </c>
      <c r="V74">
        <v>0</v>
      </c>
      <c r="W74" s="6">
        <v>874.65</v>
      </c>
      <c r="X74" s="6">
        <v>761.01</v>
      </c>
      <c r="Y74" s="7">
        <v>9.1</v>
      </c>
    </row>
    <row r="75" spans="1:25" x14ac:dyDescent="0.25">
      <c r="A75" s="6" t="s">
        <v>431</v>
      </c>
      <c r="B75" s="6">
        <v>906</v>
      </c>
      <c r="C75" s="6">
        <v>1020</v>
      </c>
      <c r="D75" s="7">
        <v>906</v>
      </c>
      <c r="E75" s="6">
        <v>850.46</v>
      </c>
      <c r="F75" s="8">
        <v>0</v>
      </c>
      <c r="G75" s="7">
        <v>906</v>
      </c>
      <c r="H75" s="6">
        <v>808.49</v>
      </c>
      <c r="I75" s="8">
        <v>0</v>
      </c>
      <c r="J75" s="7">
        <v>906</v>
      </c>
      <c r="K75" s="7">
        <v>5.27</v>
      </c>
      <c r="L75" s="8">
        <v>0</v>
      </c>
      <c r="Q75" s="6">
        <v>1020</v>
      </c>
      <c r="R75" s="7">
        <v>906</v>
      </c>
      <c r="S75" s="7">
        <v>906</v>
      </c>
      <c r="T75" s="7">
        <v>906</v>
      </c>
      <c r="V75">
        <v>0</v>
      </c>
      <c r="W75" s="6">
        <v>850.46</v>
      </c>
      <c r="X75" s="6">
        <v>808.49</v>
      </c>
      <c r="Y75" s="7">
        <v>5.27</v>
      </c>
    </row>
    <row r="76" spans="1:25" x14ac:dyDescent="0.25">
      <c r="A76" s="6" t="s">
        <v>432</v>
      </c>
      <c r="B76" s="6">
        <v>904</v>
      </c>
      <c r="C76" s="6">
        <v>1091</v>
      </c>
      <c r="D76" s="7">
        <v>904</v>
      </c>
      <c r="E76" s="6">
        <v>995.52</v>
      </c>
      <c r="F76" s="8">
        <v>0</v>
      </c>
      <c r="G76" s="7">
        <v>904</v>
      </c>
      <c r="H76" s="6">
        <v>851.96</v>
      </c>
      <c r="I76" s="8">
        <v>0</v>
      </c>
      <c r="J76" s="7">
        <v>904</v>
      </c>
      <c r="K76" s="7">
        <v>6.3</v>
      </c>
      <c r="L76" s="8">
        <v>0</v>
      </c>
      <c r="Q76" s="6">
        <v>1091</v>
      </c>
      <c r="R76" s="7">
        <v>904</v>
      </c>
      <c r="S76" s="7">
        <v>904</v>
      </c>
      <c r="T76" s="7">
        <v>904</v>
      </c>
      <c r="V76">
        <v>0</v>
      </c>
      <c r="W76" s="6">
        <v>995.52</v>
      </c>
      <c r="X76" s="6">
        <v>851.96</v>
      </c>
      <c r="Y76" s="7">
        <v>6.3</v>
      </c>
    </row>
    <row r="77" spans="1:25" x14ac:dyDescent="0.25">
      <c r="A77" s="6" t="s">
        <v>433</v>
      </c>
      <c r="B77" s="6">
        <v>932</v>
      </c>
      <c r="C77" s="6">
        <v>1063</v>
      </c>
      <c r="D77" s="6">
        <v>938</v>
      </c>
      <c r="E77" s="6">
        <v>945.76</v>
      </c>
      <c r="F77" s="8">
        <v>6.4000000000000003E-3</v>
      </c>
      <c r="G77" s="7">
        <v>932</v>
      </c>
      <c r="H77" s="6">
        <v>986.16</v>
      </c>
      <c r="I77" s="8">
        <v>0</v>
      </c>
      <c r="J77" s="7">
        <v>932</v>
      </c>
      <c r="K77" s="7">
        <v>27.13</v>
      </c>
      <c r="L77" s="8">
        <v>0</v>
      </c>
      <c r="Q77" s="6">
        <v>1063</v>
      </c>
      <c r="R77" s="6">
        <v>938</v>
      </c>
      <c r="S77" s="7">
        <v>932</v>
      </c>
      <c r="T77" s="7">
        <v>932</v>
      </c>
      <c r="V77">
        <v>0</v>
      </c>
      <c r="W77" s="6">
        <v>945.76</v>
      </c>
      <c r="X77" s="6">
        <v>986.16</v>
      </c>
      <c r="Y77" s="7">
        <v>27.13</v>
      </c>
    </row>
    <row r="78" spans="1:25" x14ac:dyDescent="0.25">
      <c r="A78" s="6" t="s">
        <v>434</v>
      </c>
      <c r="B78" s="6">
        <v>2500</v>
      </c>
      <c r="C78" s="6">
        <v>3385</v>
      </c>
      <c r="D78" s="7">
        <v>2500</v>
      </c>
      <c r="E78" s="6">
        <v>1479.92</v>
      </c>
      <c r="F78" s="8">
        <v>0</v>
      </c>
      <c r="G78" s="7">
        <v>2500</v>
      </c>
      <c r="H78" s="6">
        <v>1465.99</v>
      </c>
      <c r="I78" s="8">
        <v>0</v>
      </c>
      <c r="J78" s="7">
        <v>2500</v>
      </c>
      <c r="K78" s="7">
        <v>15.3</v>
      </c>
      <c r="L78" s="8">
        <v>0</v>
      </c>
      <c r="Q78" s="6">
        <v>3385</v>
      </c>
      <c r="R78" s="7">
        <v>2500</v>
      </c>
      <c r="S78" s="7">
        <v>2500</v>
      </c>
      <c r="T78" s="7">
        <v>2500</v>
      </c>
      <c r="V78">
        <v>0</v>
      </c>
      <c r="W78" s="6">
        <v>1479.92</v>
      </c>
      <c r="X78" s="6">
        <v>1465.99</v>
      </c>
      <c r="Y78" s="7">
        <v>15.3</v>
      </c>
    </row>
    <row r="79" spans="1:25" x14ac:dyDescent="0.25">
      <c r="A79" s="6" t="s">
        <v>435</v>
      </c>
      <c r="B79" s="6">
        <v>2497</v>
      </c>
      <c r="C79" s="6">
        <v>3492</v>
      </c>
      <c r="D79" s="6">
        <v>2497</v>
      </c>
      <c r="E79" s="6">
        <v>1524.66</v>
      </c>
      <c r="F79" s="8">
        <v>0</v>
      </c>
      <c r="G79" s="6">
        <v>2499</v>
      </c>
      <c r="H79" s="6">
        <v>1631.88</v>
      </c>
      <c r="I79" s="8">
        <v>0</v>
      </c>
      <c r="J79" s="7">
        <v>2483</v>
      </c>
      <c r="K79" s="7">
        <v>5.01</v>
      </c>
      <c r="L79" s="8">
        <v>-5.5999999999999999E-3</v>
      </c>
      <c r="Q79" s="6">
        <v>3492</v>
      </c>
      <c r="R79" s="6">
        <v>2497</v>
      </c>
      <c r="S79" s="6">
        <v>2499</v>
      </c>
      <c r="T79" s="7">
        <v>2483</v>
      </c>
      <c r="V79">
        <v>0</v>
      </c>
      <c r="W79" s="6">
        <v>1524.66</v>
      </c>
      <c r="X79" s="6">
        <v>1631.88</v>
      </c>
      <c r="Y79" s="7">
        <v>5.01</v>
      </c>
    </row>
    <row r="80" spans="1:25" x14ac:dyDescent="0.25">
      <c r="A80" s="6" t="s">
        <v>436</v>
      </c>
      <c r="B80" s="6">
        <v>2466</v>
      </c>
      <c r="C80" s="6">
        <v>3384</v>
      </c>
      <c r="D80" s="6">
        <v>2513</v>
      </c>
      <c r="E80" s="6">
        <v>1729.63</v>
      </c>
      <c r="F80" s="8">
        <v>1.9099999999999999E-2</v>
      </c>
      <c r="G80" s="7">
        <v>2466</v>
      </c>
      <c r="H80" s="6">
        <v>1588.32</v>
      </c>
      <c r="I80" s="8">
        <v>0</v>
      </c>
      <c r="J80" s="7">
        <v>2466</v>
      </c>
      <c r="K80" s="7">
        <v>7.47</v>
      </c>
      <c r="L80" s="8">
        <v>0</v>
      </c>
      <c r="Q80" s="6">
        <v>3384</v>
      </c>
      <c r="R80" s="6">
        <v>2513</v>
      </c>
      <c r="S80" s="7">
        <v>2466</v>
      </c>
      <c r="T80" s="7">
        <v>2466</v>
      </c>
      <c r="V80">
        <v>0</v>
      </c>
      <c r="W80" s="6">
        <v>1729.63</v>
      </c>
      <c r="X80" s="6">
        <v>1588.32</v>
      </c>
      <c r="Y80" s="7">
        <v>7.47</v>
      </c>
    </row>
    <row r="81" spans="1:25" x14ac:dyDescent="0.25">
      <c r="A81" s="6" t="s">
        <v>437</v>
      </c>
      <c r="B81" s="6">
        <v>2511</v>
      </c>
      <c r="C81" s="6">
        <v>5055</v>
      </c>
      <c r="D81" s="6">
        <v>2544</v>
      </c>
      <c r="E81" s="6">
        <v>1769.65</v>
      </c>
      <c r="F81" s="8">
        <v>1.3100000000000001E-2</v>
      </c>
      <c r="G81" s="6">
        <v>2511</v>
      </c>
      <c r="H81" s="6">
        <v>1552.92</v>
      </c>
      <c r="I81" s="8">
        <v>0</v>
      </c>
      <c r="J81" s="7">
        <v>2509</v>
      </c>
      <c r="K81" s="7">
        <v>25.01</v>
      </c>
      <c r="L81" s="8">
        <v>-8.0000000000000004E-4</v>
      </c>
      <c r="Q81" s="6">
        <v>5055</v>
      </c>
      <c r="R81" s="6">
        <v>2544</v>
      </c>
      <c r="S81" s="6">
        <v>2511</v>
      </c>
      <c r="T81" s="7">
        <v>2509</v>
      </c>
      <c r="V81">
        <v>0</v>
      </c>
      <c r="W81" s="6">
        <v>1769.65</v>
      </c>
      <c r="X81" s="6">
        <v>1552.92</v>
      </c>
      <c r="Y81" s="7">
        <v>25.01</v>
      </c>
    </row>
    <row r="82" spans="1:25" x14ac:dyDescent="0.25">
      <c r="A82" s="6" t="s">
        <v>438</v>
      </c>
      <c r="B82" s="6">
        <v>2497</v>
      </c>
      <c r="C82" s="6">
        <v>4581</v>
      </c>
      <c r="D82" s="6">
        <v>2538</v>
      </c>
      <c r="E82" s="6">
        <v>1790.36</v>
      </c>
      <c r="F82" s="8">
        <v>1.6400000000000001E-2</v>
      </c>
      <c r="G82" s="7">
        <v>2497</v>
      </c>
      <c r="H82" s="6">
        <v>1450.32</v>
      </c>
      <c r="I82" s="8">
        <v>0</v>
      </c>
      <c r="J82" s="7">
        <v>2497</v>
      </c>
      <c r="K82" s="7">
        <v>43.81</v>
      </c>
      <c r="L82" s="8">
        <v>0</v>
      </c>
      <c r="Q82" s="6">
        <v>4581</v>
      </c>
      <c r="R82" s="6">
        <v>2538</v>
      </c>
      <c r="S82" s="7">
        <v>2497</v>
      </c>
      <c r="T82" s="7">
        <v>2497</v>
      </c>
      <c r="V82">
        <v>0</v>
      </c>
      <c r="W82" s="6">
        <v>1790.36</v>
      </c>
      <c r="X82" s="6">
        <v>1450.32</v>
      </c>
      <c r="Y82" s="7">
        <v>43.81</v>
      </c>
    </row>
    <row r="83" spans="1:25" x14ac:dyDescent="0.25">
      <c r="A83" s="6" t="s">
        <v>439</v>
      </c>
      <c r="B83" s="6">
        <v>1490</v>
      </c>
      <c r="C83" s="6">
        <v>2004</v>
      </c>
      <c r="D83" s="6">
        <v>1490</v>
      </c>
      <c r="E83" s="6">
        <v>1635.55</v>
      </c>
      <c r="F83" s="8">
        <v>0</v>
      </c>
      <c r="G83" s="6">
        <v>1490</v>
      </c>
      <c r="H83" s="6">
        <v>1326.62</v>
      </c>
      <c r="I83" s="8">
        <v>0</v>
      </c>
      <c r="J83" s="7">
        <v>1480</v>
      </c>
      <c r="K83" s="7">
        <v>184.2</v>
      </c>
      <c r="L83" s="8">
        <v>-6.7000000000000002E-3</v>
      </c>
      <c r="Q83" s="6">
        <v>2004</v>
      </c>
      <c r="R83" s="6">
        <v>1490</v>
      </c>
      <c r="S83" s="6">
        <v>1490</v>
      </c>
      <c r="T83" s="7">
        <v>1480</v>
      </c>
      <c r="V83">
        <v>0</v>
      </c>
      <c r="W83" s="6">
        <v>1635.55</v>
      </c>
      <c r="X83" s="6">
        <v>1326.62</v>
      </c>
      <c r="Y83" s="7">
        <v>184.2</v>
      </c>
    </row>
    <row r="84" spans="1:25" x14ac:dyDescent="0.25">
      <c r="A84" s="6" t="s">
        <v>440</v>
      </c>
      <c r="B84" s="6">
        <v>1505</v>
      </c>
      <c r="C84" s="6">
        <v>1972</v>
      </c>
      <c r="D84" s="6">
        <v>1509</v>
      </c>
      <c r="E84" s="6">
        <v>1394.27</v>
      </c>
      <c r="F84" s="8">
        <v>2.7000000000000001E-3</v>
      </c>
      <c r="G84" s="6">
        <v>1505</v>
      </c>
      <c r="H84" s="6">
        <v>1523.79</v>
      </c>
      <c r="I84" s="8">
        <v>0</v>
      </c>
      <c r="J84" s="7">
        <v>1500</v>
      </c>
      <c r="K84" s="7">
        <v>30.97</v>
      </c>
      <c r="L84" s="8">
        <v>-3.3E-3</v>
      </c>
      <c r="Q84" s="6">
        <v>1972</v>
      </c>
      <c r="R84" s="6">
        <v>1509</v>
      </c>
      <c r="S84" s="6">
        <v>1505</v>
      </c>
      <c r="T84" s="7">
        <v>1500</v>
      </c>
      <c r="V84">
        <v>0</v>
      </c>
      <c r="W84" s="6">
        <v>1394.27</v>
      </c>
      <c r="X84" s="6">
        <v>1523.79</v>
      </c>
      <c r="Y84" s="7">
        <v>30.97</v>
      </c>
    </row>
    <row r="85" spans="1:25" x14ac:dyDescent="0.25">
      <c r="A85" s="6" t="s">
        <v>441</v>
      </c>
      <c r="B85" s="6">
        <v>1470</v>
      </c>
      <c r="C85" s="6">
        <v>2048</v>
      </c>
      <c r="D85" s="7">
        <v>1470</v>
      </c>
      <c r="E85" s="6">
        <v>1693.75</v>
      </c>
      <c r="F85" s="8">
        <v>0</v>
      </c>
      <c r="G85" s="6">
        <v>1471</v>
      </c>
      <c r="H85" s="6">
        <v>1332.7</v>
      </c>
      <c r="I85" s="8">
        <v>5.4999999999999997E-3</v>
      </c>
      <c r="J85" s="7">
        <v>1470</v>
      </c>
      <c r="K85" s="7">
        <v>3.58</v>
      </c>
      <c r="L85" s="8">
        <v>0</v>
      </c>
      <c r="Q85" s="6">
        <v>2048</v>
      </c>
      <c r="R85" s="7">
        <v>1470</v>
      </c>
      <c r="S85" s="6">
        <v>1471</v>
      </c>
      <c r="T85" s="7">
        <v>1470</v>
      </c>
      <c r="V85">
        <v>0</v>
      </c>
      <c r="W85" s="6">
        <v>1693.75</v>
      </c>
      <c r="X85" s="6">
        <v>1332.7</v>
      </c>
      <c r="Y85" s="7">
        <v>3.58</v>
      </c>
    </row>
    <row r="86" spans="1:25" x14ac:dyDescent="0.25">
      <c r="A86" s="6" t="s">
        <v>442</v>
      </c>
      <c r="B86" s="6">
        <v>1489</v>
      </c>
      <c r="C86" s="6">
        <v>1986</v>
      </c>
      <c r="D86" s="7">
        <v>1489</v>
      </c>
      <c r="E86" s="6">
        <v>1532.75</v>
      </c>
      <c r="F86" s="8">
        <v>0</v>
      </c>
      <c r="G86" s="7">
        <v>1489</v>
      </c>
      <c r="H86" s="6">
        <v>1369.6</v>
      </c>
      <c r="I86" s="8">
        <v>0</v>
      </c>
      <c r="J86" s="7">
        <v>1489</v>
      </c>
      <c r="K86" s="7">
        <v>24.22</v>
      </c>
      <c r="L86" s="8">
        <v>0</v>
      </c>
      <c r="Q86" s="6">
        <v>1986</v>
      </c>
      <c r="R86" s="7">
        <v>1489</v>
      </c>
      <c r="S86" s="7">
        <v>1489</v>
      </c>
      <c r="T86" s="7">
        <v>1489</v>
      </c>
      <c r="V86">
        <v>0</v>
      </c>
      <c r="W86" s="6">
        <v>1532.75</v>
      </c>
      <c r="X86" s="6">
        <v>1369.6</v>
      </c>
      <c r="Y86" s="7">
        <v>24.22</v>
      </c>
    </row>
    <row r="87" spans="1:25" x14ac:dyDescent="0.25">
      <c r="A87" s="6" t="s">
        <v>443</v>
      </c>
      <c r="B87" s="6">
        <v>1496</v>
      </c>
      <c r="C87" s="6">
        <v>2055</v>
      </c>
      <c r="D87" s="6">
        <v>1507</v>
      </c>
      <c r="E87" s="6">
        <v>1469.24</v>
      </c>
      <c r="F87" s="8">
        <v>7.4000000000000003E-3</v>
      </c>
      <c r="G87" s="7">
        <v>1496</v>
      </c>
      <c r="H87" s="6">
        <v>1534.04</v>
      </c>
      <c r="I87" s="8">
        <v>0</v>
      </c>
      <c r="J87" s="7">
        <v>1496</v>
      </c>
      <c r="K87" s="7">
        <v>97.6</v>
      </c>
      <c r="L87" s="8">
        <v>0</v>
      </c>
      <c r="Q87" s="6">
        <v>2055</v>
      </c>
      <c r="R87" s="6">
        <v>1507</v>
      </c>
      <c r="S87" s="7">
        <v>1496</v>
      </c>
      <c r="T87" s="7">
        <v>1496</v>
      </c>
      <c r="V87">
        <v>0</v>
      </c>
      <c r="W87" s="6">
        <v>1469.24</v>
      </c>
      <c r="X87" s="6">
        <v>1534.04</v>
      </c>
      <c r="Y87" s="7">
        <v>97.6</v>
      </c>
    </row>
    <row r="88" spans="1:25" x14ac:dyDescent="0.25">
      <c r="A88" s="6" t="s">
        <v>444</v>
      </c>
      <c r="B88" s="6">
        <v>871</v>
      </c>
      <c r="C88" s="6">
        <v>1021</v>
      </c>
      <c r="D88" s="7">
        <v>871</v>
      </c>
      <c r="E88" s="6">
        <v>1368.94</v>
      </c>
      <c r="F88" s="8">
        <v>0</v>
      </c>
      <c r="G88" s="7">
        <v>871</v>
      </c>
      <c r="H88" s="6">
        <v>1411.7</v>
      </c>
      <c r="I88" s="8">
        <v>0</v>
      </c>
      <c r="J88" s="7">
        <v>871</v>
      </c>
      <c r="K88" s="7">
        <v>14.15</v>
      </c>
      <c r="L88" s="8">
        <v>0</v>
      </c>
      <c r="Q88" s="6">
        <v>1021</v>
      </c>
      <c r="R88" s="7">
        <v>871</v>
      </c>
      <c r="S88" s="7">
        <v>871</v>
      </c>
      <c r="T88" s="7">
        <v>871</v>
      </c>
      <c r="V88">
        <v>0</v>
      </c>
      <c r="W88" s="6">
        <v>1368.94</v>
      </c>
      <c r="X88" s="6">
        <v>1411.7</v>
      </c>
      <c r="Y88" s="7">
        <v>14.15</v>
      </c>
    </row>
    <row r="89" spans="1:25" x14ac:dyDescent="0.25">
      <c r="A89" s="6" t="s">
        <v>445</v>
      </c>
      <c r="B89" s="6">
        <v>853</v>
      </c>
      <c r="C89" s="6">
        <v>968</v>
      </c>
      <c r="D89" s="7">
        <v>853</v>
      </c>
      <c r="E89" s="6">
        <v>1611.79</v>
      </c>
      <c r="F89" s="8">
        <v>0</v>
      </c>
      <c r="G89" s="7">
        <v>853</v>
      </c>
      <c r="H89" s="6">
        <v>1406.58</v>
      </c>
      <c r="I89" s="8">
        <v>0</v>
      </c>
      <c r="J89" s="7">
        <v>853</v>
      </c>
      <c r="K89" s="7">
        <v>9.02</v>
      </c>
      <c r="L89" s="8">
        <v>0</v>
      </c>
      <c r="Q89" s="6">
        <v>968</v>
      </c>
      <c r="R89" s="7">
        <v>853</v>
      </c>
      <c r="S89" s="7">
        <v>853</v>
      </c>
      <c r="T89" s="7">
        <v>853</v>
      </c>
      <c r="V89">
        <v>0</v>
      </c>
      <c r="W89" s="6">
        <v>1611.79</v>
      </c>
      <c r="X89" s="6">
        <v>1406.58</v>
      </c>
      <c r="Y89" s="7">
        <v>9.02</v>
      </c>
    </row>
    <row r="90" spans="1:25" x14ac:dyDescent="0.25">
      <c r="A90" s="6" t="s">
        <v>446</v>
      </c>
      <c r="B90" s="6">
        <v>855</v>
      </c>
      <c r="C90" s="6">
        <v>1002</v>
      </c>
      <c r="D90" s="7">
        <v>855</v>
      </c>
      <c r="E90" s="6">
        <v>1607.03</v>
      </c>
      <c r="F90" s="8">
        <v>0</v>
      </c>
      <c r="G90" s="7">
        <v>855</v>
      </c>
      <c r="H90" s="6">
        <v>1426.59</v>
      </c>
      <c r="I90" s="8">
        <v>0</v>
      </c>
      <c r="J90" s="7">
        <v>855</v>
      </c>
      <c r="K90" s="7">
        <v>2.64</v>
      </c>
      <c r="L90" s="8">
        <v>0</v>
      </c>
      <c r="Q90" s="6">
        <v>1002</v>
      </c>
      <c r="R90" s="7">
        <v>855</v>
      </c>
      <c r="S90" s="7">
        <v>855</v>
      </c>
      <c r="T90" s="7">
        <v>855</v>
      </c>
      <c r="V90">
        <v>0</v>
      </c>
      <c r="W90" s="6">
        <v>1607.03</v>
      </c>
      <c r="X90" s="6">
        <v>1426.59</v>
      </c>
      <c r="Y90" s="7">
        <v>2.64</v>
      </c>
    </row>
    <row r="91" spans="1:25" x14ac:dyDescent="0.25">
      <c r="A91" s="6" t="s">
        <v>447</v>
      </c>
      <c r="B91" s="6">
        <v>869</v>
      </c>
      <c r="C91" s="6">
        <v>985</v>
      </c>
      <c r="D91" s="6">
        <v>871</v>
      </c>
      <c r="E91" s="6">
        <v>1510.68</v>
      </c>
      <c r="F91" s="8">
        <v>2.3E-3</v>
      </c>
      <c r="G91" s="6">
        <v>869</v>
      </c>
      <c r="H91" s="6">
        <v>1254.6500000000001</v>
      </c>
      <c r="I91" s="8">
        <v>0</v>
      </c>
      <c r="J91" s="7">
        <v>867</v>
      </c>
      <c r="K91" s="7">
        <v>12.75</v>
      </c>
      <c r="L91" s="8">
        <v>-2.3E-3</v>
      </c>
      <c r="Q91" s="6">
        <v>985</v>
      </c>
      <c r="R91" s="6">
        <v>871</v>
      </c>
      <c r="S91" s="6">
        <v>869</v>
      </c>
      <c r="T91" s="7">
        <v>867</v>
      </c>
      <c r="V91">
        <v>0</v>
      </c>
      <c r="W91" s="6">
        <v>1510.68</v>
      </c>
      <c r="X91" s="6">
        <v>1254.6500000000001</v>
      </c>
      <c r="Y91" s="7">
        <v>12.75</v>
      </c>
    </row>
    <row r="92" spans="1:25" x14ac:dyDescent="0.25">
      <c r="A92" s="6" t="s">
        <v>448</v>
      </c>
      <c r="B92" s="6">
        <v>872</v>
      </c>
      <c r="C92" s="6">
        <v>933</v>
      </c>
      <c r="D92" s="7">
        <v>872</v>
      </c>
      <c r="E92" s="6">
        <v>1313.77</v>
      </c>
      <c r="F92" s="8">
        <v>0</v>
      </c>
      <c r="G92" s="7">
        <v>872</v>
      </c>
      <c r="H92" s="6">
        <v>1421.05</v>
      </c>
      <c r="I92" s="8">
        <v>0</v>
      </c>
      <c r="J92" s="7">
        <v>872</v>
      </c>
      <c r="K92" s="7">
        <v>4.17</v>
      </c>
      <c r="L92" s="8">
        <v>0</v>
      </c>
      <c r="Q92" s="6">
        <v>933</v>
      </c>
      <c r="R92" s="7">
        <v>872</v>
      </c>
      <c r="S92" s="7">
        <v>872</v>
      </c>
      <c r="T92" s="7">
        <v>872</v>
      </c>
      <c r="V92">
        <v>0</v>
      </c>
      <c r="W92" s="6">
        <v>1313.77</v>
      </c>
      <c r="X92" s="6">
        <v>1421.05</v>
      </c>
      <c r="Y92" s="7">
        <v>4.17</v>
      </c>
    </row>
    <row r="93" spans="1:25" x14ac:dyDescent="0.25">
      <c r="A93" s="6" t="s">
        <v>449</v>
      </c>
      <c r="B93" s="6">
        <v>4990</v>
      </c>
      <c r="C93" s="6">
        <v>10851</v>
      </c>
      <c r="D93" s="6">
        <v>4990</v>
      </c>
      <c r="E93" s="6">
        <v>1844.62</v>
      </c>
      <c r="F93" s="8">
        <v>0</v>
      </c>
      <c r="G93" s="6">
        <v>5106</v>
      </c>
      <c r="H93" s="6">
        <v>1802.92</v>
      </c>
      <c r="I93" s="8">
        <v>2.3199999999999998E-2</v>
      </c>
      <c r="J93" s="7">
        <v>4875</v>
      </c>
      <c r="K93" s="10">
        <v>1051.01</v>
      </c>
      <c r="L93" s="8">
        <v>-2.3E-2</v>
      </c>
      <c r="Q93" s="6">
        <v>10851</v>
      </c>
      <c r="R93" s="6">
        <v>4990</v>
      </c>
      <c r="S93" s="6">
        <v>5106</v>
      </c>
      <c r="T93" s="7">
        <v>4875</v>
      </c>
      <c r="V93">
        <v>0</v>
      </c>
      <c r="W93" s="6">
        <v>1844.62</v>
      </c>
      <c r="X93" s="6">
        <v>1802.92</v>
      </c>
      <c r="Y93" s="10">
        <v>1051.01</v>
      </c>
    </row>
    <row r="94" spans="1:25" x14ac:dyDescent="0.25">
      <c r="A94" s="6" t="s">
        <v>450</v>
      </c>
      <c r="B94" s="6">
        <v>5233</v>
      </c>
      <c r="C94" s="6">
        <v>9687</v>
      </c>
      <c r="D94" s="6">
        <v>5233</v>
      </c>
      <c r="E94" s="6">
        <v>1911.96</v>
      </c>
      <c r="F94" s="8">
        <v>0</v>
      </c>
      <c r="G94" s="6">
        <v>5316</v>
      </c>
      <c r="H94" s="6">
        <v>1806.68</v>
      </c>
      <c r="I94" s="8">
        <v>1.5900000000000001E-2</v>
      </c>
      <c r="J94" s="7">
        <v>5061</v>
      </c>
      <c r="K94" s="10">
        <v>1053.6400000000001</v>
      </c>
      <c r="L94" s="8">
        <v>-3.2899999999999999E-2</v>
      </c>
      <c r="Q94" s="6">
        <v>9687</v>
      </c>
      <c r="R94" s="6">
        <v>5233</v>
      </c>
      <c r="S94" s="6">
        <v>5316</v>
      </c>
      <c r="T94" s="7">
        <v>5061</v>
      </c>
      <c r="V94">
        <v>0</v>
      </c>
      <c r="W94" s="6">
        <v>1911.96</v>
      </c>
      <c r="X94" s="6">
        <v>1806.68</v>
      </c>
      <c r="Y94" s="10">
        <v>1053.6400000000001</v>
      </c>
    </row>
    <row r="95" spans="1:25" x14ac:dyDescent="0.25">
      <c r="A95" s="6" t="s">
        <v>451</v>
      </c>
      <c r="B95" s="6">
        <v>5044</v>
      </c>
      <c r="C95" s="6">
        <v>9995</v>
      </c>
      <c r="D95" s="6">
        <v>5196</v>
      </c>
      <c r="E95" s="6">
        <v>2030.31</v>
      </c>
      <c r="F95" s="8">
        <v>3.0099999999999998E-2</v>
      </c>
      <c r="G95" s="6">
        <v>5044</v>
      </c>
      <c r="H95" s="6">
        <v>1800.12</v>
      </c>
      <c r="I95" s="8">
        <v>0</v>
      </c>
      <c r="J95" s="7">
        <v>4990</v>
      </c>
      <c r="K95" s="10">
        <v>1401.4</v>
      </c>
      <c r="L95" s="8">
        <v>-1.0699999999999999E-2</v>
      </c>
      <c r="Q95" s="6">
        <v>9995</v>
      </c>
      <c r="R95" s="6">
        <v>5196</v>
      </c>
      <c r="S95" s="6">
        <v>5044</v>
      </c>
      <c r="T95" s="7">
        <v>4990</v>
      </c>
      <c r="V95">
        <v>0</v>
      </c>
      <c r="W95" s="6">
        <v>2030.31</v>
      </c>
      <c r="X95" s="6">
        <v>1800.12</v>
      </c>
      <c r="Y95" s="10">
        <v>1401.4</v>
      </c>
    </row>
    <row r="96" spans="1:25" x14ac:dyDescent="0.25">
      <c r="A96" s="6" t="s">
        <v>452</v>
      </c>
      <c r="B96" s="6">
        <v>5079</v>
      </c>
      <c r="C96" s="6">
        <v>9760</v>
      </c>
      <c r="D96" s="6">
        <v>5079</v>
      </c>
      <c r="E96" s="6">
        <v>1901.64</v>
      </c>
      <c r="F96" s="8">
        <v>0</v>
      </c>
      <c r="G96" s="6">
        <v>5321</v>
      </c>
      <c r="H96" s="6">
        <v>1803.5</v>
      </c>
      <c r="I96" s="8">
        <v>4.7600000000000003E-2</v>
      </c>
      <c r="J96" s="7">
        <v>5005</v>
      </c>
      <c r="K96" s="10">
        <v>799.97</v>
      </c>
      <c r="L96" s="8">
        <v>-1.46E-2</v>
      </c>
      <c r="Q96" s="6">
        <v>9760</v>
      </c>
      <c r="R96" s="6">
        <v>5079</v>
      </c>
      <c r="S96" s="6">
        <v>5321</v>
      </c>
      <c r="T96" s="7">
        <v>5005</v>
      </c>
      <c r="V96">
        <v>0</v>
      </c>
      <c r="W96" s="6">
        <v>1901.64</v>
      </c>
      <c r="X96" s="6">
        <v>1803.5</v>
      </c>
      <c r="Y96" s="10">
        <v>799.97</v>
      </c>
    </row>
    <row r="97" spans="1:25" x14ac:dyDescent="0.25">
      <c r="A97" s="6" t="s">
        <v>453</v>
      </c>
      <c r="B97" s="6">
        <v>5098</v>
      </c>
      <c r="C97" s="6">
        <v>10617</v>
      </c>
      <c r="D97" s="6">
        <v>5098</v>
      </c>
      <c r="E97" s="6">
        <v>1817.69</v>
      </c>
      <c r="F97" s="8">
        <v>0</v>
      </c>
      <c r="G97" s="6">
        <v>5260</v>
      </c>
      <c r="H97" s="6">
        <v>1802.36</v>
      </c>
      <c r="I97" s="8">
        <v>3.1800000000000002E-2</v>
      </c>
      <c r="J97" s="7">
        <v>4994</v>
      </c>
      <c r="K97" s="10">
        <v>852.1</v>
      </c>
      <c r="L97" s="8">
        <v>-2.0400000000000001E-2</v>
      </c>
      <c r="Q97" s="6">
        <v>10617</v>
      </c>
      <c r="R97" s="6">
        <v>5098</v>
      </c>
      <c r="S97" s="6">
        <v>5260</v>
      </c>
      <c r="T97" s="7">
        <v>4994</v>
      </c>
      <c r="V97">
        <v>0</v>
      </c>
      <c r="W97" s="6">
        <v>1817.69</v>
      </c>
      <c r="X97" s="6">
        <v>1802.36</v>
      </c>
      <c r="Y97" s="10">
        <v>852.1</v>
      </c>
    </row>
    <row r="98" spans="1:25" x14ac:dyDescent="0.25">
      <c r="A98" s="6" t="s">
        <v>454</v>
      </c>
      <c r="B98" s="6">
        <v>3167</v>
      </c>
      <c r="C98" s="6">
        <v>5340</v>
      </c>
      <c r="D98" s="6">
        <v>3167</v>
      </c>
      <c r="E98" s="6">
        <v>1903.54</v>
      </c>
      <c r="F98" s="8">
        <v>0</v>
      </c>
      <c r="G98" s="6">
        <v>3233</v>
      </c>
      <c r="H98" s="6">
        <v>1803.17</v>
      </c>
      <c r="I98" s="8">
        <v>2.0799999999999999E-2</v>
      </c>
      <c r="J98" s="7">
        <v>3122</v>
      </c>
      <c r="K98" s="10">
        <v>906.83</v>
      </c>
      <c r="L98" s="8">
        <v>-1.4200000000000001E-2</v>
      </c>
      <c r="Q98" s="6">
        <v>5340</v>
      </c>
      <c r="R98" s="6">
        <v>3167</v>
      </c>
      <c r="S98" s="6">
        <v>3233</v>
      </c>
      <c r="T98" s="7">
        <v>3122</v>
      </c>
      <c r="V98">
        <v>0</v>
      </c>
      <c r="W98" s="6">
        <v>1903.54</v>
      </c>
      <c r="X98" s="6">
        <v>1803.17</v>
      </c>
      <c r="Y98" s="10">
        <v>906.83</v>
      </c>
    </row>
    <row r="99" spans="1:25" x14ac:dyDescent="0.25">
      <c r="A99" s="6" t="s">
        <v>455</v>
      </c>
      <c r="B99" s="6">
        <v>3163</v>
      </c>
      <c r="C99" s="6">
        <v>5845</v>
      </c>
      <c r="D99" s="6">
        <v>3179</v>
      </c>
      <c r="E99" s="6">
        <v>1954.87</v>
      </c>
      <c r="F99" s="8">
        <v>5.1000000000000004E-3</v>
      </c>
      <c r="G99" s="6">
        <v>3163</v>
      </c>
      <c r="H99" s="6">
        <v>1804.58</v>
      </c>
      <c r="I99" s="8">
        <v>0</v>
      </c>
      <c r="J99" s="7">
        <v>3127</v>
      </c>
      <c r="K99" s="10">
        <v>995.72</v>
      </c>
      <c r="L99" s="8">
        <v>-1.14E-2</v>
      </c>
      <c r="Q99" s="6">
        <v>5845</v>
      </c>
      <c r="R99" s="6">
        <v>3179</v>
      </c>
      <c r="S99" s="6">
        <v>3163</v>
      </c>
      <c r="T99" s="7">
        <v>3127</v>
      </c>
      <c r="V99">
        <v>0</v>
      </c>
      <c r="W99" s="6">
        <v>1954.87</v>
      </c>
      <c r="X99" s="6">
        <v>1804.58</v>
      </c>
      <c r="Y99" s="10">
        <v>995.72</v>
      </c>
    </row>
    <row r="100" spans="1:25" x14ac:dyDescent="0.25">
      <c r="A100" s="6" t="s">
        <v>456</v>
      </c>
      <c r="B100" s="6">
        <v>3148</v>
      </c>
      <c r="C100" s="6">
        <v>5003</v>
      </c>
      <c r="D100" s="6">
        <v>3159</v>
      </c>
      <c r="E100" s="6">
        <v>1802.92</v>
      </c>
      <c r="F100" s="8">
        <v>3.5000000000000001E-3</v>
      </c>
      <c r="G100" s="6">
        <v>3148</v>
      </c>
      <c r="H100" s="6">
        <v>1800.66</v>
      </c>
      <c r="I100" s="8">
        <v>0</v>
      </c>
      <c r="J100" s="7">
        <v>3106</v>
      </c>
      <c r="K100" s="10">
        <v>963.95</v>
      </c>
      <c r="L100" s="8">
        <v>-1.3299999999999999E-2</v>
      </c>
      <c r="Q100" s="6">
        <v>5003</v>
      </c>
      <c r="R100" s="6">
        <v>3159</v>
      </c>
      <c r="S100" s="6">
        <v>3148</v>
      </c>
      <c r="T100" s="7">
        <v>3106</v>
      </c>
      <c r="V100">
        <v>0</v>
      </c>
      <c r="W100" s="6">
        <v>1802.92</v>
      </c>
      <c r="X100" s="6">
        <v>1800.66</v>
      </c>
      <c r="Y100" s="10">
        <v>963.95</v>
      </c>
    </row>
    <row r="101" spans="1:25" x14ac:dyDescent="0.25">
      <c r="A101" s="6" t="s">
        <v>457</v>
      </c>
      <c r="B101" s="6">
        <v>3227</v>
      </c>
      <c r="C101" s="6">
        <v>4863</v>
      </c>
      <c r="D101" s="6">
        <v>3227</v>
      </c>
      <c r="E101" s="6">
        <v>1839.07</v>
      </c>
      <c r="F101" s="8">
        <v>0</v>
      </c>
      <c r="G101" s="6">
        <v>3268</v>
      </c>
      <c r="H101" s="6">
        <v>1802.43</v>
      </c>
      <c r="I101" s="8">
        <v>1.2699999999999999E-2</v>
      </c>
      <c r="J101" s="7">
        <v>3148</v>
      </c>
      <c r="K101" s="10">
        <v>963.07</v>
      </c>
      <c r="L101" s="8">
        <v>-2.4500000000000001E-2</v>
      </c>
      <c r="Q101" s="6">
        <v>4863</v>
      </c>
      <c r="R101" s="6">
        <v>3227</v>
      </c>
      <c r="S101" s="6">
        <v>3268</v>
      </c>
      <c r="T101" s="7">
        <v>3148</v>
      </c>
      <c r="V101">
        <v>0</v>
      </c>
      <c r="W101" s="6">
        <v>1839.07</v>
      </c>
      <c r="X101" s="6">
        <v>1802.43</v>
      </c>
      <c r="Y101" s="10">
        <v>963.07</v>
      </c>
    </row>
    <row r="102" spans="1:25" x14ac:dyDescent="0.25">
      <c r="A102" s="6" t="s">
        <v>458</v>
      </c>
      <c r="B102" s="6">
        <v>3234</v>
      </c>
      <c r="C102" s="6">
        <v>5349</v>
      </c>
      <c r="D102" s="6">
        <v>3285</v>
      </c>
      <c r="E102" s="6">
        <v>1848.57</v>
      </c>
      <c r="F102" s="8">
        <v>1.5800000000000002E-2</v>
      </c>
      <c r="G102" s="6">
        <v>3234</v>
      </c>
      <c r="H102" s="6">
        <v>1800.96</v>
      </c>
      <c r="I102" s="8">
        <v>0</v>
      </c>
      <c r="J102" s="7">
        <v>3151</v>
      </c>
      <c r="K102" s="10">
        <v>586.16</v>
      </c>
      <c r="L102" s="8">
        <v>-2.5700000000000001E-2</v>
      </c>
      <c r="Q102" s="6">
        <v>5349</v>
      </c>
      <c r="R102" s="6">
        <v>3285</v>
      </c>
      <c r="S102" s="6">
        <v>3234</v>
      </c>
      <c r="T102" s="7">
        <v>3151</v>
      </c>
      <c r="V102">
        <v>0</v>
      </c>
      <c r="W102" s="6">
        <v>1848.57</v>
      </c>
      <c r="X102" s="6">
        <v>1800.96</v>
      </c>
      <c r="Y102" s="10">
        <v>586.16</v>
      </c>
    </row>
    <row r="103" spans="1:25" x14ac:dyDescent="0.25">
      <c r="A103" s="6" t="s">
        <v>459</v>
      </c>
      <c r="B103" s="6">
        <v>1907</v>
      </c>
      <c r="C103" s="6">
        <v>2419</v>
      </c>
      <c r="D103" s="7">
        <v>1907</v>
      </c>
      <c r="E103" s="6">
        <v>1876.57</v>
      </c>
      <c r="F103" s="8">
        <v>0</v>
      </c>
      <c r="G103" s="6">
        <v>1930</v>
      </c>
      <c r="H103" s="6">
        <v>1807.56</v>
      </c>
      <c r="I103" s="8">
        <v>1.21E-2</v>
      </c>
      <c r="J103" s="7">
        <v>1907</v>
      </c>
      <c r="K103" s="10">
        <v>258.07</v>
      </c>
      <c r="L103" s="8">
        <v>0</v>
      </c>
      <c r="Q103" s="6">
        <v>2419</v>
      </c>
      <c r="R103" s="7">
        <v>1907</v>
      </c>
      <c r="S103" s="6">
        <v>1930</v>
      </c>
      <c r="T103" s="7">
        <v>1907</v>
      </c>
      <c r="V103">
        <v>0</v>
      </c>
      <c r="W103" s="6">
        <v>1876.57</v>
      </c>
      <c r="X103" s="6">
        <v>1807.56</v>
      </c>
      <c r="Y103" s="10">
        <v>258.07</v>
      </c>
    </row>
    <row r="104" spans="1:25" x14ac:dyDescent="0.25">
      <c r="A104" s="6" t="s">
        <v>460</v>
      </c>
      <c r="B104" s="6">
        <v>1882</v>
      </c>
      <c r="C104" s="6">
        <v>2275</v>
      </c>
      <c r="D104" s="6">
        <v>1882</v>
      </c>
      <c r="E104" s="6">
        <v>1826.26</v>
      </c>
      <c r="F104" s="8">
        <v>0</v>
      </c>
      <c r="G104" s="6">
        <v>1890</v>
      </c>
      <c r="H104" s="6">
        <v>1803.21</v>
      </c>
      <c r="I104" s="8">
        <v>4.3E-3</v>
      </c>
      <c r="J104" s="7">
        <v>1876</v>
      </c>
      <c r="K104" s="10">
        <v>414.83</v>
      </c>
      <c r="L104" s="8">
        <v>-3.2000000000000002E-3</v>
      </c>
      <c r="Q104" s="6">
        <v>2275</v>
      </c>
      <c r="R104" s="6">
        <v>1882</v>
      </c>
      <c r="S104" s="6">
        <v>1890</v>
      </c>
      <c r="T104" s="7">
        <v>1876</v>
      </c>
      <c r="V104">
        <v>0</v>
      </c>
      <c r="W104" s="6">
        <v>1826.26</v>
      </c>
      <c r="X104" s="6">
        <v>1803.21</v>
      </c>
      <c r="Y104" s="10">
        <v>414.83</v>
      </c>
    </row>
    <row r="105" spans="1:25" x14ac:dyDescent="0.25">
      <c r="A105" s="6" t="s">
        <v>461</v>
      </c>
      <c r="B105" s="6">
        <v>1899</v>
      </c>
      <c r="C105" s="6">
        <v>2401</v>
      </c>
      <c r="D105" s="6">
        <v>1899</v>
      </c>
      <c r="E105" s="6">
        <v>1851.74</v>
      </c>
      <c r="F105" s="8">
        <v>0</v>
      </c>
      <c r="G105" s="6">
        <v>1921</v>
      </c>
      <c r="H105" s="6">
        <v>1820.84</v>
      </c>
      <c r="I105" s="8">
        <v>1.1599999999999999E-2</v>
      </c>
      <c r="J105" s="7">
        <v>1890</v>
      </c>
      <c r="K105" s="10">
        <v>413.72</v>
      </c>
      <c r="L105" s="8">
        <v>-4.7000000000000002E-3</v>
      </c>
      <c r="Q105" s="6">
        <v>2401</v>
      </c>
      <c r="R105" s="6">
        <v>1899</v>
      </c>
      <c r="S105" s="6">
        <v>1921</v>
      </c>
      <c r="T105" s="7">
        <v>1890</v>
      </c>
      <c r="V105">
        <v>0</v>
      </c>
      <c r="W105" s="6">
        <v>1851.74</v>
      </c>
      <c r="X105" s="6">
        <v>1820.84</v>
      </c>
      <c r="Y105" s="10">
        <v>413.72</v>
      </c>
    </row>
    <row r="106" spans="1:25" x14ac:dyDescent="0.25">
      <c r="A106" s="6" t="s">
        <v>462</v>
      </c>
      <c r="B106" s="6">
        <v>1914</v>
      </c>
      <c r="C106" s="6">
        <v>2281</v>
      </c>
      <c r="D106" s="6">
        <v>1914</v>
      </c>
      <c r="E106" s="6">
        <v>1842</v>
      </c>
      <c r="F106" s="8">
        <v>0</v>
      </c>
      <c r="G106" s="6">
        <v>1916</v>
      </c>
      <c r="H106" s="6">
        <v>1801.58</v>
      </c>
      <c r="I106" s="8">
        <v>1E-3</v>
      </c>
      <c r="J106" s="7">
        <v>1908</v>
      </c>
      <c r="K106" s="10">
        <v>384.68</v>
      </c>
      <c r="L106" s="8">
        <v>-3.0999999999999999E-3</v>
      </c>
      <c r="Q106" s="6">
        <v>2281</v>
      </c>
      <c r="R106" s="6">
        <v>1914</v>
      </c>
      <c r="S106" s="6">
        <v>1916</v>
      </c>
      <c r="T106" s="7">
        <v>1908</v>
      </c>
      <c r="V106">
        <v>0</v>
      </c>
      <c r="W106" s="6">
        <v>1842</v>
      </c>
      <c r="X106" s="6">
        <v>1801.58</v>
      </c>
      <c r="Y106" s="10">
        <v>384.68</v>
      </c>
    </row>
    <row r="107" spans="1:25" x14ac:dyDescent="0.25">
      <c r="A107" s="6" t="s">
        <v>463</v>
      </c>
      <c r="B107" s="6">
        <v>1934</v>
      </c>
      <c r="C107" s="6">
        <v>2302</v>
      </c>
      <c r="D107" s="6">
        <v>1934</v>
      </c>
      <c r="E107" s="6">
        <v>1883.87</v>
      </c>
      <c r="F107" s="8">
        <v>0</v>
      </c>
      <c r="G107" s="6">
        <v>1936</v>
      </c>
      <c r="H107" s="6">
        <v>1807.26</v>
      </c>
      <c r="I107" s="8">
        <v>1E-3</v>
      </c>
      <c r="J107" s="7">
        <v>1917</v>
      </c>
      <c r="K107" s="10">
        <v>647.24</v>
      </c>
      <c r="L107" s="8">
        <v>-8.8000000000000005E-3</v>
      </c>
      <c r="Q107" s="6">
        <v>2302</v>
      </c>
      <c r="R107" s="6">
        <v>1934</v>
      </c>
      <c r="S107" s="6">
        <v>1936</v>
      </c>
      <c r="T107" s="7">
        <v>1917</v>
      </c>
      <c r="V107">
        <v>0</v>
      </c>
      <c r="W107" s="6">
        <v>1883.87</v>
      </c>
      <c r="X107" s="6">
        <v>1807.26</v>
      </c>
      <c r="Y107" s="10">
        <v>647.24</v>
      </c>
    </row>
    <row r="108" spans="1:25" x14ac:dyDescent="0.25">
      <c r="A108" s="6" t="s">
        <v>464</v>
      </c>
      <c r="B108" s="6">
        <v>4483</v>
      </c>
      <c r="C108" s="6" t="s">
        <v>19</v>
      </c>
      <c r="D108" s="6">
        <v>4869</v>
      </c>
      <c r="E108" s="6">
        <v>1817.82</v>
      </c>
      <c r="F108" s="8">
        <v>8.6099999999999996E-2</v>
      </c>
      <c r="G108" s="6">
        <v>4483</v>
      </c>
      <c r="H108" s="6">
        <v>1817.88</v>
      </c>
      <c r="I108" s="8">
        <v>0</v>
      </c>
      <c r="J108" s="7">
        <v>4363</v>
      </c>
      <c r="K108" s="10">
        <v>655.73</v>
      </c>
      <c r="L108" s="8">
        <v>-2.6800000000000001E-2</v>
      </c>
      <c r="Q108" s="6">
        <v>0</v>
      </c>
      <c r="R108" s="6">
        <v>4869</v>
      </c>
      <c r="S108" s="6">
        <v>4483</v>
      </c>
      <c r="T108" s="7">
        <v>4363</v>
      </c>
      <c r="V108">
        <v>0</v>
      </c>
      <c r="W108" s="6">
        <v>1817.82</v>
      </c>
      <c r="X108" s="6">
        <v>1817.88</v>
      </c>
      <c r="Y108" s="10">
        <v>655.73</v>
      </c>
    </row>
    <row r="109" spans="1:25" x14ac:dyDescent="0.25">
      <c r="A109" s="6" t="s">
        <v>465</v>
      </c>
      <c r="B109" s="6">
        <v>4462</v>
      </c>
      <c r="C109" s="6" t="s">
        <v>19</v>
      </c>
      <c r="D109" s="6">
        <v>4807</v>
      </c>
      <c r="E109" s="6">
        <v>1814.33</v>
      </c>
      <c r="F109" s="8">
        <v>7.7299999999999994E-2</v>
      </c>
      <c r="G109" s="6">
        <v>4462</v>
      </c>
      <c r="H109" s="6">
        <v>1802.64</v>
      </c>
      <c r="I109" s="8">
        <v>0</v>
      </c>
      <c r="J109" s="7">
        <v>4407</v>
      </c>
      <c r="K109" s="10">
        <v>793.85</v>
      </c>
      <c r="L109" s="8">
        <v>-1.23E-2</v>
      </c>
      <c r="Q109" s="6">
        <v>0</v>
      </c>
      <c r="R109" s="6">
        <v>4807</v>
      </c>
      <c r="S109" s="6">
        <v>4462</v>
      </c>
      <c r="T109" s="7">
        <v>4407</v>
      </c>
      <c r="V109">
        <v>0</v>
      </c>
      <c r="W109" s="6">
        <v>1814.33</v>
      </c>
      <c r="X109" s="6">
        <v>1802.64</v>
      </c>
      <c r="Y109" s="10">
        <v>793.85</v>
      </c>
    </row>
    <row r="110" spans="1:25" x14ac:dyDescent="0.25">
      <c r="A110" s="6" t="s">
        <v>466</v>
      </c>
      <c r="B110" s="6">
        <v>4567</v>
      </c>
      <c r="C110" s="6" t="s">
        <v>19</v>
      </c>
      <c r="D110" s="6">
        <v>5015</v>
      </c>
      <c r="E110" s="6">
        <v>1819.77</v>
      </c>
      <c r="F110" s="8">
        <v>9.8100000000000007E-2</v>
      </c>
      <c r="G110" s="6">
        <v>4567</v>
      </c>
      <c r="H110" s="6">
        <v>1809.09</v>
      </c>
      <c r="I110" s="8">
        <v>0</v>
      </c>
      <c r="J110" s="7">
        <v>4435</v>
      </c>
      <c r="K110" s="10">
        <v>833.51</v>
      </c>
      <c r="L110" s="8">
        <v>-2.8899999999999999E-2</v>
      </c>
      <c r="Q110" s="6">
        <v>0</v>
      </c>
      <c r="R110" s="6">
        <v>5015</v>
      </c>
      <c r="S110" s="6">
        <v>4567</v>
      </c>
      <c r="T110" s="7">
        <v>4435</v>
      </c>
      <c r="V110">
        <v>0</v>
      </c>
      <c r="W110" s="6">
        <v>1819.77</v>
      </c>
      <c r="X110" s="6">
        <v>1809.09</v>
      </c>
      <c r="Y110" s="10">
        <v>833.51</v>
      </c>
    </row>
    <row r="111" spans="1:25" x14ac:dyDescent="0.25">
      <c r="A111" s="6" t="s">
        <v>467</v>
      </c>
      <c r="B111" s="6">
        <v>4480</v>
      </c>
      <c r="C111" s="6" t="s">
        <v>19</v>
      </c>
      <c r="D111" s="6">
        <v>4967</v>
      </c>
      <c r="E111" s="6">
        <v>1804.76</v>
      </c>
      <c r="F111" s="8">
        <v>0.1087</v>
      </c>
      <c r="G111" s="6">
        <v>4480</v>
      </c>
      <c r="H111" s="6">
        <v>1847.11</v>
      </c>
      <c r="I111" s="8">
        <v>0</v>
      </c>
      <c r="J111" s="7">
        <v>4426</v>
      </c>
      <c r="K111" s="10">
        <v>730.57</v>
      </c>
      <c r="L111" s="8">
        <v>-1.21E-2</v>
      </c>
      <c r="Q111" s="6">
        <v>0</v>
      </c>
      <c r="R111" s="6">
        <v>4967</v>
      </c>
      <c r="S111" s="6">
        <v>4480</v>
      </c>
      <c r="T111" s="7">
        <v>4426</v>
      </c>
      <c r="V111">
        <v>0</v>
      </c>
      <c r="W111" s="6">
        <v>1804.76</v>
      </c>
      <c r="X111" s="6">
        <v>1847.11</v>
      </c>
      <c r="Y111" s="10">
        <v>730.57</v>
      </c>
    </row>
    <row r="112" spans="1:25" x14ac:dyDescent="0.25">
      <c r="A112" s="6" t="s">
        <v>468</v>
      </c>
      <c r="B112" s="6">
        <v>4469</v>
      </c>
      <c r="C112" s="6" t="s">
        <v>19</v>
      </c>
      <c r="D112" s="6">
        <v>4862</v>
      </c>
      <c r="E112" s="6">
        <v>1805.86</v>
      </c>
      <c r="F112" s="8">
        <v>8.7900000000000006E-2</v>
      </c>
      <c r="G112" s="6">
        <v>4469</v>
      </c>
      <c r="H112" s="6">
        <v>1812.15</v>
      </c>
      <c r="I112" s="8">
        <v>0</v>
      </c>
      <c r="J112" s="7">
        <v>4364</v>
      </c>
      <c r="K112" s="10">
        <v>1308.1199999999999</v>
      </c>
      <c r="L112" s="8">
        <v>-2.35E-2</v>
      </c>
      <c r="Q112" s="6">
        <v>0</v>
      </c>
      <c r="R112" s="6">
        <v>4862</v>
      </c>
      <c r="S112" s="6">
        <v>4469</v>
      </c>
      <c r="T112" s="7">
        <v>4364</v>
      </c>
      <c r="V112">
        <v>0</v>
      </c>
      <c r="W112" s="6">
        <v>1805.86</v>
      </c>
      <c r="X112" s="6">
        <v>1812.15</v>
      </c>
      <c r="Y112" s="10">
        <v>1308.1199999999999</v>
      </c>
    </row>
    <row r="113" spans="1:25" x14ac:dyDescent="0.25">
      <c r="A113" s="6" t="s">
        <v>469</v>
      </c>
      <c r="B113" s="6">
        <v>2743</v>
      </c>
      <c r="C113" s="6" t="s">
        <v>19</v>
      </c>
      <c r="D113" s="6">
        <v>2961</v>
      </c>
      <c r="E113" s="6">
        <v>1822.59</v>
      </c>
      <c r="F113" s="8">
        <v>7.9500000000000001E-2</v>
      </c>
      <c r="G113" s="6">
        <v>2743</v>
      </c>
      <c r="H113" s="6">
        <v>1826.69</v>
      </c>
      <c r="I113" s="8">
        <v>0</v>
      </c>
      <c r="J113" s="7">
        <v>2723</v>
      </c>
      <c r="K113" s="10">
        <v>986.28</v>
      </c>
      <c r="L113" s="8">
        <v>-7.3000000000000001E-3</v>
      </c>
      <c r="Q113" s="6">
        <v>0</v>
      </c>
      <c r="R113" s="6">
        <v>2961</v>
      </c>
      <c r="S113" s="6">
        <v>2743</v>
      </c>
      <c r="T113" s="7">
        <v>2723</v>
      </c>
      <c r="V113">
        <v>0</v>
      </c>
      <c r="W113" s="6">
        <v>1822.59</v>
      </c>
      <c r="X113" s="6">
        <v>1826.69</v>
      </c>
      <c r="Y113" s="10">
        <v>986.28</v>
      </c>
    </row>
    <row r="114" spans="1:25" x14ac:dyDescent="0.25">
      <c r="A114" s="6" t="s">
        <v>470</v>
      </c>
      <c r="B114" s="6">
        <v>2771</v>
      </c>
      <c r="C114" s="6" t="s">
        <v>19</v>
      </c>
      <c r="D114" s="6">
        <v>2905</v>
      </c>
      <c r="E114" s="6">
        <v>1811.76</v>
      </c>
      <c r="F114" s="8">
        <v>4.8399999999999999E-2</v>
      </c>
      <c r="G114" s="6">
        <v>2771</v>
      </c>
      <c r="H114" s="6">
        <v>1814.8</v>
      </c>
      <c r="I114" s="8">
        <v>0</v>
      </c>
      <c r="J114" s="7">
        <v>2646</v>
      </c>
      <c r="K114" s="10">
        <v>656.75</v>
      </c>
      <c r="L114" s="8">
        <v>-4.5100000000000001E-2</v>
      </c>
      <c r="Q114" s="6">
        <v>0</v>
      </c>
      <c r="R114" s="6">
        <v>2905</v>
      </c>
      <c r="S114" s="6">
        <v>2771</v>
      </c>
      <c r="T114" s="7">
        <v>2646</v>
      </c>
      <c r="V114">
        <v>0</v>
      </c>
      <c r="W114" s="6">
        <v>1811.76</v>
      </c>
      <c r="X114" s="6">
        <v>1814.8</v>
      </c>
      <c r="Y114" s="10">
        <v>656.75</v>
      </c>
    </row>
    <row r="115" spans="1:25" x14ac:dyDescent="0.25">
      <c r="A115" s="6" t="s">
        <v>471</v>
      </c>
      <c r="B115" s="6">
        <v>2783</v>
      </c>
      <c r="C115" s="6" t="s">
        <v>19</v>
      </c>
      <c r="D115" s="6">
        <v>2923</v>
      </c>
      <c r="E115" s="6">
        <v>1815.74</v>
      </c>
      <c r="F115" s="8">
        <v>5.0299999999999997E-2</v>
      </c>
      <c r="G115" s="6">
        <v>2783</v>
      </c>
      <c r="H115" s="6">
        <v>1813.17</v>
      </c>
      <c r="I115" s="8">
        <v>0</v>
      </c>
      <c r="J115" s="7">
        <v>2699</v>
      </c>
      <c r="K115" s="10">
        <v>699.95</v>
      </c>
      <c r="L115" s="8">
        <v>-3.0200000000000001E-2</v>
      </c>
      <c r="Q115" s="6">
        <v>0</v>
      </c>
      <c r="R115" s="6">
        <v>2923</v>
      </c>
      <c r="S115" s="6">
        <v>2783</v>
      </c>
      <c r="T115" s="7">
        <v>2699</v>
      </c>
      <c r="V115">
        <v>0</v>
      </c>
      <c r="W115" s="6">
        <v>1815.74</v>
      </c>
      <c r="X115" s="6">
        <v>1813.17</v>
      </c>
      <c r="Y115" s="10">
        <v>699.95</v>
      </c>
    </row>
    <row r="116" spans="1:25" x14ac:dyDescent="0.25">
      <c r="A116" s="6" t="s">
        <v>472</v>
      </c>
      <c r="B116" s="6">
        <v>2757</v>
      </c>
      <c r="C116" s="6" t="s">
        <v>19</v>
      </c>
      <c r="D116" s="6">
        <v>2942</v>
      </c>
      <c r="E116" s="6">
        <v>1811.96</v>
      </c>
      <c r="F116" s="8">
        <v>6.7100000000000007E-2</v>
      </c>
      <c r="G116" s="6">
        <v>2757</v>
      </c>
      <c r="H116" s="6">
        <v>1800.03</v>
      </c>
      <c r="I116" s="8">
        <v>0</v>
      </c>
      <c r="J116" s="7">
        <v>2695</v>
      </c>
      <c r="K116" s="10">
        <v>1314.57</v>
      </c>
      <c r="L116" s="8">
        <v>-2.2499999999999999E-2</v>
      </c>
      <c r="Q116" s="6">
        <v>0</v>
      </c>
      <c r="R116" s="6">
        <v>2942</v>
      </c>
      <c r="S116" s="6">
        <v>2757</v>
      </c>
      <c r="T116" s="7">
        <v>2695</v>
      </c>
      <c r="V116">
        <v>0</v>
      </c>
      <c r="W116" s="6">
        <v>1811.96</v>
      </c>
      <c r="X116" s="6">
        <v>1800.03</v>
      </c>
      <c r="Y116" s="10">
        <v>1314.57</v>
      </c>
    </row>
    <row r="117" spans="1:25" x14ac:dyDescent="0.25">
      <c r="A117" s="6" t="s">
        <v>473</v>
      </c>
      <c r="B117" s="6">
        <v>2752</v>
      </c>
      <c r="C117" s="6" t="s">
        <v>19</v>
      </c>
      <c r="D117" s="6">
        <v>2946</v>
      </c>
      <c r="E117" s="6">
        <v>1818.25</v>
      </c>
      <c r="F117" s="8">
        <v>7.0499999999999993E-2</v>
      </c>
      <c r="G117" s="6">
        <v>2752</v>
      </c>
      <c r="H117" s="6">
        <v>1800.1</v>
      </c>
      <c r="I117" s="8">
        <v>0</v>
      </c>
      <c r="J117" s="7">
        <v>2662</v>
      </c>
      <c r="K117" s="10">
        <v>892.93</v>
      </c>
      <c r="L117" s="8">
        <v>-3.27E-2</v>
      </c>
      <c r="Q117" s="6">
        <v>0</v>
      </c>
      <c r="R117" s="6">
        <v>2946</v>
      </c>
      <c r="S117" s="6">
        <v>2752</v>
      </c>
      <c r="T117" s="7">
        <v>2662</v>
      </c>
      <c r="V117">
        <v>0</v>
      </c>
      <c r="W117" s="6">
        <v>1818.25</v>
      </c>
      <c r="X117" s="6">
        <v>1800.1</v>
      </c>
      <c r="Y117" s="10">
        <v>892.93</v>
      </c>
    </row>
    <row r="118" spans="1:25" x14ac:dyDescent="0.25">
      <c r="A118" s="6" t="s">
        <v>474</v>
      </c>
      <c r="B118" s="6">
        <v>1612</v>
      </c>
      <c r="C118" s="6" t="s">
        <v>19</v>
      </c>
      <c r="D118" s="6">
        <v>1699</v>
      </c>
      <c r="E118" s="6">
        <v>1810.5</v>
      </c>
      <c r="F118" s="8">
        <v>5.3999999999999999E-2</v>
      </c>
      <c r="G118" s="7">
        <v>1612</v>
      </c>
      <c r="H118" s="6">
        <v>1801.31</v>
      </c>
      <c r="I118" s="8">
        <v>0</v>
      </c>
      <c r="J118" s="7">
        <v>1612</v>
      </c>
      <c r="K118" s="10">
        <v>700.21</v>
      </c>
      <c r="L118" s="8">
        <v>0</v>
      </c>
      <c r="Q118" s="6">
        <v>0</v>
      </c>
      <c r="R118" s="6">
        <v>1699</v>
      </c>
      <c r="S118" s="7">
        <v>1612</v>
      </c>
      <c r="T118" s="7">
        <v>1612</v>
      </c>
      <c r="V118">
        <v>0</v>
      </c>
      <c r="W118" s="6">
        <v>1810.5</v>
      </c>
      <c r="X118" s="6">
        <v>1801.31</v>
      </c>
      <c r="Y118" s="10">
        <v>700.21</v>
      </c>
    </row>
    <row r="119" spans="1:25" x14ac:dyDescent="0.25">
      <c r="A119" s="6" t="s">
        <v>475</v>
      </c>
      <c r="B119" s="6">
        <v>1631</v>
      </c>
      <c r="C119" s="6" t="s">
        <v>19</v>
      </c>
      <c r="D119" s="6">
        <v>1697</v>
      </c>
      <c r="E119" s="6">
        <v>1813.97</v>
      </c>
      <c r="F119" s="8">
        <v>4.0500000000000001E-2</v>
      </c>
      <c r="G119" s="6">
        <v>1631</v>
      </c>
      <c r="H119" s="6">
        <v>1807.96</v>
      </c>
      <c r="I119" s="8">
        <v>0</v>
      </c>
      <c r="J119" s="7">
        <v>1604</v>
      </c>
      <c r="K119" s="10">
        <v>322.29000000000002</v>
      </c>
      <c r="L119" s="8">
        <v>-1.66E-2</v>
      </c>
      <c r="Q119" s="6">
        <v>0</v>
      </c>
      <c r="R119" s="6">
        <v>1697</v>
      </c>
      <c r="S119" s="6">
        <v>1631</v>
      </c>
      <c r="T119" s="7">
        <v>1604</v>
      </c>
      <c r="V119">
        <v>0</v>
      </c>
      <c r="W119" s="6">
        <v>1813.97</v>
      </c>
      <c r="X119" s="6">
        <v>1807.96</v>
      </c>
      <c r="Y119" s="10">
        <v>322.29000000000002</v>
      </c>
    </row>
    <row r="120" spans="1:25" x14ac:dyDescent="0.25">
      <c r="A120" s="6" t="s">
        <v>476</v>
      </c>
      <c r="B120" s="6">
        <v>1625</v>
      </c>
      <c r="C120" s="6" t="s">
        <v>19</v>
      </c>
      <c r="D120" s="6">
        <v>1711</v>
      </c>
      <c r="E120" s="6">
        <v>1819.2</v>
      </c>
      <c r="F120" s="8">
        <v>5.2900000000000003E-2</v>
      </c>
      <c r="G120" s="7">
        <v>1625</v>
      </c>
      <c r="H120" s="6">
        <v>1801.26</v>
      </c>
      <c r="I120" s="8">
        <v>0</v>
      </c>
      <c r="J120" s="7">
        <v>1625</v>
      </c>
      <c r="K120" s="10">
        <v>811.09</v>
      </c>
      <c r="L120" s="8">
        <v>0</v>
      </c>
      <c r="Q120" s="6">
        <v>0</v>
      </c>
      <c r="R120" s="6">
        <v>1711</v>
      </c>
      <c r="S120" s="7">
        <v>1625</v>
      </c>
      <c r="T120" s="7">
        <v>1625</v>
      </c>
      <c r="V120">
        <v>0</v>
      </c>
      <c r="W120" s="6">
        <v>1819.2</v>
      </c>
      <c r="X120" s="6">
        <v>1801.26</v>
      </c>
      <c r="Y120" s="10">
        <v>811.09</v>
      </c>
    </row>
    <row r="121" spans="1:25" x14ac:dyDescent="0.25">
      <c r="A121" s="6" t="s">
        <v>477</v>
      </c>
      <c r="B121" s="6">
        <v>1629</v>
      </c>
      <c r="C121" s="6" t="s">
        <v>19</v>
      </c>
      <c r="D121" s="6">
        <v>1710</v>
      </c>
      <c r="E121" s="6">
        <v>1805.03</v>
      </c>
      <c r="F121" s="8">
        <v>4.9700000000000001E-2</v>
      </c>
      <c r="G121" s="6">
        <v>1629</v>
      </c>
      <c r="H121" s="6">
        <v>1835.95</v>
      </c>
      <c r="I121" s="8">
        <v>0</v>
      </c>
      <c r="J121" s="7">
        <v>1616</v>
      </c>
      <c r="K121" s="10">
        <v>906.64</v>
      </c>
      <c r="L121" s="8">
        <v>-8.0000000000000002E-3</v>
      </c>
      <c r="Q121" s="6">
        <v>0</v>
      </c>
      <c r="R121" s="6">
        <v>1710</v>
      </c>
      <c r="S121" s="6">
        <v>1629</v>
      </c>
      <c r="T121" s="7">
        <v>1616</v>
      </c>
      <c r="V121">
        <v>0</v>
      </c>
      <c r="W121" s="6">
        <v>1805.03</v>
      </c>
      <c r="X121" s="6">
        <v>1835.95</v>
      </c>
      <c r="Y121" s="10">
        <v>906.64</v>
      </c>
    </row>
    <row r="122" spans="1:25" x14ac:dyDescent="0.25">
      <c r="A122" s="6" t="s">
        <v>478</v>
      </c>
      <c r="B122" s="6">
        <v>1597</v>
      </c>
      <c r="C122" s="6" t="s">
        <v>19</v>
      </c>
      <c r="D122" s="6">
        <v>1694</v>
      </c>
      <c r="E122" s="6">
        <v>1813.95</v>
      </c>
      <c r="F122" s="8">
        <v>6.0699999999999997E-2</v>
      </c>
      <c r="G122" s="7">
        <v>1597</v>
      </c>
      <c r="H122" s="6">
        <v>1825.22</v>
      </c>
      <c r="I122" s="8">
        <v>0</v>
      </c>
      <c r="J122" s="7">
        <v>1597</v>
      </c>
      <c r="K122" s="10">
        <v>285.14</v>
      </c>
      <c r="L122" s="8">
        <v>0</v>
      </c>
      <c r="Q122" s="6">
        <v>0</v>
      </c>
      <c r="R122" s="6">
        <v>1694</v>
      </c>
      <c r="S122" s="7">
        <v>1597</v>
      </c>
      <c r="T122" s="7">
        <v>1597</v>
      </c>
      <c r="V122">
        <v>0</v>
      </c>
      <c r="W122" s="6">
        <v>1813.95</v>
      </c>
      <c r="X122" s="6">
        <v>1825.22</v>
      </c>
      <c r="Y122" s="10">
        <v>285.14</v>
      </c>
    </row>
    <row r="123" spans="1:25" x14ac:dyDescent="0.25">
      <c r="A123" s="6" t="s">
        <v>479</v>
      </c>
      <c r="B123" s="6">
        <v>4334</v>
      </c>
      <c r="C123" s="6" t="s">
        <v>19</v>
      </c>
      <c r="D123" s="6">
        <v>4678</v>
      </c>
      <c r="E123" s="6">
        <v>1827.11</v>
      </c>
      <c r="F123" s="8">
        <v>7.9399999999999998E-2</v>
      </c>
      <c r="G123" s="6">
        <v>4334</v>
      </c>
      <c r="H123" s="6">
        <v>1806.33</v>
      </c>
      <c r="I123" s="8">
        <v>0</v>
      </c>
      <c r="J123" s="7">
        <v>4284</v>
      </c>
      <c r="K123" s="10">
        <v>611.66</v>
      </c>
      <c r="L123" s="8">
        <v>-1.15E-2</v>
      </c>
      <c r="Q123" s="6">
        <v>0</v>
      </c>
      <c r="R123" s="6">
        <v>4678</v>
      </c>
      <c r="S123" s="6">
        <v>4334</v>
      </c>
      <c r="T123" s="7">
        <v>4284</v>
      </c>
      <c r="V123">
        <v>0</v>
      </c>
      <c r="W123" s="6">
        <v>1827.11</v>
      </c>
      <c r="X123" s="6">
        <v>1806.33</v>
      </c>
      <c r="Y123" s="10">
        <v>611.66</v>
      </c>
    </row>
    <row r="124" spans="1:25" x14ac:dyDescent="0.25">
      <c r="A124" s="6" t="s">
        <v>480</v>
      </c>
      <c r="B124" s="6">
        <v>4352</v>
      </c>
      <c r="C124" s="6" t="s">
        <v>19</v>
      </c>
      <c r="D124" s="6">
        <v>4630</v>
      </c>
      <c r="E124" s="6">
        <v>1807.23</v>
      </c>
      <c r="F124" s="8">
        <v>6.3899999999999998E-2</v>
      </c>
      <c r="G124" s="6">
        <v>4352</v>
      </c>
      <c r="H124" s="6">
        <v>1800.31</v>
      </c>
      <c r="I124" s="8">
        <v>0</v>
      </c>
      <c r="J124" s="7">
        <v>4242</v>
      </c>
      <c r="K124" s="10">
        <v>948.62</v>
      </c>
      <c r="L124" s="8">
        <v>-2.53E-2</v>
      </c>
      <c r="Q124" s="6">
        <v>0</v>
      </c>
      <c r="R124" s="6">
        <v>4630</v>
      </c>
      <c r="S124" s="6">
        <v>4352</v>
      </c>
      <c r="T124" s="7">
        <v>4242</v>
      </c>
      <c r="V124">
        <v>0</v>
      </c>
      <c r="W124" s="6">
        <v>1807.23</v>
      </c>
      <c r="X124" s="6">
        <v>1800.31</v>
      </c>
      <c r="Y124" s="10">
        <v>948.62</v>
      </c>
    </row>
    <row r="125" spans="1:25" x14ac:dyDescent="0.25">
      <c r="A125" s="6" t="s">
        <v>481</v>
      </c>
      <c r="B125" s="6">
        <v>4358</v>
      </c>
      <c r="C125" s="6" t="s">
        <v>19</v>
      </c>
      <c r="D125" s="6">
        <v>4698</v>
      </c>
      <c r="E125" s="6">
        <v>1800.78</v>
      </c>
      <c r="F125" s="8">
        <v>7.8E-2</v>
      </c>
      <c r="G125" s="6">
        <v>4358</v>
      </c>
      <c r="H125" s="6">
        <v>1841.15</v>
      </c>
      <c r="I125" s="8">
        <v>0</v>
      </c>
      <c r="J125" s="7">
        <v>4310</v>
      </c>
      <c r="K125" s="10">
        <v>888.8</v>
      </c>
      <c r="L125" s="8">
        <v>-1.0999999999999999E-2</v>
      </c>
      <c r="Q125" s="6">
        <v>0</v>
      </c>
      <c r="R125" s="6">
        <v>4698</v>
      </c>
      <c r="S125" s="6">
        <v>4358</v>
      </c>
      <c r="T125" s="7">
        <v>4310</v>
      </c>
      <c r="V125">
        <v>0</v>
      </c>
      <c r="W125" s="6">
        <v>1800.78</v>
      </c>
      <c r="X125" s="6">
        <v>1841.15</v>
      </c>
      <c r="Y125" s="10">
        <v>888.8</v>
      </c>
    </row>
    <row r="126" spans="1:25" x14ac:dyDescent="0.25">
      <c r="A126" s="6" t="s">
        <v>482</v>
      </c>
      <c r="B126" s="6">
        <v>4375</v>
      </c>
      <c r="C126" s="6" t="s">
        <v>19</v>
      </c>
      <c r="D126" s="6">
        <v>4660</v>
      </c>
      <c r="E126" s="6">
        <v>1817.18</v>
      </c>
      <c r="F126" s="8">
        <v>6.5100000000000005E-2</v>
      </c>
      <c r="G126" s="6">
        <v>4375</v>
      </c>
      <c r="H126" s="6">
        <v>1818.54</v>
      </c>
      <c r="I126" s="8">
        <v>0</v>
      </c>
      <c r="J126" s="7">
        <v>4295</v>
      </c>
      <c r="K126" s="10">
        <v>813.56</v>
      </c>
      <c r="L126" s="8">
        <v>-1.83E-2</v>
      </c>
      <c r="Q126" s="6">
        <v>0</v>
      </c>
      <c r="R126" s="6">
        <v>4660</v>
      </c>
      <c r="S126" s="6">
        <v>4375</v>
      </c>
      <c r="T126" s="7">
        <v>4295</v>
      </c>
      <c r="V126">
        <v>0</v>
      </c>
      <c r="W126" s="6">
        <v>1817.18</v>
      </c>
      <c r="X126" s="6">
        <v>1818.54</v>
      </c>
      <c r="Y126" s="10">
        <v>813.56</v>
      </c>
    </row>
    <row r="127" spans="1:25" x14ac:dyDescent="0.25">
      <c r="A127" s="6" t="s">
        <v>483</v>
      </c>
      <c r="B127" s="6">
        <v>4373</v>
      </c>
      <c r="C127" s="6" t="s">
        <v>19</v>
      </c>
      <c r="D127" s="6">
        <v>4587</v>
      </c>
      <c r="E127" s="6">
        <v>1814.03</v>
      </c>
      <c r="F127" s="8">
        <v>4.8899999999999999E-2</v>
      </c>
      <c r="G127" s="6">
        <v>4373</v>
      </c>
      <c r="H127" s="6">
        <v>1857.44</v>
      </c>
      <c r="I127" s="8">
        <v>0</v>
      </c>
      <c r="J127" s="7">
        <v>4228</v>
      </c>
      <c r="K127" s="10">
        <v>1230.19</v>
      </c>
      <c r="L127" s="8">
        <v>-3.32E-2</v>
      </c>
      <c r="Q127" s="6">
        <v>0</v>
      </c>
      <c r="R127" s="6">
        <v>4587</v>
      </c>
      <c r="S127" s="6">
        <v>4373</v>
      </c>
      <c r="T127" s="7">
        <v>4228</v>
      </c>
      <c r="V127">
        <v>0</v>
      </c>
      <c r="W127" s="6">
        <v>1814.03</v>
      </c>
      <c r="X127" s="6">
        <v>1857.44</v>
      </c>
      <c r="Y127" s="10">
        <v>1230.19</v>
      </c>
    </row>
    <row r="128" spans="1:25" x14ac:dyDescent="0.25">
      <c r="A128" s="6" t="s">
        <v>484</v>
      </c>
      <c r="B128" s="6">
        <v>2580</v>
      </c>
      <c r="C128" s="6" t="s">
        <v>19</v>
      </c>
      <c r="D128" s="6">
        <v>2723</v>
      </c>
      <c r="E128" s="6">
        <v>1802.05</v>
      </c>
      <c r="F128" s="8">
        <v>5.5399999999999998E-2</v>
      </c>
      <c r="G128" s="6">
        <v>2580</v>
      </c>
      <c r="H128" s="6">
        <v>1885.02</v>
      </c>
      <c r="I128" s="8">
        <v>0</v>
      </c>
      <c r="J128" s="7">
        <v>2567</v>
      </c>
      <c r="K128" s="10">
        <v>550.02</v>
      </c>
      <c r="L128" s="8">
        <v>-5.0000000000000001E-3</v>
      </c>
      <c r="Q128" s="6">
        <v>0</v>
      </c>
      <c r="R128" s="6">
        <v>2723</v>
      </c>
      <c r="S128" s="6">
        <v>2580</v>
      </c>
      <c r="T128" s="7">
        <v>2567</v>
      </c>
      <c r="V128">
        <v>0</v>
      </c>
      <c r="W128" s="6">
        <v>1802.05</v>
      </c>
      <c r="X128" s="6">
        <v>1885.02</v>
      </c>
      <c r="Y128" s="10">
        <v>550.02</v>
      </c>
    </row>
    <row r="129" spans="1:25" x14ac:dyDescent="0.25">
      <c r="A129" s="6" t="s">
        <v>485</v>
      </c>
      <c r="B129" s="6">
        <v>2605</v>
      </c>
      <c r="C129" s="6" t="s">
        <v>19</v>
      </c>
      <c r="D129" s="6">
        <v>2736</v>
      </c>
      <c r="E129" s="6">
        <v>1811.44</v>
      </c>
      <c r="F129" s="8">
        <v>5.0299999999999997E-2</v>
      </c>
      <c r="G129" s="6">
        <v>2605</v>
      </c>
      <c r="H129" s="6">
        <v>1848.56</v>
      </c>
      <c r="I129" s="8">
        <v>0</v>
      </c>
      <c r="J129" s="7">
        <v>2557</v>
      </c>
      <c r="K129" s="10">
        <v>707.7</v>
      </c>
      <c r="L129" s="8">
        <v>-1.84E-2</v>
      </c>
      <c r="Q129" s="6">
        <v>0</v>
      </c>
      <c r="R129" s="6">
        <v>2736</v>
      </c>
      <c r="S129" s="6">
        <v>2605</v>
      </c>
      <c r="T129" s="7">
        <v>2557</v>
      </c>
      <c r="V129">
        <v>0</v>
      </c>
      <c r="W129" s="6">
        <v>1811.44</v>
      </c>
      <c r="X129" s="6">
        <v>1848.56</v>
      </c>
      <c r="Y129" s="10">
        <v>707.7</v>
      </c>
    </row>
    <row r="130" spans="1:25" x14ac:dyDescent="0.25">
      <c r="A130" s="6" t="s">
        <v>486</v>
      </c>
      <c r="B130" s="6">
        <v>2577</v>
      </c>
      <c r="C130" s="6" t="s">
        <v>19</v>
      </c>
      <c r="D130" s="6">
        <v>2742</v>
      </c>
      <c r="E130" s="6">
        <v>1824.19</v>
      </c>
      <c r="F130" s="8">
        <v>6.4000000000000001E-2</v>
      </c>
      <c r="G130" s="6">
        <v>2577</v>
      </c>
      <c r="H130" s="6">
        <v>1818.58</v>
      </c>
      <c r="I130" s="8">
        <v>0</v>
      </c>
      <c r="J130" s="7">
        <v>2570</v>
      </c>
      <c r="K130" s="10">
        <v>754.54</v>
      </c>
      <c r="L130" s="8">
        <v>-2.7000000000000001E-3</v>
      </c>
      <c r="Q130" s="6">
        <v>0</v>
      </c>
      <c r="R130" s="6">
        <v>2742</v>
      </c>
      <c r="S130" s="6">
        <v>2577</v>
      </c>
      <c r="T130" s="7">
        <v>2570</v>
      </c>
      <c r="V130">
        <v>0</v>
      </c>
      <c r="W130" s="6">
        <v>1824.19</v>
      </c>
      <c r="X130" s="6">
        <v>1818.58</v>
      </c>
      <c r="Y130" s="10">
        <v>754.54</v>
      </c>
    </row>
    <row r="131" spans="1:25" x14ac:dyDescent="0.25">
      <c r="A131" s="6" t="s">
        <v>487</v>
      </c>
      <c r="B131" s="6">
        <v>2574</v>
      </c>
      <c r="C131" s="6" t="s">
        <v>19</v>
      </c>
      <c r="D131" s="6">
        <v>2668</v>
      </c>
      <c r="E131" s="6">
        <v>1803.35</v>
      </c>
      <c r="F131" s="8">
        <v>3.6499999999999998E-2</v>
      </c>
      <c r="G131" s="6">
        <v>2574</v>
      </c>
      <c r="H131" s="6">
        <v>1815.11</v>
      </c>
      <c r="I131" s="8">
        <v>0</v>
      </c>
      <c r="J131" s="7">
        <v>2544</v>
      </c>
      <c r="K131" s="10">
        <v>879.69</v>
      </c>
      <c r="L131" s="8">
        <v>-1.17E-2</v>
      </c>
      <c r="Q131" s="6">
        <v>0</v>
      </c>
      <c r="R131" s="6">
        <v>2668</v>
      </c>
      <c r="S131" s="6">
        <v>2574</v>
      </c>
      <c r="T131" s="7">
        <v>2544</v>
      </c>
      <c r="V131">
        <v>0</v>
      </c>
      <c r="W131" s="6">
        <v>1803.35</v>
      </c>
      <c r="X131" s="6">
        <v>1815.11</v>
      </c>
      <c r="Y131" s="10">
        <v>879.69</v>
      </c>
    </row>
    <row r="132" spans="1:25" x14ac:dyDescent="0.25">
      <c r="A132" s="6" t="s">
        <v>488</v>
      </c>
      <c r="B132" s="6">
        <v>2613</v>
      </c>
      <c r="C132" s="6" t="s">
        <v>19</v>
      </c>
      <c r="D132" s="6">
        <v>2726</v>
      </c>
      <c r="E132" s="6">
        <v>1840.62</v>
      </c>
      <c r="F132" s="8">
        <v>4.3200000000000002E-2</v>
      </c>
      <c r="G132" s="6">
        <v>2613</v>
      </c>
      <c r="H132" s="6">
        <v>1800.48</v>
      </c>
      <c r="I132" s="8">
        <v>0</v>
      </c>
      <c r="J132" s="7">
        <v>2543</v>
      </c>
      <c r="K132" s="10">
        <v>906.93</v>
      </c>
      <c r="L132" s="8">
        <v>-2.6800000000000001E-2</v>
      </c>
      <c r="Q132" s="6">
        <v>0</v>
      </c>
      <c r="R132" s="6">
        <v>2726</v>
      </c>
      <c r="S132" s="6">
        <v>2613</v>
      </c>
      <c r="T132" s="7">
        <v>2543</v>
      </c>
      <c r="V132">
        <v>0</v>
      </c>
      <c r="W132" s="6">
        <v>1840.62</v>
      </c>
      <c r="X132" s="6">
        <v>1800.48</v>
      </c>
      <c r="Y132" s="10">
        <v>906.93</v>
      </c>
    </row>
    <row r="133" spans="1:25" x14ac:dyDescent="0.25">
      <c r="A133" s="6" t="s">
        <v>489</v>
      </c>
      <c r="B133" s="6">
        <v>1525</v>
      </c>
      <c r="C133" s="6" t="s">
        <v>19</v>
      </c>
      <c r="D133" s="6">
        <v>1597</v>
      </c>
      <c r="E133" s="6">
        <v>1820.47</v>
      </c>
      <c r="F133" s="8">
        <v>4.7199999999999999E-2</v>
      </c>
      <c r="G133" s="7">
        <v>1525</v>
      </c>
      <c r="H133" s="6">
        <v>1803.74</v>
      </c>
      <c r="I133" s="8">
        <v>0</v>
      </c>
      <c r="J133" s="7">
        <v>1525</v>
      </c>
      <c r="K133" s="10">
        <v>837.58</v>
      </c>
      <c r="L133" s="8">
        <v>0</v>
      </c>
      <c r="Q133" s="6">
        <v>0</v>
      </c>
      <c r="R133" s="6">
        <v>1597</v>
      </c>
      <c r="S133" s="7">
        <v>1525</v>
      </c>
      <c r="T133" s="7">
        <v>1525</v>
      </c>
      <c r="V133">
        <v>0</v>
      </c>
      <c r="W133" s="6">
        <v>1820.47</v>
      </c>
      <c r="X133" s="6">
        <v>1803.74</v>
      </c>
      <c r="Y133" s="10">
        <v>837.58</v>
      </c>
    </row>
    <row r="134" spans="1:25" x14ac:dyDescent="0.25">
      <c r="A134" s="6" t="s">
        <v>490</v>
      </c>
      <c r="B134" s="6">
        <v>1549</v>
      </c>
      <c r="C134" s="6" t="s">
        <v>19</v>
      </c>
      <c r="D134" s="6">
        <v>1637</v>
      </c>
      <c r="E134" s="6">
        <v>1819.92</v>
      </c>
      <c r="F134" s="8">
        <v>5.6800000000000003E-2</v>
      </c>
      <c r="G134" s="6">
        <v>1549</v>
      </c>
      <c r="H134" s="6">
        <v>1800.89</v>
      </c>
      <c r="I134" s="8">
        <v>0</v>
      </c>
      <c r="J134" s="7">
        <v>1542</v>
      </c>
      <c r="K134" s="10">
        <v>291.37</v>
      </c>
      <c r="L134" s="8">
        <v>-4.4999999999999997E-3</v>
      </c>
      <c r="Q134" s="6">
        <v>0</v>
      </c>
      <c r="R134" s="6">
        <v>1637</v>
      </c>
      <c r="S134" s="6">
        <v>1549</v>
      </c>
      <c r="T134" s="7">
        <v>1542</v>
      </c>
      <c r="V134">
        <v>0</v>
      </c>
      <c r="W134" s="6">
        <v>1819.92</v>
      </c>
      <c r="X134" s="6">
        <v>1800.89</v>
      </c>
      <c r="Y134" s="10">
        <v>291.37</v>
      </c>
    </row>
    <row r="135" spans="1:25" x14ac:dyDescent="0.25">
      <c r="A135" s="6" t="s">
        <v>491</v>
      </c>
      <c r="B135" s="6">
        <v>1526</v>
      </c>
      <c r="C135" s="6" t="s">
        <v>19</v>
      </c>
      <c r="D135" s="6">
        <v>1594</v>
      </c>
      <c r="E135" s="6">
        <v>1800.46</v>
      </c>
      <c r="F135" s="8">
        <v>4.4600000000000001E-2</v>
      </c>
      <c r="G135" s="7">
        <v>1526</v>
      </c>
      <c r="H135" s="6">
        <v>1815.45</v>
      </c>
      <c r="I135" s="8">
        <v>0</v>
      </c>
      <c r="J135" s="7">
        <v>1526</v>
      </c>
      <c r="K135" s="10">
        <v>461.39</v>
      </c>
      <c r="L135" s="8">
        <v>0</v>
      </c>
      <c r="Q135" s="6">
        <v>0</v>
      </c>
      <c r="R135" s="6">
        <v>1594</v>
      </c>
      <c r="S135" s="7">
        <v>1526</v>
      </c>
      <c r="T135" s="7">
        <v>1526</v>
      </c>
      <c r="V135">
        <v>0</v>
      </c>
      <c r="W135" s="6">
        <v>1800.46</v>
      </c>
      <c r="X135" s="6">
        <v>1815.45</v>
      </c>
      <c r="Y135" s="10">
        <v>461.39</v>
      </c>
    </row>
    <row r="136" spans="1:25" x14ac:dyDescent="0.25">
      <c r="A136" s="6" t="s">
        <v>492</v>
      </c>
      <c r="B136" s="6">
        <v>1526</v>
      </c>
      <c r="C136" s="6" t="s">
        <v>19</v>
      </c>
      <c r="D136" s="6">
        <v>1579</v>
      </c>
      <c r="E136" s="6">
        <v>1801.1</v>
      </c>
      <c r="F136" s="8">
        <v>3.4700000000000002E-2</v>
      </c>
      <c r="G136" s="6">
        <v>1526</v>
      </c>
      <c r="H136" s="6">
        <v>1800.99</v>
      </c>
      <c r="I136" s="8">
        <v>0</v>
      </c>
      <c r="J136" s="7">
        <v>1507</v>
      </c>
      <c r="K136" s="10">
        <v>48.84</v>
      </c>
      <c r="L136" s="8">
        <v>-1.2500000000000001E-2</v>
      </c>
      <c r="Q136" s="6">
        <v>0</v>
      </c>
      <c r="R136" s="6">
        <v>1579</v>
      </c>
      <c r="S136" s="6">
        <v>1526</v>
      </c>
      <c r="T136" s="7">
        <v>1507</v>
      </c>
      <c r="V136">
        <v>0</v>
      </c>
      <c r="W136" s="6">
        <v>1801.1</v>
      </c>
      <c r="X136" s="6">
        <v>1800.99</v>
      </c>
      <c r="Y136" s="10">
        <v>48.84</v>
      </c>
    </row>
    <row r="137" spans="1:25" x14ac:dyDescent="0.25">
      <c r="A137" s="6" t="s">
        <v>493</v>
      </c>
      <c r="B137" s="6">
        <v>1541</v>
      </c>
      <c r="C137" s="6" t="s">
        <v>19</v>
      </c>
      <c r="D137" s="6">
        <v>1596</v>
      </c>
      <c r="E137" s="6">
        <v>1806.17</v>
      </c>
      <c r="F137" s="8">
        <v>3.5700000000000003E-2</v>
      </c>
      <c r="G137" s="6">
        <v>1541</v>
      </c>
      <c r="H137" s="6">
        <v>1801.81</v>
      </c>
      <c r="I137" s="8">
        <v>0</v>
      </c>
      <c r="J137" s="7">
        <v>1532</v>
      </c>
      <c r="K137" s="10">
        <v>695.38</v>
      </c>
      <c r="L137" s="8">
        <v>-5.7999999999999996E-3</v>
      </c>
      <c r="Q137" s="6">
        <v>0</v>
      </c>
      <c r="R137" s="6">
        <v>1596</v>
      </c>
      <c r="S137" s="6">
        <v>1541</v>
      </c>
      <c r="T137" s="7">
        <v>1532</v>
      </c>
      <c r="V137">
        <v>0</v>
      </c>
      <c r="W137" s="6">
        <v>1806.17</v>
      </c>
      <c r="X137" s="6">
        <v>1801.81</v>
      </c>
      <c r="Y137" s="10">
        <v>695.38</v>
      </c>
    </row>
    <row r="138" spans="1:25" x14ac:dyDescent="0.25">
      <c r="A138" s="70" t="s">
        <v>497</v>
      </c>
      <c r="B138" s="46">
        <f>AVERAGE(B3:B137)</f>
        <v>1951.3777777777777</v>
      </c>
      <c r="C138" s="46">
        <f>AVERAGE(C3:C107)</f>
        <v>2372.4857142857145</v>
      </c>
      <c r="D138" s="46">
        <f t="shared" ref="C138:L138" si="0">AVERAGE(D3:D137)</f>
        <v>2000.8370370370371</v>
      </c>
      <c r="E138" s="46">
        <f t="shared" si="0"/>
        <v>1055.857777777778</v>
      </c>
      <c r="F138" s="8">
        <f t="shared" si="0"/>
        <v>1.6971851851851853E-2</v>
      </c>
      <c r="G138" s="46">
        <f t="shared" si="0"/>
        <v>1959.8962962962962</v>
      </c>
      <c r="H138" s="46">
        <f t="shared" si="0"/>
        <v>1026.5948888888888</v>
      </c>
      <c r="I138" s="8">
        <f t="shared" si="0"/>
        <v>2.0296296296296299E-3</v>
      </c>
      <c r="J138" s="71">
        <f t="shared" si="0"/>
        <v>1928.6074074074074</v>
      </c>
      <c r="K138" s="71">
        <f t="shared" si="0"/>
        <v>265.35088888888885</v>
      </c>
      <c r="L138" s="8">
        <f t="shared" si="0"/>
        <v>-7.3414814814814809E-3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4"/>
  <sheetViews>
    <sheetView topLeftCell="A49" zoomScale="55" zoomScaleNormal="55" workbookViewId="0">
      <selection activeCell="AG107" sqref="AG107"/>
    </sheetView>
  </sheetViews>
  <sheetFormatPr defaultColWidth="8.88671875" defaultRowHeight="14.4" x14ac:dyDescent="0.25"/>
  <cols>
    <col min="1" max="1" width="40.5546875" customWidth="1"/>
    <col min="22" max="22" width="31.21875" customWidth="1"/>
  </cols>
  <sheetData>
    <row r="1" spans="1:39" ht="14.4" customHeight="1" x14ac:dyDescent="0.25">
      <c r="A1" s="62" t="s">
        <v>105</v>
      </c>
      <c r="B1" s="61" t="s">
        <v>106</v>
      </c>
      <c r="C1" s="62" t="s">
        <v>494</v>
      </c>
      <c r="D1" s="1" t="s">
        <v>107</v>
      </c>
      <c r="E1" s="14"/>
      <c r="F1" s="1" t="s">
        <v>2</v>
      </c>
      <c r="G1" s="1"/>
      <c r="H1" s="1"/>
      <c r="I1" s="14"/>
      <c r="J1" s="1" t="s">
        <v>0</v>
      </c>
      <c r="K1" s="1"/>
      <c r="L1" s="1"/>
      <c r="M1" s="14"/>
      <c r="N1" s="1" t="s">
        <v>1</v>
      </c>
      <c r="O1" s="1"/>
      <c r="P1" s="1"/>
      <c r="Q1" s="1"/>
      <c r="R1" s="14"/>
      <c r="S1" s="24" t="s">
        <v>108</v>
      </c>
      <c r="T1" s="24"/>
      <c r="U1" s="24"/>
      <c r="V1" s="24"/>
      <c r="W1" s="24"/>
      <c r="X1" s="24"/>
      <c r="Y1" s="24"/>
      <c r="Z1" s="24"/>
      <c r="AB1" s="11"/>
      <c r="AC1" s="11"/>
      <c r="AD1" s="11"/>
      <c r="AE1" s="11" t="s">
        <v>2</v>
      </c>
      <c r="AF1" s="11"/>
      <c r="AG1" s="11"/>
      <c r="AH1" s="11" t="s">
        <v>0</v>
      </c>
      <c r="AI1" s="11"/>
      <c r="AJ1" s="11"/>
      <c r="AK1" s="24" t="s">
        <v>1</v>
      </c>
      <c r="AL1" s="24"/>
    </row>
    <row r="2" spans="1:39" x14ac:dyDescent="0.25">
      <c r="A2" s="63"/>
      <c r="B2" s="60"/>
      <c r="C2" s="63"/>
      <c r="D2" s="15" t="s">
        <v>109</v>
      </c>
      <c r="E2" s="16" t="s">
        <v>110</v>
      </c>
      <c r="F2" s="15" t="s">
        <v>109</v>
      </c>
      <c r="G2" s="15" t="s">
        <v>16</v>
      </c>
      <c r="H2" s="15" t="s">
        <v>12</v>
      </c>
      <c r="I2" s="16" t="s">
        <v>13</v>
      </c>
      <c r="J2" s="15" t="s">
        <v>109</v>
      </c>
      <c r="K2" s="15" t="s">
        <v>16</v>
      </c>
      <c r="L2" s="15" t="s">
        <v>12</v>
      </c>
      <c r="M2" s="16" t="s">
        <v>13</v>
      </c>
      <c r="N2" s="15" t="s">
        <v>109</v>
      </c>
      <c r="O2" s="15" t="s">
        <v>15</v>
      </c>
      <c r="P2" s="24" t="s">
        <v>495</v>
      </c>
      <c r="Q2" s="15" t="s">
        <v>12</v>
      </c>
      <c r="R2" s="16" t="s">
        <v>13</v>
      </c>
      <c r="S2" s="15" t="s">
        <v>16</v>
      </c>
      <c r="T2" s="26" t="s">
        <v>109</v>
      </c>
      <c r="U2" s="15" t="s">
        <v>12</v>
      </c>
      <c r="V2" s="16" t="s">
        <v>13</v>
      </c>
      <c r="W2" s="24"/>
      <c r="X2" s="24"/>
      <c r="Y2" s="24"/>
      <c r="Z2" s="24"/>
      <c r="AB2" s="17" t="s">
        <v>3</v>
      </c>
      <c r="AC2" s="17" t="s">
        <v>4</v>
      </c>
      <c r="AD2" s="17" t="s">
        <v>5</v>
      </c>
      <c r="AE2" s="17" t="s">
        <v>9</v>
      </c>
      <c r="AF2" s="17" t="s">
        <v>16</v>
      </c>
      <c r="AG2" s="17" t="s">
        <v>12</v>
      </c>
      <c r="AH2" s="17" t="s">
        <v>9</v>
      </c>
      <c r="AI2" s="17" t="s">
        <v>16</v>
      </c>
      <c r="AJ2" s="17" t="s">
        <v>12</v>
      </c>
      <c r="AK2" s="17" t="s">
        <v>11</v>
      </c>
      <c r="AL2" s="17" t="s">
        <v>8</v>
      </c>
      <c r="AM2" s="17" t="s">
        <v>12</v>
      </c>
    </row>
    <row r="3" spans="1:39" x14ac:dyDescent="0.25">
      <c r="A3" s="37" t="s">
        <v>200</v>
      </c>
      <c r="B3" s="38">
        <v>873</v>
      </c>
      <c r="C3" s="14"/>
      <c r="D3" s="37">
        <v>873</v>
      </c>
      <c r="E3" s="38" t="s">
        <v>18</v>
      </c>
      <c r="F3" s="37">
        <v>873</v>
      </c>
      <c r="G3" s="37">
        <v>12</v>
      </c>
      <c r="H3" s="39">
        <v>0</v>
      </c>
      <c r="I3" s="14" t="s">
        <v>18</v>
      </c>
      <c r="J3" s="37">
        <v>873</v>
      </c>
      <c r="K3" s="37">
        <v>19.329999999999998</v>
      </c>
      <c r="L3" s="39">
        <v>0</v>
      </c>
      <c r="M3" s="14" t="s">
        <v>18</v>
      </c>
      <c r="N3" s="24">
        <v>873</v>
      </c>
      <c r="O3" s="24">
        <v>0.1</v>
      </c>
      <c r="P3" s="24">
        <v>0.26350000000000001</v>
      </c>
      <c r="Q3" s="1">
        <v>0</v>
      </c>
      <c r="R3" s="14" t="s">
        <v>18</v>
      </c>
      <c r="S3" s="24">
        <v>1</v>
      </c>
      <c r="T3" s="24">
        <v>930</v>
      </c>
      <c r="U3" s="24">
        <v>6.5299999999999997E-2</v>
      </c>
      <c r="V3" s="24"/>
      <c r="W3" s="37">
        <v>873</v>
      </c>
      <c r="X3" s="37">
        <v>873</v>
      </c>
      <c r="Y3" s="37">
        <v>873</v>
      </c>
      <c r="Z3" s="24">
        <v>873</v>
      </c>
    </row>
    <row r="4" spans="1:39" x14ac:dyDescent="0.25">
      <c r="A4" s="37" t="s">
        <v>202</v>
      </c>
      <c r="B4" s="38">
        <v>944</v>
      </c>
      <c r="C4" s="14"/>
      <c r="D4" s="37">
        <v>944</v>
      </c>
      <c r="E4" s="38" t="s">
        <v>18</v>
      </c>
      <c r="F4" s="37">
        <v>944</v>
      </c>
      <c r="G4" s="37">
        <v>13</v>
      </c>
      <c r="H4" s="39">
        <v>0</v>
      </c>
      <c r="I4" s="14" t="s">
        <v>18</v>
      </c>
      <c r="J4" s="37">
        <v>944</v>
      </c>
      <c r="K4" s="37">
        <v>17.7</v>
      </c>
      <c r="L4" s="39">
        <v>0</v>
      </c>
      <c r="M4" s="14" t="s">
        <v>18</v>
      </c>
      <c r="N4" s="24">
        <v>944</v>
      </c>
      <c r="O4" s="24">
        <v>0.12</v>
      </c>
      <c r="P4" s="24">
        <v>0.35449999999999998</v>
      </c>
      <c r="Q4" s="1">
        <v>0</v>
      </c>
      <c r="R4" s="14" t="s">
        <v>18</v>
      </c>
      <c r="S4" s="24">
        <v>1</v>
      </c>
      <c r="T4" s="24">
        <v>983</v>
      </c>
      <c r="U4" s="24">
        <v>4.1300000000000003E-2</v>
      </c>
      <c r="V4" s="24"/>
      <c r="W4" s="37">
        <v>944</v>
      </c>
      <c r="X4" s="37">
        <v>944</v>
      </c>
      <c r="Y4" s="37">
        <v>944</v>
      </c>
      <c r="Z4" s="24">
        <v>944</v>
      </c>
    </row>
    <row r="5" spans="1:39" x14ac:dyDescent="0.25">
      <c r="A5" s="37" t="s">
        <v>204</v>
      </c>
      <c r="B5" s="38">
        <v>878</v>
      </c>
      <c r="C5" s="14"/>
      <c r="D5" s="37">
        <v>878</v>
      </c>
      <c r="E5" s="38" t="s">
        <v>18</v>
      </c>
      <c r="F5" s="37">
        <v>878</v>
      </c>
      <c r="G5" s="37">
        <v>11</v>
      </c>
      <c r="H5" s="39">
        <v>0</v>
      </c>
      <c r="I5" s="14" t="s">
        <v>18</v>
      </c>
      <c r="J5" s="37">
        <v>878</v>
      </c>
      <c r="K5" s="37">
        <v>18.010000000000002</v>
      </c>
      <c r="L5" s="39">
        <v>0</v>
      </c>
      <c r="M5" s="14" t="s">
        <v>18</v>
      </c>
      <c r="N5" s="24">
        <v>878</v>
      </c>
      <c r="O5" s="24">
        <v>0.11</v>
      </c>
      <c r="P5" s="24">
        <v>0.14449999999999999</v>
      </c>
      <c r="Q5" s="1">
        <v>0</v>
      </c>
      <c r="R5" s="14" t="s">
        <v>18</v>
      </c>
      <c r="S5" s="24">
        <v>1</v>
      </c>
      <c r="T5" s="24">
        <v>905</v>
      </c>
      <c r="U5" s="24">
        <v>3.0800000000000001E-2</v>
      </c>
      <c r="V5" s="24"/>
      <c r="W5" s="37">
        <v>878</v>
      </c>
      <c r="X5" s="37">
        <v>878</v>
      </c>
      <c r="Y5" s="37">
        <v>878</v>
      </c>
      <c r="Z5" s="24">
        <v>878</v>
      </c>
    </row>
    <row r="6" spans="1:39" x14ac:dyDescent="0.25">
      <c r="A6" s="37" t="s">
        <v>206</v>
      </c>
      <c r="B6" s="38">
        <v>837</v>
      </c>
      <c r="C6" s="14"/>
      <c r="D6" s="37">
        <v>837</v>
      </c>
      <c r="E6" s="38" t="s">
        <v>18</v>
      </c>
      <c r="F6" s="37">
        <v>837</v>
      </c>
      <c r="G6" s="37">
        <v>11</v>
      </c>
      <c r="H6" s="39">
        <v>0</v>
      </c>
      <c r="I6" s="14" t="s">
        <v>18</v>
      </c>
      <c r="J6" s="37">
        <v>837</v>
      </c>
      <c r="K6" s="37">
        <v>18.3</v>
      </c>
      <c r="L6" s="39">
        <v>0</v>
      </c>
      <c r="M6" s="14" t="s">
        <v>18</v>
      </c>
      <c r="N6" s="24">
        <v>837</v>
      </c>
      <c r="O6" s="24">
        <v>0.13</v>
      </c>
      <c r="P6" s="24">
        <v>0.45450000000000002</v>
      </c>
      <c r="Q6" s="1">
        <v>0</v>
      </c>
      <c r="R6" s="14" t="s">
        <v>18</v>
      </c>
      <c r="S6" s="24">
        <v>1</v>
      </c>
      <c r="T6" s="24">
        <v>879</v>
      </c>
      <c r="U6" s="24">
        <v>5.0200000000000002E-2</v>
      </c>
      <c r="V6" s="24"/>
      <c r="W6" s="37">
        <v>837</v>
      </c>
      <c r="X6" s="37">
        <v>837</v>
      </c>
      <c r="Y6" s="37">
        <v>837</v>
      </c>
      <c r="Z6" s="24">
        <v>837</v>
      </c>
    </row>
    <row r="7" spans="1:39" x14ac:dyDescent="0.25">
      <c r="A7" s="37" t="s">
        <v>208</v>
      </c>
      <c r="B7" s="38">
        <v>840</v>
      </c>
      <c r="C7" s="14"/>
      <c r="D7" s="37">
        <v>840</v>
      </c>
      <c r="E7" s="38" t="s">
        <v>18</v>
      </c>
      <c r="F7" s="37">
        <v>870</v>
      </c>
      <c r="G7" s="37">
        <v>12</v>
      </c>
      <c r="H7" s="39">
        <v>3.5999999999999997E-2</v>
      </c>
      <c r="I7" s="14"/>
      <c r="J7" s="37">
        <v>840</v>
      </c>
      <c r="K7" s="37">
        <v>17.79</v>
      </c>
      <c r="L7" s="39">
        <v>0</v>
      </c>
      <c r="M7" s="14" t="s">
        <v>18</v>
      </c>
      <c r="N7" s="24">
        <v>840</v>
      </c>
      <c r="O7" s="24">
        <v>0.11</v>
      </c>
      <c r="P7" s="24">
        <v>1.1845000000000001</v>
      </c>
      <c r="Q7" s="1">
        <v>0</v>
      </c>
      <c r="R7" s="14" t="s">
        <v>18</v>
      </c>
      <c r="S7" s="24">
        <v>1</v>
      </c>
      <c r="T7" s="24">
        <v>907</v>
      </c>
      <c r="U7" s="24">
        <v>7.9799999999999996E-2</v>
      </c>
      <c r="V7" s="24"/>
      <c r="W7" s="37">
        <v>840</v>
      </c>
      <c r="X7" s="37">
        <v>870</v>
      </c>
      <c r="Y7" s="37">
        <v>840</v>
      </c>
      <c r="Z7" s="24">
        <v>840</v>
      </c>
    </row>
    <row r="8" spans="1:39" x14ac:dyDescent="0.25">
      <c r="A8" s="37" t="s">
        <v>210</v>
      </c>
      <c r="B8" s="38">
        <v>591</v>
      </c>
      <c r="C8" s="14"/>
      <c r="D8" s="37">
        <v>591</v>
      </c>
      <c r="E8" s="38" t="s">
        <v>18</v>
      </c>
      <c r="F8" s="37">
        <v>591</v>
      </c>
      <c r="G8" s="37">
        <v>12</v>
      </c>
      <c r="H8" s="39">
        <v>0</v>
      </c>
      <c r="I8" s="14" t="s">
        <v>18</v>
      </c>
      <c r="J8" s="37">
        <v>591</v>
      </c>
      <c r="K8" s="37">
        <v>18.149999999999999</v>
      </c>
      <c r="L8" s="39">
        <v>0</v>
      </c>
      <c r="M8" s="14" t="s">
        <v>18</v>
      </c>
      <c r="N8" s="24">
        <v>591</v>
      </c>
      <c r="O8" s="24">
        <v>0.1</v>
      </c>
      <c r="P8" s="24">
        <v>0.14549999999999999</v>
      </c>
      <c r="Q8" s="1">
        <v>0</v>
      </c>
      <c r="R8" s="14" t="s">
        <v>18</v>
      </c>
      <c r="S8" s="24">
        <v>1</v>
      </c>
      <c r="T8" s="24">
        <v>591</v>
      </c>
      <c r="U8" s="24">
        <v>0</v>
      </c>
      <c r="V8" s="24" t="s">
        <v>18</v>
      </c>
      <c r="W8" s="37">
        <v>591</v>
      </c>
      <c r="X8" s="37">
        <v>591</v>
      </c>
      <c r="Y8" s="37">
        <v>591</v>
      </c>
      <c r="Z8" s="24">
        <v>591</v>
      </c>
    </row>
    <row r="9" spans="1:39" x14ac:dyDescent="0.25">
      <c r="A9" s="37" t="s">
        <v>212</v>
      </c>
      <c r="B9" s="38">
        <v>653</v>
      </c>
      <c r="C9" s="14"/>
      <c r="D9" s="37">
        <v>653</v>
      </c>
      <c r="E9" s="38" t="s">
        <v>18</v>
      </c>
      <c r="F9" s="37">
        <v>655</v>
      </c>
      <c r="G9" s="37">
        <v>11</v>
      </c>
      <c r="H9" s="39">
        <v>3.0000000000000001E-3</v>
      </c>
      <c r="I9" s="14"/>
      <c r="J9" s="37">
        <v>653</v>
      </c>
      <c r="K9" s="37">
        <v>15.76</v>
      </c>
      <c r="L9" s="39">
        <v>0</v>
      </c>
      <c r="M9" s="14" t="s">
        <v>18</v>
      </c>
      <c r="N9" s="24">
        <v>653</v>
      </c>
      <c r="O9" s="24">
        <v>0.13</v>
      </c>
      <c r="P9" s="24">
        <v>0.32800000000000001</v>
      </c>
      <c r="Q9" s="1">
        <v>0</v>
      </c>
      <c r="R9" s="14" t="s">
        <v>18</v>
      </c>
      <c r="S9" s="24">
        <v>1</v>
      </c>
      <c r="T9" s="24">
        <v>687</v>
      </c>
      <c r="U9" s="24">
        <v>5.21E-2</v>
      </c>
      <c r="V9" s="24"/>
      <c r="W9" s="37">
        <v>653</v>
      </c>
      <c r="X9" s="37">
        <v>655</v>
      </c>
      <c r="Y9" s="37">
        <v>653</v>
      </c>
      <c r="Z9" s="24">
        <v>653</v>
      </c>
    </row>
    <row r="10" spans="1:39" x14ac:dyDescent="0.25">
      <c r="A10" s="37" t="s">
        <v>214</v>
      </c>
      <c r="B10" s="38">
        <v>612</v>
      </c>
      <c r="C10" s="14"/>
      <c r="D10" s="37">
        <v>612</v>
      </c>
      <c r="E10" s="38" t="s">
        <v>18</v>
      </c>
      <c r="F10" s="37">
        <v>616</v>
      </c>
      <c r="G10" s="37">
        <v>12</v>
      </c>
      <c r="H10" s="39">
        <v>7.0000000000000001E-3</v>
      </c>
      <c r="I10" s="14"/>
      <c r="J10" s="37">
        <v>615</v>
      </c>
      <c r="K10" s="37">
        <v>16.47</v>
      </c>
      <c r="L10" s="39">
        <v>5.0000000000000001E-3</v>
      </c>
      <c r="M10" s="14"/>
      <c r="N10" s="24">
        <v>612</v>
      </c>
      <c r="O10" s="24">
        <v>0.11</v>
      </c>
      <c r="P10" s="24">
        <v>0.64600000000000002</v>
      </c>
      <c r="Q10" s="1">
        <v>0</v>
      </c>
      <c r="R10" s="37" t="s">
        <v>18</v>
      </c>
      <c r="S10" s="24">
        <v>1</v>
      </c>
      <c r="T10" s="24">
        <v>648</v>
      </c>
      <c r="U10" s="24">
        <v>5.8799999999999998E-2</v>
      </c>
      <c r="V10" s="24"/>
      <c r="W10" s="37">
        <v>612</v>
      </c>
      <c r="X10" s="37">
        <v>616</v>
      </c>
      <c r="Y10" s="37">
        <v>615</v>
      </c>
      <c r="Z10" s="24">
        <v>612</v>
      </c>
    </row>
    <row r="11" spans="1:39" x14ac:dyDescent="0.25">
      <c r="A11" s="37" t="s">
        <v>216</v>
      </c>
      <c r="B11" s="38">
        <v>552</v>
      </c>
      <c r="C11" s="14"/>
      <c r="D11" s="37">
        <v>552</v>
      </c>
      <c r="E11" s="38" t="s">
        <v>18</v>
      </c>
      <c r="F11" s="37">
        <v>552</v>
      </c>
      <c r="G11" s="37">
        <v>11</v>
      </c>
      <c r="H11" s="39">
        <v>0</v>
      </c>
      <c r="I11" s="14" t="s">
        <v>18</v>
      </c>
      <c r="J11" s="37">
        <v>552</v>
      </c>
      <c r="K11" s="37">
        <v>15.92</v>
      </c>
      <c r="L11" s="39">
        <v>0</v>
      </c>
      <c r="M11" s="14" t="s">
        <v>18</v>
      </c>
      <c r="N11" s="24">
        <v>552</v>
      </c>
      <c r="O11" s="24">
        <v>0.1</v>
      </c>
      <c r="P11" s="24">
        <v>0.16350000000000001</v>
      </c>
      <c r="Q11" s="1">
        <v>0</v>
      </c>
      <c r="R11" s="14" t="s">
        <v>18</v>
      </c>
      <c r="S11" s="24">
        <v>1</v>
      </c>
      <c r="T11" s="24">
        <v>602</v>
      </c>
      <c r="U11" s="24">
        <v>9.06E-2</v>
      </c>
      <c r="V11" s="24"/>
      <c r="W11" s="37">
        <v>552</v>
      </c>
      <c r="X11" s="37">
        <v>552</v>
      </c>
      <c r="Y11" s="37">
        <v>552</v>
      </c>
      <c r="Z11" s="24">
        <v>552</v>
      </c>
    </row>
    <row r="12" spans="1:39" x14ac:dyDescent="0.25">
      <c r="A12" s="37" t="s">
        <v>218</v>
      </c>
      <c r="B12" s="38">
        <v>606</v>
      </c>
      <c r="C12" s="14"/>
      <c r="D12" s="37">
        <v>606</v>
      </c>
      <c r="E12" s="38" t="s">
        <v>18</v>
      </c>
      <c r="F12" s="37">
        <v>607</v>
      </c>
      <c r="G12" s="37">
        <v>12</v>
      </c>
      <c r="H12" s="39">
        <v>2E-3</v>
      </c>
      <c r="I12" s="14"/>
      <c r="J12" s="37">
        <v>606</v>
      </c>
      <c r="K12" s="37">
        <v>16.79</v>
      </c>
      <c r="L12" s="39">
        <v>0</v>
      </c>
      <c r="M12" s="14" t="s">
        <v>18</v>
      </c>
      <c r="N12" s="24">
        <v>606</v>
      </c>
      <c r="O12" s="24">
        <v>0.11</v>
      </c>
      <c r="P12" s="24">
        <v>0.28149999999999997</v>
      </c>
      <c r="Q12" s="1">
        <v>0</v>
      </c>
      <c r="R12" s="14" t="s">
        <v>18</v>
      </c>
      <c r="S12" s="24">
        <v>1</v>
      </c>
      <c r="T12" s="24">
        <v>646</v>
      </c>
      <c r="U12" s="24">
        <v>6.6000000000000003E-2</v>
      </c>
      <c r="V12" s="24"/>
      <c r="W12" s="37">
        <v>606</v>
      </c>
      <c r="X12" s="37">
        <v>607</v>
      </c>
      <c r="Y12" s="37">
        <v>606</v>
      </c>
      <c r="Z12" s="24">
        <v>606</v>
      </c>
    </row>
    <row r="13" spans="1:39" x14ac:dyDescent="0.25">
      <c r="A13" s="37" t="s">
        <v>220</v>
      </c>
      <c r="B13" s="38">
        <v>418</v>
      </c>
      <c r="C13" s="14"/>
      <c r="D13" s="37">
        <v>418</v>
      </c>
      <c r="E13" s="38" t="s">
        <v>18</v>
      </c>
      <c r="F13" s="37">
        <v>420</v>
      </c>
      <c r="G13" s="37">
        <v>12</v>
      </c>
      <c r="H13" s="39">
        <v>5.0000000000000001E-3</v>
      </c>
      <c r="I13" s="14"/>
      <c r="J13" s="37">
        <v>418</v>
      </c>
      <c r="K13" s="37">
        <v>15.18</v>
      </c>
      <c r="L13" s="39">
        <v>0</v>
      </c>
      <c r="M13" s="14" t="s">
        <v>18</v>
      </c>
      <c r="N13" s="24">
        <v>418</v>
      </c>
      <c r="O13" s="24">
        <v>0.1</v>
      </c>
      <c r="P13" s="24">
        <v>0.14549999999999999</v>
      </c>
      <c r="Q13" s="1">
        <v>0</v>
      </c>
      <c r="R13" s="14" t="s">
        <v>18</v>
      </c>
      <c r="S13" s="24">
        <v>1</v>
      </c>
      <c r="T13" s="24">
        <v>422</v>
      </c>
      <c r="U13" s="24">
        <v>9.5999999999999992E-3</v>
      </c>
      <c r="V13" s="24"/>
      <c r="W13" s="37">
        <v>418</v>
      </c>
      <c r="X13" s="37">
        <v>420</v>
      </c>
      <c r="Y13" s="37">
        <v>418</v>
      </c>
      <c r="Z13" s="24">
        <v>418</v>
      </c>
    </row>
    <row r="14" spans="1:39" x14ac:dyDescent="0.25">
      <c r="A14" s="37" t="s">
        <v>222</v>
      </c>
      <c r="B14" s="38">
        <v>447</v>
      </c>
      <c r="C14" s="14"/>
      <c r="D14" s="37">
        <v>447</v>
      </c>
      <c r="E14" s="38" t="s">
        <v>18</v>
      </c>
      <c r="F14" s="37">
        <v>456</v>
      </c>
      <c r="G14" s="37">
        <v>11</v>
      </c>
      <c r="H14" s="39">
        <v>0.02</v>
      </c>
      <c r="I14" s="14"/>
      <c r="J14" s="37">
        <v>447</v>
      </c>
      <c r="K14" s="37">
        <v>14.26</v>
      </c>
      <c r="L14" s="39">
        <v>0</v>
      </c>
      <c r="M14" s="14" t="s">
        <v>18</v>
      </c>
      <c r="N14" s="24">
        <v>447</v>
      </c>
      <c r="O14" s="24">
        <v>0.1</v>
      </c>
      <c r="P14" s="24">
        <v>0.14000000000000001</v>
      </c>
      <c r="Q14" s="1">
        <v>0</v>
      </c>
      <c r="R14" s="14" t="s">
        <v>18</v>
      </c>
      <c r="S14" s="24">
        <v>1</v>
      </c>
      <c r="T14" s="24">
        <v>472</v>
      </c>
      <c r="U14" s="24">
        <v>5.5899999999999998E-2</v>
      </c>
      <c r="V14" s="24"/>
      <c r="W14" s="37">
        <v>447</v>
      </c>
      <c r="X14" s="37">
        <v>456</v>
      </c>
      <c r="Y14" s="37">
        <v>447</v>
      </c>
      <c r="Z14" s="24">
        <v>447</v>
      </c>
    </row>
    <row r="15" spans="1:39" x14ac:dyDescent="0.25">
      <c r="A15" s="37" t="s">
        <v>224</v>
      </c>
      <c r="B15" s="38">
        <v>419</v>
      </c>
      <c r="C15" s="14"/>
      <c r="D15" s="37">
        <v>419</v>
      </c>
      <c r="E15" s="38" t="s">
        <v>18</v>
      </c>
      <c r="F15" s="37">
        <v>419</v>
      </c>
      <c r="G15" s="37">
        <v>11</v>
      </c>
      <c r="H15" s="39">
        <v>0</v>
      </c>
      <c r="I15" s="14" t="s">
        <v>18</v>
      </c>
      <c r="J15" s="37">
        <v>419</v>
      </c>
      <c r="K15" s="37">
        <v>15.21</v>
      </c>
      <c r="L15" s="39">
        <v>0</v>
      </c>
      <c r="M15" s="14" t="s">
        <v>18</v>
      </c>
      <c r="N15" s="24">
        <v>419</v>
      </c>
      <c r="O15" s="24">
        <v>0.1</v>
      </c>
      <c r="P15" s="24">
        <v>0.1305</v>
      </c>
      <c r="Q15" s="1">
        <v>0</v>
      </c>
      <c r="R15" s="14" t="s">
        <v>18</v>
      </c>
      <c r="S15" s="24">
        <v>1</v>
      </c>
      <c r="T15" s="24">
        <v>427</v>
      </c>
      <c r="U15" s="24">
        <v>1.9099999999999999E-2</v>
      </c>
      <c r="V15" s="24"/>
      <c r="W15" s="37">
        <v>419</v>
      </c>
      <c r="X15" s="37">
        <v>419</v>
      </c>
      <c r="Y15" s="37">
        <v>419</v>
      </c>
      <c r="Z15" s="24">
        <v>419</v>
      </c>
    </row>
    <row r="16" spans="1:39" x14ac:dyDescent="0.25">
      <c r="A16" s="37" t="s">
        <v>226</v>
      </c>
      <c r="B16" s="38">
        <v>403</v>
      </c>
      <c r="C16" s="14"/>
      <c r="D16" s="37">
        <v>403</v>
      </c>
      <c r="E16" s="38" t="s">
        <v>18</v>
      </c>
      <c r="F16" s="37">
        <v>410</v>
      </c>
      <c r="G16" s="37">
        <v>12</v>
      </c>
      <c r="H16" s="39">
        <v>1.7000000000000001E-2</v>
      </c>
      <c r="I16" s="14"/>
      <c r="J16" s="37">
        <v>403</v>
      </c>
      <c r="K16" s="37">
        <v>14.97</v>
      </c>
      <c r="L16" s="39">
        <v>0</v>
      </c>
      <c r="M16" s="14" t="s">
        <v>18</v>
      </c>
      <c r="N16" s="24">
        <v>403</v>
      </c>
      <c r="O16" s="24">
        <v>0.09</v>
      </c>
      <c r="P16" s="24">
        <v>0.13250000000000001</v>
      </c>
      <c r="Q16" s="1">
        <v>0</v>
      </c>
      <c r="R16" s="14" t="s">
        <v>18</v>
      </c>
      <c r="S16" s="24">
        <v>1</v>
      </c>
      <c r="T16" s="24">
        <v>418</v>
      </c>
      <c r="U16" s="24">
        <v>3.7199999999999997E-2</v>
      </c>
      <c r="V16" s="24"/>
      <c r="W16" s="37">
        <v>403</v>
      </c>
      <c r="X16" s="37">
        <v>410</v>
      </c>
      <c r="Y16" s="37">
        <v>403</v>
      </c>
      <c r="Z16" s="24">
        <v>403</v>
      </c>
    </row>
    <row r="17" spans="1:26" x14ac:dyDescent="0.25">
      <c r="A17" s="37" t="s">
        <v>228</v>
      </c>
      <c r="B17" s="38">
        <v>375</v>
      </c>
      <c r="C17" s="14"/>
      <c r="D17" s="37">
        <v>375</v>
      </c>
      <c r="E17" s="38" t="s">
        <v>18</v>
      </c>
      <c r="F17" s="37">
        <v>379</v>
      </c>
      <c r="G17" s="37">
        <v>13</v>
      </c>
      <c r="H17" s="39">
        <v>1.0999999999999999E-2</v>
      </c>
      <c r="I17" s="14"/>
      <c r="J17" s="37">
        <v>375</v>
      </c>
      <c r="K17" s="37">
        <v>15.74</v>
      </c>
      <c r="L17" s="39">
        <v>0</v>
      </c>
      <c r="M17" s="14" t="s">
        <v>18</v>
      </c>
      <c r="N17" s="24">
        <v>375</v>
      </c>
      <c r="O17" s="24">
        <v>0.1</v>
      </c>
      <c r="P17" s="24">
        <v>0.17749999999999999</v>
      </c>
      <c r="Q17" s="1">
        <v>0</v>
      </c>
      <c r="R17" s="14" t="s">
        <v>18</v>
      </c>
      <c r="S17" s="24">
        <v>1</v>
      </c>
      <c r="T17" s="24">
        <v>379</v>
      </c>
      <c r="U17" s="24">
        <v>1.0699999999999999E-2</v>
      </c>
      <c r="V17" s="24"/>
      <c r="W17" s="37">
        <v>375</v>
      </c>
      <c r="X17" s="37">
        <v>379</v>
      </c>
      <c r="Y17" s="37">
        <v>375</v>
      </c>
      <c r="Z17" s="24">
        <v>375</v>
      </c>
    </row>
    <row r="18" spans="1:26" x14ac:dyDescent="0.25">
      <c r="A18" s="37" t="s">
        <v>230</v>
      </c>
      <c r="B18" s="38">
        <v>743</v>
      </c>
      <c r="C18" s="14"/>
      <c r="D18" s="37">
        <v>743</v>
      </c>
      <c r="E18" s="38" t="s">
        <v>18</v>
      </c>
      <c r="F18" s="37">
        <v>749</v>
      </c>
      <c r="G18" s="37">
        <v>26</v>
      </c>
      <c r="H18" s="39">
        <v>8.0000000000000002E-3</v>
      </c>
      <c r="I18" s="14"/>
      <c r="J18" s="37">
        <v>743</v>
      </c>
      <c r="K18" s="37">
        <v>22.39</v>
      </c>
      <c r="L18" s="39">
        <v>0</v>
      </c>
      <c r="M18" s="14" t="s">
        <v>18</v>
      </c>
      <c r="N18" s="24">
        <v>743</v>
      </c>
      <c r="O18" s="24">
        <v>0.1</v>
      </c>
      <c r="P18" s="24">
        <v>0.53049999999999997</v>
      </c>
      <c r="Q18" s="1">
        <v>0</v>
      </c>
      <c r="R18" s="14" t="s">
        <v>18</v>
      </c>
      <c r="S18" s="24">
        <v>2</v>
      </c>
      <c r="T18" s="24">
        <v>749</v>
      </c>
      <c r="U18" s="24">
        <v>8.0999999999999996E-3</v>
      </c>
      <c r="V18" s="24"/>
      <c r="W18" s="37">
        <v>743</v>
      </c>
      <c r="X18" s="37">
        <v>749</v>
      </c>
      <c r="Y18" s="37">
        <v>743</v>
      </c>
      <c r="Z18" s="24">
        <v>743</v>
      </c>
    </row>
    <row r="19" spans="1:26" x14ac:dyDescent="0.25">
      <c r="A19" s="37" t="s">
        <v>232</v>
      </c>
      <c r="B19" s="38">
        <v>698</v>
      </c>
      <c r="C19" s="14"/>
      <c r="D19" s="37">
        <v>698</v>
      </c>
      <c r="E19" s="38" t="s">
        <v>18</v>
      </c>
      <c r="F19" s="37">
        <v>700</v>
      </c>
      <c r="G19" s="37">
        <v>25</v>
      </c>
      <c r="H19" s="39">
        <v>3.0000000000000001E-3</v>
      </c>
      <c r="I19" s="14"/>
      <c r="J19" s="37">
        <v>698</v>
      </c>
      <c r="K19" s="37">
        <v>21.47</v>
      </c>
      <c r="L19" s="39">
        <v>0</v>
      </c>
      <c r="M19" s="14" t="s">
        <v>18</v>
      </c>
      <c r="N19" s="24">
        <v>698</v>
      </c>
      <c r="O19" s="24">
        <v>0.13</v>
      </c>
      <c r="P19" s="24">
        <v>0.60050000000000003</v>
      </c>
      <c r="Q19" s="1">
        <v>0</v>
      </c>
      <c r="R19" s="14" t="s">
        <v>18</v>
      </c>
      <c r="S19" s="24">
        <v>3</v>
      </c>
      <c r="T19" s="24">
        <v>705</v>
      </c>
      <c r="U19" s="24">
        <v>0.01</v>
      </c>
      <c r="V19" s="24"/>
      <c r="W19" s="37">
        <v>698</v>
      </c>
      <c r="X19" s="37">
        <v>700</v>
      </c>
      <c r="Y19" s="37">
        <v>698</v>
      </c>
      <c r="Z19" s="24">
        <v>698</v>
      </c>
    </row>
    <row r="20" spans="1:26" x14ac:dyDescent="0.25">
      <c r="A20" s="37" t="s">
        <v>234</v>
      </c>
      <c r="B20" s="38">
        <v>699</v>
      </c>
      <c r="C20" s="14"/>
      <c r="D20" s="37">
        <v>699</v>
      </c>
      <c r="E20" s="38" t="s">
        <v>18</v>
      </c>
      <c r="F20" s="37">
        <v>718</v>
      </c>
      <c r="G20" s="37">
        <v>24</v>
      </c>
      <c r="H20" s="39">
        <v>2.7E-2</v>
      </c>
      <c r="I20" s="14"/>
      <c r="J20" s="37">
        <v>699</v>
      </c>
      <c r="K20" s="37">
        <v>22.06</v>
      </c>
      <c r="L20" s="39">
        <v>0</v>
      </c>
      <c r="M20" s="14" t="s">
        <v>18</v>
      </c>
      <c r="N20" s="24">
        <v>699</v>
      </c>
      <c r="O20" s="24">
        <v>0.2</v>
      </c>
      <c r="P20" s="24">
        <v>2.7105000000000001</v>
      </c>
      <c r="Q20" s="1">
        <v>0</v>
      </c>
      <c r="R20" s="14" t="s">
        <v>18</v>
      </c>
      <c r="S20" s="24">
        <v>3</v>
      </c>
      <c r="T20" s="24">
        <v>730</v>
      </c>
      <c r="U20" s="24">
        <v>4.4299999999999999E-2</v>
      </c>
      <c r="V20" s="24"/>
      <c r="W20" s="37">
        <v>699</v>
      </c>
      <c r="X20" s="37">
        <v>718</v>
      </c>
      <c r="Y20" s="37">
        <v>699</v>
      </c>
      <c r="Z20" s="24">
        <v>699</v>
      </c>
    </row>
    <row r="21" spans="1:26" x14ac:dyDescent="0.25">
      <c r="A21" s="37" t="s">
        <v>236</v>
      </c>
      <c r="B21" s="38">
        <v>726</v>
      </c>
      <c r="C21" s="14"/>
      <c r="D21" s="37">
        <v>726</v>
      </c>
      <c r="E21" s="38" t="s">
        <v>18</v>
      </c>
      <c r="F21" s="37">
        <v>726</v>
      </c>
      <c r="G21" s="37">
        <v>26</v>
      </c>
      <c r="H21" s="39">
        <v>0</v>
      </c>
      <c r="I21" s="14" t="s">
        <v>18</v>
      </c>
      <c r="J21" s="37">
        <v>726</v>
      </c>
      <c r="K21" s="37">
        <v>22.15</v>
      </c>
      <c r="L21" s="39">
        <v>0</v>
      </c>
      <c r="M21" s="14" t="s">
        <v>18</v>
      </c>
      <c r="N21" s="24">
        <v>726</v>
      </c>
      <c r="O21" s="24">
        <v>0.11</v>
      </c>
      <c r="P21" s="24">
        <v>0.38600000000000001</v>
      </c>
      <c r="Q21" s="1">
        <v>0</v>
      </c>
      <c r="R21" s="14" t="s">
        <v>18</v>
      </c>
      <c r="S21" s="24">
        <v>2</v>
      </c>
      <c r="T21" s="24">
        <v>775</v>
      </c>
      <c r="U21" s="24">
        <v>6.7500000000000004E-2</v>
      </c>
      <c r="V21" s="24"/>
      <c r="W21" s="37">
        <v>726</v>
      </c>
      <c r="X21" s="37">
        <v>726</v>
      </c>
      <c r="Y21" s="37">
        <v>726</v>
      </c>
      <c r="Z21" s="24">
        <v>726</v>
      </c>
    </row>
    <row r="22" spans="1:26" x14ac:dyDescent="0.25">
      <c r="A22" s="37" t="s">
        <v>238</v>
      </c>
      <c r="B22" s="38">
        <v>702</v>
      </c>
      <c r="C22" s="14"/>
      <c r="D22" s="37">
        <v>702</v>
      </c>
      <c r="E22" s="38" t="s">
        <v>18</v>
      </c>
      <c r="F22" s="37">
        <v>702</v>
      </c>
      <c r="G22" s="37">
        <v>25</v>
      </c>
      <c r="H22" s="39">
        <v>0</v>
      </c>
      <c r="I22" s="14" t="s">
        <v>18</v>
      </c>
      <c r="J22" s="37">
        <v>702</v>
      </c>
      <c r="K22" s="37">
        <v>22.44</v>
      </c>
      <c r="L22" s="39">
        <v>0</v>
      </c>
      <c r="M22" s="14" t="s">
        <v>18</v>
      </c>
      <c r="N22" s="24">
        <v>702</v>
      </c>
      <c r="O22" s="24">
        <v>0.17</v>
      </c>
      <c r="P22" s="24">
        <v>0.3125</v>
      </c>
      <c r="Q22" s="1">
        <v>0</v>
      </c>
      <c r="R22" s="14" t="s">
        <v>18</v>
      </c>
      <c r="S22" s="24">
        <v>2</v>
      </c>
      <c r="T22" s="24">
        <v>743</v>
      </c>
      <c r="U22" s="24">
        <v>5.8400000000000001E-2</v>
      </c>
      <c r="V22" s="24"/>
      <c r="W22" s="37">
        <v>702</v>
      </c>
      <c r="X22" s="37">
        <v>702</v>
      </c>
      <c r="Y22" s="37">
        <v>702</v>
      </c>
      <c r="Z22" s="24">
        <v>702</v>
      </c>
    </row>
    <row r="23" spans="1:26" x14ac:dyDescent="0.25">
      <c r="A23" s="37" t="s">
        <v>240</v>
      </c>
      <c r="B23" s="38">
        <v>461</v>
      </c>
      <c r="C23" s="14"/>
      <c r="D23" s="37">
        <v>461</v>
      </c>
      <c r="E23" s="38" t="s">
        <v>18</v>
      </c>
      <c r="F23" s="37">
        <v>461</v>
      </c>
      <c r="G23" s="37">
        <v>25</v>
      </c>
      <c r="H23" s="39">
        <v>0</v>
      </c>
      <c r="I23" s="14" t="s">
        <v>18</v>
      </c>
      <c r="J23" s="37">
        <v>461</v>
      </c>
      <c r="K23" s="37">
        <v>20.309999999999999</v>
      </c>
      <c r="L23" s="39">
        <v>0</v>
      </c>
      <c r="M23" s="14" t="s">
        <v>18</v>
      </c>
      <c r="N23" s="24">
        <v>461</v>
      </c>
      <c r="O23" s="24">
        <v>0.11</v>
      </c>
      <c r="P23" s="24">
        <v>0.151</v>
      </c>
      <c r="Q23" s="1">
        <v>0</v>
      </c>
      <c r="R23" s="14" t="s">
        <v>18</v>
      </c>
      <c r="S23" s="24">
        <v>3</v>
      </c>
      <c r="T23" s="24">
        <v>461</v>
      </c>
      <c r="U23" s="24">
        <v>0</v>
      </c>
      <c r="V23" s="24" t="s">
        <v>18</v>
      </c>
      <c r="W23" s="37">
        <v>461</v>
      </c>
      <c r="X23" s="37">
        <v>461</v>
      </c>
      <c r="Y23" s="37">
        <v>461</v>
      </c>
      <c r="Z23" s="24">
        <v>461</v>
      </c>
    </row>
    <row r="24" spans="1:26" x14ac:dyDescent="0.25">
      <c r="A24" s="37" t="s">
        <v>242</v>
      </c>
      <c r="B24" s="38">
        <v>437</v>
      </c>
      <c r="C24" s="14"/>
      <c r="D24" s="37">
        <v>437</v>
      </c>
      <c r="E24" s="38" t="s">
        <v>18</v>
      </c>
      <c r="F24" s="37">
        <v>437</v>
      </c>
      <c r="G24" s="37">
        <v>19</v>
      </c>
      <c r="H24" s="39">
        <v>0</v>
      </c>
      <c r="I24" s="14" t="s">
        <v>18</v>
      </c>
      <c r="J24" s="37">
        <v>437</v>
      </c>
      <c r="K24" s="37">
        <v>21.27</v>
      </c>
      <c r="L24" s="39">
        <v>0</v>
      </c>
      <c r="M24" s="14" t="s">
        <v>18</v>
      </c>
      <c r="N24" s="24">
        <v>437</v>
      </c>
      <c r="O24" s="24">
        <v>0.11</v>
      </c>
      <c r="P24" s="24">
        <v>0.14449999999999999</v>
      </c>
      <c r="Q24" s="1">
        <v>0</v>
      </c>
      <c r="R24" s="14" t="s">
        <v>18</v>
      </c>
      <c r="S24" s="24">
        <v>2</v>
      </c>
      <c r="T24" s="24">
        <v>448</v>
      </c>
      <c r="U24" s="24">
        <v>2.52E-2</v>
      </c>
      <c r="V24" s="24"/>
      <c r="W24" s="37">
        <v>437</v>
      </c>
      <c r="X24" s="37">
        <v>437</v>
      </c>
      <c r="Y24" s="37">
        <v>437</v>
      </c>
      <c r="Z24" s="24">
        <v>437</v>
      </c>
    </row>
    <row r="25" spans="1:26" x14ac:dyDescent="0.25">
      <c r="A25" s="37" t="s">
        <v>244</v>
      </c>
      <c r="B25" s="38">
        <v>434</v>
      </c>
      <c r="C25" s="14"/>
      <c r="D25" s="37">
        <v>434</v>
      </c>
      <c r="E25" s="38" t="s">
        <v>18</v>
      </c>
      <c r="F25" s="37">
        <v>434</v>
      </c>
      <c r="G25" s="37">
        <v>22</v>
      </c>
      <c r="H25" s="39">
        <v>0</v>
      </c>
      <c r="I25" s="14" t="s">
        <v>18</v>
      </c>
      <c r="J25" s="37">
        <v>434</v>
      </c>
      <c r="K25" s="37">
        <v>22.22</v>
      </c>
      <c r="L25" s="39">
        <v>0</v>
      </c>
      <c r="M25" s="14" t="s">
        <v>18</v>
      </c>
      <c r="N25" s="24">
        <v>434</v>
      </c>
      <c r="O25" s="24">
        <v>0.11</v>
      </c>
      <c r="P25" s="24">
        <v>0.22</v>
      </c>
      <c r="Q25" s="1">
        <v>0</v>
      </c>
      <c r="R25" s="14" t="s">
        <v>18</v>
      </c>
      <c r="S25" s="24">
        <v>3</v>
      </c>
      <c r="T25" s="24">
        <v>443</v>
      </c>
      <c r="U25" s="24">
        <v>2.07E-2</v>
      </c>
      <c r="V25" s="24"/>
      <c r="W25" s="37">
        <v>434</v>
      </c>
      <c r="X25" s="37">
        <v>434</v>
      </c>
      <c r="Y25" s="37">
        <v>434</v>
      </c>
      <c r="Z25" s="24">
        <v>434</v>
      </c>
    </row>
    <row r="26" spans="1:26" x14ac:dyDescent="0.25">
      <c r="A26" s="37" t="s">
        <v>246</v>
      </c>
      <c r="B26" s="38">
        <v>482</v>
      </c>
      <c r="C26" s="14"/>
      <c r="D26" s="37">
        <v>482</v>
      </c>
      <c r="E26" s="38" t="s">
        <v>18</v>
      </c>
      <c r="F26" s="37">
        <v>482</v>
      </c>
      <c r="G26" s="37">
        <v>25</v>
      </c>
      <c r="H26" s="39">
        <v>0</v>
      </c>
      <c r="I26" s="14" t="s">
        <v>18</v>
      </c>
      <c r="J26" s="37">
        <v>482</v>
      </c>
      <c r="K26" s="37">
        <v>20.52</v>
      </c>
      <c r="L26" s="39">
        <v>0</v>
      </c>
      <c r="M26" s="14" t="s">
        <v>18</v>
      </c>
      <c r="N26" s="24">
        <v>482</v>
      </c>
      <c r="O26" s="24">
        <v>0.14000000000000001</v>
      </c>
      <c r="P26" s="24">
        <v>0.40649999999999997</v>
      </c>
      <c r="Q26" s="1">
        <v>0</v>
      </c>
      <c r="R26" s="14" t="s">
        <v>18</v>
      </c>
      <c r="S26" s="24">
        <v>2</v>
      </c>
      <c r="T26" s="24">
        <v>489</v>
      </c>
      <c r="U26" s="24">
        <v>1.4500000000000001E-2</v>
      </c>
      <c r="V26" s="24"/>
      <c r="W26" s="37">
        <v>482</v>
      </c>
      <c r="X26" s="37">
        <v>482</v>
      </c>
      <c r="Y26" s="37">
        <v>482</v>
      </c>
      <c r="Z26" s="24">
        <v>482</v>
      </c>
    </row>
    <row r="27" spans="1:26" x14ac:dyDescent="0.25">
      <c r="A27" s="37" t="s">
        <v>248</v>
      </c>
      <c r="B27" s="38">
        <v>456</v>
      </c>
      <c r="C27" s="14"/>
      <c r="D27" s="37">
        <v>456</v>
      </c>
      <c r="E27" s="38" t="s">
        <v>18</v>
      </c>
      <c r="F27" s="37">
        <v>457</v>
      </c>
      <c r="G27" s="37">
        <v>23</v>
      </c>
      <c r="H27" s="39">
        <v>2E-3</v>
      </c>
      <c r="I27" s="14"/>
      <c r="J27" s="37">
        <v>456</v>
      </c>
      <c r="K27" s="37">
        <v>20.36</v>
      </c>
      <c r="L27" s="39">
        <v>0</v>
      </c>
      <c r="M27" s="14" t="s">
        <v>18</v>
      </c>
      <c r="N27" s="24">
        <v>456</v>
      </c>
      <c r="O27" s="24">
        <v>0.14000000000000001</v>
      </c>
      <c r="P27" s="24">
        <v>0.44550000000000001</v>
      </c>
      <c r="Q27" s="1">
        <v>0</v>
      </c>
      <c r="R27" s="14" t="s">
        <v>18</v>
      </c>
      <c r="S27" s="24">
        <v>3</v>
      </c>
      <c r="T27" s="24">
        <v>470</v>
      </c>
      <c r="U27" s="24">
        <v>3.0700000000000002E-2</v>
      </c>
      <c r="V27" s="24"/>
      <c r="W27" s="37">
        <v>456</v>
      </c>
      <c r="X27" s="37">
        <v>457</v>
      </c>
      <c r="Y27" s="37">
        <v>456</v>
      </c>
      <c r="Z27" s="24">
        <v>456</v>
      </c>
    </row>
    <row r="28" spans="1:26" x14ac:dyDescent="0.25">
      <c r="A28" s="37" t="s">
        <v>250</v>
      </c>
      <c r="B28" s="38">
        <v>260</v>
      </c>
      <c r="C28" s="14"/>
      <c r="D28" s="37">
        <v>260</v>
      </c>
      <c r="E28" s="38" t="s">
        <v>18</v>
      </c>
      <c r="F28" s="37">
        <v>260</v>
      </c>
      <c r="G28" s="37">
        <v>22</v>
      </c>
      <c r="H28" s="39">
        <v>0</v>
      </c>
      <c r="I28" s="14" t="s">
        <v>18</v>
      </c>
      <c r="J28" s="37">
        <v>260</v>
      </c>
      <c r="K28" s="37">
        <v>18.149999999999999</v>
      </c>
      <c r="L28" s="39">
        <v>0</v>
      </c>
      <c r="M28" s="14" t="s">
        <v>18</v>
      </c>
      <c r="N28" s="24">
        <v>260</v>
      </c>
      <c r="O28" s="24">
        <v>0</v>
      </c>
      <c r="P28" s="24">
        <v>9.0999999999999998E-2</v>
      </c>
      <c r="Q28" s="1">
        <v>0</v>
      </c>
      <c r="R28" s="14" t="s">
        <v>18</v>
      </c>
      <c r="S28" s="24">
        <v>2</v>
      </c>
      <c r="T28" s="24">
        <v>260</v>
      </c>
      <c r="U28" s="24">
        <v>0</v>
      </c>
      <c r="V28" s="24" t="s">
        <v>18</v>
      </c>
      <c r="W28" s="37">
        <v>260</v>
      </c>
      <c r="X28" s="37">
        <v>260</v>
      </c>
      <c r="Y28" s="37">
        <v>260</v>
      </c>
      <c r="Z28" s="24">
        <v>260</v>
      </c>
    </row>
    <row r="29" spans="1:26" x14ac:dyDescent="0.25">
      <c r="A29" s="37" t="s">
        <v>252</v>
      </c>
      <c r="B29" s="38">
        <v>271</v>
      </c>
      <c r="C29" s="14"/>
      <c r="D29" s="37">
        <v>271</v>
      </c>
      <c r="E29" s="38" t="s">
        <v>18</v>
      </c>
      <c r="F29" s="37">
        <v>271</v>
      </c>
      <c r="G29" s="37">
        <v>21</v>
      </c>
      <c r="H29" s="39">
        <v>0</v>
      </c>
      <c r="I29" s="14" t="s">
        <v>18</v>
      </c>
      <c r="J29" s="37">
        <v>271</v>
      </c>
      <c r="K29" s="37">
        <v>18.86</v>
      </c>
      <c r="L29" s="39">
        <v>0</v>
      </c>
      <c r="M29" s="14" t="s">
        <v>18</v>
      </c>
      <c r="N29" s="24">
        <v>271</v>
      </c>
      <c r="O29" s="24">
        <v>0</v>
      </c>
      <c r="P29" s="24">
        <v>0.123</v>
      </c>
      <c r="Q29" s="1">
        <v>0</v>
      </c>
      <c r="R29" s="14" t="s">
        <v>18</v>
      </c>
      <c r="S29" s="24">
        <v>2</v>
      </c>
      <c r="T29" s="24">
        <v>271</v>
      </c>
      <c r="U29" s="24">
        <v>0</v>
      </c>
      <c r="V29" s="24" t="s">
        <v>18</v>
      </c>
      <c r="W29" s="37">
        <v>271</v>
      </c>
      <c r="X29" s="37">
        <v>271</v>
      </c>
      <c r="Y29" s="37">
        <v>271</v>
      </c>
      <c r="Z29" s="24">
        <v>271</v>
      </c>
    </row>
    <row r="30" spans="1:26" x14ac:dyDescent="0.25">
      <c r="A30" s="37" t="s">
        <v>254</v>
      </c>
      <c r="B30" s="38">
        <v>283</v>
      </c>
      <c r="C30" s="14"/>
      <c r="D30" s="37">
        <v>283</v>
      </c>
      <c r="E30" s="38" t="s">
        <v>18</v>
      </c>
      <c r="F30" s="37">
        <v>283</v>
      </c>
      <c r="G30" s="37">
        <v>21</v>
      </c>
      <c r="H30" s="39">
        <v>0</v>
      </c>
      <c r="I30" s="14" t="s">
        <v>18</v>
      </c>
      <c r="J30" s="37">
        <v>283</v>
      </c>
      <c r="K30" s="37">
        <v>20.55</v>
      </c>
      <c r="L30" s="39">
        <v>0</v>
      </c>
      <c r="M30" s="14" t="s">
        <v>18</v>
      </c>
      <c r="N30" s="24">
        <v>283</v>
      </c>
      <c r="O30" s="24">
        <v>0.1</v>
      </c>
      <c r="P30" s="24">
        <v>0.13150000000000001</v>
      </c>
      <c r="Q30" s="1">
        <v>0</v>
      </c>
      <c r="R30" s="14" t="s">
        <v>18</v>
      </c>
      <c r="S30" s="24">
        <v>3</v>
      </c>
      <c r="T30" s="24">
        <v>283</v>
      </c>
      <c r="U30" s="24">
        <v>0</v>
      </c>
      <c r="V30" s="24" t="s">
        <v>18</v>
      </c>
      <c r="W30" s="37">
        <v>283</v>
      </c>
      <c r="X30" s="37">
        <v>283</v>
      </c>
      <c r="Y30" s="37">
        <v>283</v>
      </c>
      <c r="Z30" s="24">
        <v>283</v>
      </c>
    </row>
    <row r="31" spans="1:26" x14ac:dyDescent="0.25">
      <c r="A31" s="37" t="s">
        <v>256</v>
      </c>
      <c r="B31" s="38">
        <v>291</v>
      </c>
      <c r="C31" s="14"/>
      <c r="D31" s="37">
        <v>291</v>
      </c>
      <c r="E31" s="38" t="s">
        <v>18</v>
      </c>
      <c r="F31" s="37">
        <v>291</v>
      </c>
      <c r="G31" s="37">
        <v>22</v>
      </c>
      <c r="H31" s="39">
        <v>0</v>
      </c>
      <c r="I31" s="14" t="s">
        <v>18</v>
      </c>
      <c r="J31" s="37">
        <v>291</v>
      </c>
      <c r="K31" s="37">
        <v>18.3</v>
      </c>
      <c r="L31" s="39">
        <v>0</v>
      </c>
      <c r="M31" s="14" t="s">
        <v>18</v>
      </c>
      <c r="N31" s="24">
        <v>291</v>
      </c>
      <c r="O31" s="24">
        <v>0.11</v>
      </c>
      <c r="P31" s="24">
        <v>0.13500000000000001</v>
      </c>
      <c r="Q31" s="1">
        <v>0</v>
      </c>
      <c r="R31" s="14" t="s">
        <v>18</v>
      </c>
      <c r="S31" s="24">
        <v>2</v>
      </c>
      <c r="T31" s="24">
        <v>296</v>
      </c>
      <c r="U31" s="24">
        <v>1.72E-2</v>
      </c>
      <c r="V31" s="24"/>
      <c r="W31" s="37">
        <v>291</v>
      </c>
      <c r="X31" s="37">
        <v>291</v>
      </c>
      <c r="Y31" s="37">
        <v>291</v>
      </c>
      <c r="Z31" s="24">
        <v>291</v>
      </c>
    </row>
    <row r="32" spans="1:26" x14ac:dyDescent="0.25">
      <c r="A32" s="37" t="s">
        <v>258</v>
      </c>
      <c r="B32" s="38">
        <v>269</v>
      </c>
      <c r="C32" s="14"/>
      <c r="D32" s="37">
        <v>269</v>
      </c>
      <c r="E32" s="38" t="s">
        <v>18</v>
      </c>
      <c r="F32" s="37">
        <v>269</v>
      </c>
      <c r="G32" s="37">
        <v>21</v>
      </c>
      <c r="H32" s="39">
        <v>0</v>
      </c>
      <c r="I32" s="14" t="s">
        <v>18</v>
      </c>
      <c r="J32" s="37">
        <v>269</v>
      </c>
      <c r="K32" s="37">
        <v>18.48</v>
      </c>
      <c r="L32" s="39">
        <v>0</v>
      </c>
      <c r="M32" s="14" t="s">
        <v>18</v>
      </c>
      <c r="N32" s="24">
        <v>269</v>
      </c>
      <c r="O32" s="24">
        <v>0</v>
      </c>
      <c r="P32" s="24">
        <v>9.4E-2</v>
      </c>
      <c r="Q32" s="1">
        <v>0</v>
      </c>
      <c r="R32" s="14" t="s">
        <v>18</v>
      </c>
      <c r="S32" s="24">
        <v>2</v>
      </c>
      <c r="T32" s="24">
        <v>269</v>
      </c>
      <c r="U32" s="24">
        <v>0</v>
      </c>
      <c r="V32" s="24" t="s">
        <v>18</v>
      </c>
      <c r="W32" s="37">
        <v>269</v>
      </c>
      <c r="X32" s="37">
        <v>269</v>
      </c>
      <c r="Y32" s="37">
        <v>269</v>
      </c>
      <c r="Z32" s="24">
        <v>269</v>
      </c>
    </row>
    <row r="33" spans="1:26" x14ac:dyDescent="0.25">
      <c r="A33" s="37" t="s">
        <v>260</v>
      </c>
      <c r="B33" s="38">
        <v>730</v>
      </c>
      <c r="C33" s="14"/>
      <c r="D33" s="37">
        <v>730</v>
      </c>
      <c r="E33" s="38" t="s">
        <v>261</v>
      </c>
      <c r="F33" s="37">
        <v>730</v>
      </c>
      <c r="G33" s="37">
        <v>39</v>
      </c>
      <c r="H33" s="39">
        <v>0</v>
      </c>
      <c r="I33" s="14" t="s">
        <v>4</v>
      </c>
      <c r="J33" s="37">
        <v>730</v>
      </c>
      <c r="K33" s="37">
        <v>25.15</v>
      </c>
      <c r="L33" s="39">
        <v>0</v>
      </c>
      <c r="M33" s="14" t="s">
        <v>4</v>
      </c>
      <c r="N33" s="24">
        <v>730</v>
      </c>
      <c r="O33" s="24">
        <v>0.1</v>
      </c>
      <c r="P33" s="24">
        <v>0.1245</v>
      </c>
      <c r="Q33" s="1">
        <v>0</v>
      </c>
      <c r="R33" s="14" t="s">
        <v>4</v>
      </c>
      <c r="S33" s="24">
        <v>4</v>
      </c>
      <c r="T33" s="24">
        <v>730</v>
      </c>
      <c r="U33" s="24">
        <v>0</v>
      </c>
      <c r="V33" s="24" t="s">
        <v>4</v>
      </c>
      <c r="W33" s="37">
        <v>730</v>
      </c>
      <c r="X33" s="37">
        <v>730</v>
      </c>
      <c r="Y33" s="37">
        <v>730</v>
      </c>
      <c r="Z33" s="24">
        <v>730</v>
      </c>
    </row>
    <row r="34" spans="1:26" x14ac:dyDescent="0.25">
      <c r="A34" s="37" t="s">
        <v>262</v>
      </c>
      <c r="B34" s="38">
        <v>683</v>
      </c>
      <c r="C34" s="14"/>
      <c r="D34" s="37">
        <v>683</v>
      </c>
      <c r="E34" s="38" t="s">
        <v>18</v>
      </c>
      <c r="F34" s="37">
        <v>683</v>
      </c>
      <c r="G34" s="37">
        <v>37</v>
      </c>
      <c r="H34" s="39">
        <v>0</v>
      </c>
      <c r="I34" s="14" t="s">
        <v>18</v>
      </c>
      <c r="J34" s="37">
        <v>683</v>
      </c>
      <c r="K34" s="37">
        <v>23.51</v>
      </c>
      <c r="L34" s="39">
        <v>0</v>
      </c>
      <c r="M34" s="14" t="s">
        <v>18</v>
      </c>
      <c r="N34" s="24">
        <v>683</v>
      </c>
      <c r="O34" s="24">
        <v>0.13</v>
      </c>
      <c r="P34" s="24">
        <v>0.75049999999999994</v>
      </c>
      <c r="Q34" s="1">
        <v>0</v>
      </c>
      <c r="R34" s="14" t="s">
        <v>18</v>
      </c>
      <c r="S34" s="24">
        <v>4</v>
      </c>
      <c r="T34" s="24">
        <v>688</v>
      </c>
      <c r="U34" s="24">
        <v>7.3000000000000001E-3</v>
      </c>
      <c r="V34" s="24"/>
      <c r="W34" s="37">
        <v>683</v>
      </c>
      <c r="X34" s="37">
        <v>683</v>
      </c>
      <c r="Y34" s="37">
        <v>683</v>
      </c>
      <c r="Z34" s="24">
        <v>683</v>
      </c>
    </row>
    <row r="35" spans="1:26" x14ac:dyDescent="0.25">
      <c r="A35" s="37" t="s">
        <v>264</v>
      </c>
      <c r="B35" s="38">
        <v>718</v>
      </c>
      <c r="C35" s="14"/>
      <c r="D35" s="37">
        <v>718</v>
      </c>
      <c r="E35" s="38" t="s">
        <v>18</v>
      </c>
      <c r="F35" s="37">
        <v>718</v>
      </c>
      <c r="G35" s="37">
        <v>37</v>
      </c>
      <c r="H35" s="39">
        <v>0</v>
      </c>
      <c r="I35" s="14" t="s">
        <v>18</v>
      </c>
      <c r="J35" s="37">
        <v>718</v>
      </c>
      <c r="K35" s="37">
        <v>24.8</v>
      </c>
      <c r="L35" s="39">
        <v>0</v>
      </c>
      <c r="M35" s="14" t="s">
        <v>18</v>
      </c>
      <c r="N35" s="24">
        <v>718</v>
      </c>
      <c r="O35" s="24">
        <v>0.12</v>
      </c>
      <c r="P35" s="24">
        <v>0.16900000000000001</v>
      </c>
      <c r="Q35" s="1">
        <v>0</v>
      </c>
      <c r="R35" s="14" t="s">
        <v>18</v>
      </c>
      <c r="S35" s="24">
        <v>4</v>
      </c>
      <c r="T35" s="24">
        <v>718</v>
      </c>
      <c r="U35" s="24">
        <v>0</v>
      </c>
      <c r="V35" s="24" t="s">
        <v>18</v>
      </c>
      <c r="W35" s="37">
        <v>718</v>
      </c>
      <c r="X35" s="37">
        <v>718</v>
      </c>
      <c r="Y35" s="37">
        <v>718</v>
      </c>
      <c r="Z35" s="24">
        <v>718</v>
      </c>
    </row>
    <row r="36" spans="1:26" x14ac:dyDescent="0.25">
      <c r="A36" s="37" t="s">
        <v>266</v>
      </c>
      <c r="B36" s="38">
        <v>709</v>
      </c>
      <c r="C36" s="14"/>
      <c r="D36" s="37">
        <v>709</v>
      </c>
      <c r="E36" s="38" t="s">
        <v>18</v>
      </c>
      <c r="F36" s="37">
        <v>709</v>
      </c>
      <c r="G36" s="37">
        <v>41</v>
      </c>
      <c r="H36" s="39">
        <v>0</v>
      </c>
      <c r="I36" s="14" t="s">
        <v>18</v>
      </c>
      <c r="J36" s="37">
        <v>709</v>
      </c>
      <c r="K36" s="37">
        <v>28.08</v>
      </c>
      <c r="L36" s="39">
        <v>0</v>
      </c>
      <c r="M36" s="14" t="s">
        <v>18</v>
      </c>
      <c r="N36" s="24">
        <v>709</v>
      </c>
      <c r="O36" s="24">
        <v>0.11</v>
      </c>
      <c r="P36" s="24">
        <v>0.32250000000000001</v>
      </c>
      <c r="Q36" s="1">
        <v>0</v>
      </c>
      <c r="R36" s="14" t="s">
        <v>18</v>
      </c>
      <c r="S36" s="24">
        <v>4</v>
      </c>
      <c r="T36" s="24">
        <v>709</v>
      </c>
      <c r="U36" s="24">
        <v>0</v>
      </c>
      <c r="V36" s="24" t="s">
        <v>18</v>
      </c>
      <c r="W36" s="37">
        <v>709</v>
      </c>
      <c r="X36" s="37">
        <v>709</v>
      </c>
      <c r="Y36" s="37">
        <v>709</v>
      </c>
      <c r="Z36" s="24">
        <v>709</v>
      </c>
    </row>
    <row r="37" spans="1:26" x14ac:dyDescent="0.25">
      <c r="A37" s="37" t="s">
        <v>268</v>
      </c>
      <c r="B37" s="38">
        <v>700</v>
      </c>
      <c r="C37" s="14"/>
      <c r="D37" s="37">
        <v>700</v>
      </c>
      <c r="E37" s="38" t="s">
        <v>18</v>
      </c>
      <c r="F37" s="37">
        <v>704</v>
      </c>
      <c r="G37" s="37">
        <v>39</v>
      </c>
      <c r="H37" s="39">
        <v>6.0000000000000001E-3</v>
      </c>
      <c r="I37" s="14"/>
      <c r="J37" s="37">
        <v>700</v>
      </c>
      <c r="K37" s="37">
        <v>26.15</v>
      </c>
      <c r="L37" s="39">
        <v>0</v>
      </c>
      <c r="M37" s="14" t="s">
        <v>18</v>
      </c>
      <c r="N37" s="24">
        <v>700</v>
      </c>
      <c r="O37" s="24">
        <v>0.14000000000000001</v>
      </c>
      <c r="P37" s="24">
        <v>0.23499999999999999</v>
      </c>
      <c r="Q37" s="1">
        <v>0</v>
      </c>
      <c r="R37" s="14" t="s">
        <v>18</v>
      </c>
      <c r="S37" s="24">
        <v>4</v>
      </c>
      <c r="T37" s="24">
        <v>710</v>
      </c>
      <c r="U37" s="24">
        <v>1.43E-2</v>
      </c>
      <c r="V37" s="24"/>
      <c r="W37" s="37">
        <v>700</v>
      </c>
      <c r="X37" s="37">
        <v>704</v>
      </c>
      <c r="Y37" s="37">
        <v>700</v>
      </c>
      <c r="Z37" s="24">
        <v>700</v>
      </c>
    </row>
    <row r="38" spans="1:26" x14ac:dyDescent="0.25">
      <c r="A38" s="37" t="s">
        <v>270</v>
      </c>
      <c r="B38" s="38">
        <v>442</v>
      </c>
      <c r="C38" s="14"/>
      <c r="D38" s="37">
        <v>442</v>
      </c>
      <c r="E38" s="38" t="s">
        <v>18</v>
      </c>
      <c r="F38" s="37">
        <v>442</v>
      </c>
      <c r="G38" s="37">
        <v>40</v>
      </c>
      <c r="H38" s="39">
        <v>0</v>
      </c>
      <c r="I38" s="14" t="s">
        <v>18</v>
      </c>
      <c r="J38" s="37">
        <v>442</v>
      </c>
      <c r="K38" s="37">
        <v>22.49</v>
      </c>
      <c r="L38" s="39">
        <v>0</v>
      </c>
      <c r="M38" s="14" t="s">
        <v>18</v>
      </c>
      <c r="N38" s="24">
        <v>442</v>
      </c>
      <c r="O38" s="24">
        <v>0.12</v>
      </c>
      <c r="P38" s="24">
        <v>0.28399999999999997</v>
      </c>
      <c r="Q38" s="1">
        <v>0</v>
      </c>
      <c r="R38" s="14" t="s">
        <v>18</v>
      </c>
      <c r="S38" s="24">
        <v>5</v>
      </c>
      <c r="T38" s="24">
        <v>452</v>
      </c>
      <c r="U38" s="24">
        <v>2.2599999999999999E-2</v>
      </c>
      <c r="V38" s="24"/>
      <c r="W38" s="37">
        <v>442</v>
      </c>
      <c r="X38" s="37">
        <v>442</v>
      </c>
      <c r="Y38" s="37">
        <v>442</v>
      </c>
      <c r="Z38" s="24">
        <v>442</v>
      </c>
    </row>
    <row r="39" spans="1:26" x14ac:dyDescent="0.25">
      <c r="A39" s="37" t="s">
        <v>272</v>
      </c>
      <c r="B39" s="38">
        <v>430</v>
      </c>
      <c r="C39" s="14"/>
      <c r="D39" s="37">
        <v>430</v>
      </c>
      <c r="E39" s="38" t="s">
        <v>18</v>
      </c>
      <c r="F39" s="37">
        <v>430</v>
      </c>
      <c r="G39" s="37">
        <v>32</v>
      </c>
      <c r="H39" s="39">
        <v>0</v>
      </c>
      <c r="I39" s="14" t="s">
        <v>18</v>
      </c>
      <c r="J39" s="37">
        <v>430</v>
      </c>
      <c r="K39" s="37">
        <v>23.4</v>
      </c>
      <c r="L39" s="39">
        <v>0</v>
      </c>
      <c r="M39" s="14" t="s">
        <v>18</v>
      </c>
      <c r="N39" s="24">
        <v>430</v>
      </c>
      <c r="O39" s="24">
        <v>0.12</v>
      </c>
      <c r="P39" s="24">
        <v>0.17749999999999999</v>
      </c>
      <c r="Q39" s="1">
        <v>0</v>
      </c>
      <c r="R39" s="14" t="s">
        <v>18</v>
      </c>
      <c r="S39" s="24">
        <v>4</v>
      </c>
      <c r="T39" s="24">
        <v>430</v>
      </c>
      <c r="U39" s="24">
        <v>0</v>
      </c>
      <c r="V39" s="24" t="s">
        <v>18</v>
      </c>
      <c r="W39" s="37">
        <v>430</v>
      </c>
      <c r="X39" s="37">
        <v>430</v>
      </c>
      <c r="Y39" s="37">
        <v>430</v>
      </c>
      <c r="Z39" s="24">
        <v>430</v>
      </c>
    </row>
    <row r="40" spans="1:26" x14ac:dyDescent="0.25">
      <c r="A40" s="37" t="s">
        <v>274</v>
      </c>
      <c r="B40" s="38">
        <v>426</v>
      </c>
      <c r="C40" s="14"/>
      <c r="D40" s="37">
        <v>426</v>
      </c>
      <c r="E40" s="38" t="s">
        <v>18</v>
      </c>
      <c r="F40" s="37">
        <v>426</v>
      </c>
      <c r="G40" s="37">
        <v>36</v>
      </c>
      <c r="H40" s="39">
        <v>0</v>
      </c>
      <c r="I40" s="14" t="s">
        <v>18</v>
      </c>
      <c r="J40" s="37">
        <v>426</v>
      </c>
      <c r="K40" s="37">
        <v>23.26</v>
      </c>
      <c r="L40" s="39">
        <v>0</v>
      </c>
      <c r="M40" s="14" t="s">
        <v>18</v>
      </c>
      <c r="N40" s="24">
        <v>426</v>
      </c>
      <c r="O40" s="24">
        <v>0.11</v>
      </c>
      <c r="P40" s="24">
        <v>0.161</v>
      </c>
      <c r="Q40" s="1">
        <v>0</v>
      </c>
      <c r="R40" s="14" t="s">
        <v>18</v>
      </c>
      <c r="S40" s="24">
        <v>4</v>
      </c>
      <c r="T40" s="24">
        <v>426</v>
      </c>
      <c r="U40" s="24">
        <v>0</v>
      </c>
      <c r="V40" s="24" t="s">
        <v>18</v>
      </c>
      <c r="W40" s="37">
        <v>426</v>
      </c>
      <c r="X40" s="37">
        <v>426</v>
      </c>
      <c r="Y40" s="37">
        <v>426</v>
      </c>
      <c r="Z40" s="24">
        <v>426</v>
      </c>
    </row>
    <row r="41" spans="1:26" x14ac:dyDescent="0.25">
      <c r="A41" s="37" t="s">
        <v>276</v>
      </c>
      <c r="B41" s="38">
        <v>428</v>
      </c>
      <c r="C41" s="14"/>
      <c r="D41" s="37">
        <v>428</v>
      </c>
      <c r="E41" s="38" t="s">
        <v>18</v>
      </c>
      <c r="F41" s="37">
        <v>428</v>
      </c>
      <c r="G41" s="37">
        <v>35</v>
      </c>
      <c r="H41" s="39">
        <v>0</v>
      </c>
      <c r="I41" s="14" t="s">
        <v>18</v>
      </c>
      <c r="J41" s="37">
        <v>428</v>
      </c>
      <c r="K41" s="37">
        <v>22.73</v>
      </c>
      <c r="L41" s="39">
        <v>0</v>
      </c>
      <c r="M41" s="14" t="s">
        <v>18</v>
      </c>
      <c r="N41" s="24">
        <v>428</v>
      </c>
      <c r="O41" s="24">
        <v>0.17</v>
      </c>
      <c r="P41" s="24">
        <v>0.36499999999999999</v>
      </c>
      <c r="Q41" s="1">
        <v>0</v>
      </c>
      <c r="R41" s="14" t="s">
        <v>18</v>
      </c>
      <c r="S41" s="24">
        <v>4</v>
      </c>
      <c r="T41" s="24">
        <v>428</v>
      </c>
      <c r="U41" s="24">
        <v>0</v>
      </c>
      <c r="V41" s="24" t="s">
        <v>18</v>
      </c>
      <c r="W41" s="37">
        <v>428</v>
      </c>
      <c r="X41" s="37">
        <v>428</v>
      </c>
      <c r="Y41" s="37">
        <v>428</v>
      </c>
      <c r="Z41" s="24">
        <v>428</v>
      </c>
    </row>
    <row r="42" spans="1:26" x14ac:dyDescent="0.25">
      <c r="A42" s="37" t="s">
        <v>278</v>
      </c>
      <c r="B42" s="38">
        <v>432</v>
      </c>
      <c r="C42" s="14"/>
      <c r="D42" s="37">
        <v>432</v>
      </c>
      <c r="E42" s="38" t="s">
        <v>18</v>
      </c>
      <c r="F42" s="37">
        <v>432</v>
      </c>
      <c r="G42" s="37">
        <v>42</v>
      </c>
      <c r="H42" s="39">
        <v>0</v>
      </c>
      <c r="I42" s="14" t="s">
        <v>18</v>
      </c>
      <c r="J42" s="37">
        <v>432</v>
      </c>
      <c r="K42" s="37">
        <v>23.04</v>
      </c>
      <c r="L42" s="39">
        <v>0</v>
      </c>
      <c r="M42" s="14" t="s">
        <v>18</v>
      </c>
      <c r="N42" s="24">
        <v>432</v>
      </c>
      <c r="O42" s="24">
        <v>0.12</v>
      </c>
      <c r="P42" s="24">
        <v>0.29499999999999998</v>
      </c>
      <c r="Q42" s="1">
        <v>0</v>
      </c>
      <c r="R42" s="14" t="s">
        <v>18</v>
      </c>
      <c r="S42" s="24">
        <v>4</v>
      </c>
      <c r="T42" s="24">
        <v>432</v>
      </c>
      <c r="U42" s="24">
        <v>0</v>
      </c>
      <c r="V42" s="24" t="s">
        <v>18</v>
      </c>
      <c r="W42" s="37">
        <v>432</v>
      </c>
      <c r="X42" s="37">
        <v>432</v>
      </c>
      <c r="Y42" s="37">
        <v>432</v>
      </c>
      <c r="Z42" s="24">
        <v>432</v>
      </c>
    </row>
    <row r="43" spans="1:26" x14ac:dyDescent="0.25">
      <c r="A43" s="37" t="s">
        <v>280</v>
      </c>
      <c r="B43" s="38">
        <v>259</v>
      </c>
      <c r="C43" s="14"/>
      <c r="D43" s="37">
        <v>259</v>
      </c>
      <c r="E43" s="38" t="s">
        <v>18</v>
      </c>
      <c r="F43" s="37">
        <v>259</v>
      </c>
      <c r="G43" s="37">
        <v>32</v>
      </c>
      <c r="H43" s="39">
        <v>0</v>
      </c>
      <c r="I43" s="14" t="s">
        <v>18</v>
      </c>
      <c r="J43" s="37">
        <v>259</v>
      </c>
      <c r="K43" s="37">
        <v>21.01</v>
      </c>
      <c r="L43" s="39">
        <v>0</v>
      </c>
      <c r="M43" s="14" t="s">
        <v>18</v>
      </c>
      <c r="N43" s="24">
        <v>259</v>
      </c>
      <c r="O43" s="24">
        <v>0.1</v>
      </c>
      <c r="P43" s="24">
        <v>0.14199999999999999</v>
      </c>
      <c r="Q43" s="1">
        <v>0</v>
      </c>
      <c r="R43" s="14" t="s">
        <v>18</v>
      </c>
      <c r="S43" s="24">
        <v>4</v>
      </c>
      <c r="T43" s="24">
        <v>259</v>
      </c>
      <c r="U43" s="24">
        <v>0</v>
      </c>
      <c r="V43" s="24" t="s">
        <v>18</v>
      </c>
      <c r="W43" s="37">
        <v>259</v>
      </c>
      <c r="X43" s="37">
        <v>259</v>
      </c>
      <c r="Y43" s="37">
        <v>259</v>
      </c>
      <c r="Z43" s="24">
        <v>259</v>
      </c>
    </row>
    <row r="44" spans="1:26" x14ac:dyDescent="0.25">
      <c r="A44" s="37" t="s">
        <v>282</v>
      </c>
      <c r="B44" s="38">
        <v>246</v>
      </c>
      <c r="C44" s="14"/>
      <c r="D44" s="37">
        <v>246</v>
      </c>
      <c r="E44" s="38" t="s">
        <v>18</v>
      </c>
      <c r="F44" s="37">
        <v>246</v>
      </c>
      <c r="G44" s="37">
        <v>9</v>
      </c>
      <c r="H44" s="39">
        <v>0</v>
      </c>
      <c r="I44" s="14" t="s">
        <v>18</v>
      </c>
      <c r="J44" s="37">
        <v>246</v>
      </c>
      <c r="K44" s="37">
        <v>20.64</v>
      </c>
      <c r="L44" s="39">
        <v>0</v>
      </c>
      <c r="M44" s="14" t="s">
        <v>18</v>
      </c>
      <c r="N44" s="24">
        <v>246</v>
      </c>
      <c r="O44" s="24">
        <v>0</v>
      </c>
      <c r="P44" s="24">
        <v>0.10249999999999999</v>
      </c>
      <c r="Q44" s="1">
        <v>0</v>
      </c>
      <c r="R44" s="14" t="s">
        <v>18</v>
      </c>
      <c r="S44" s="24">
        <v>4</v>
      </c>
      <c r="T44" s="24">
        <v>246</v>
      </c>
      <c r="U44" s="24">
        <v>0</v>
      </c>
      <c r="V44" s="24" t="s">
        <v>18</v>
      </c>
      <c r="W44" s="37">
        <v>246</v>
      </c>
      <c r="X44" s="37">
        <v>246</v>
      </c>
      <c r="Y44" s="37">
        <v>246</v>
      </c>
      <c r="Z44" s="24">
        <v>246</v>
      </c>
    </row>
    <row r="45" spans="1:26" x14ac:dyDescent="0.25">
      <c r="A45" s="37" t="s">
        <v>284</v>
      </c>
      <c r="B45" s="38">
        <v>238</v>
      </c>
      <c r="C45" s="14"/>
      <c r="D45" s="37">
        <v>238</v>
      </c>
      <c r="E45" s="38" t="s">
        <v>18</v>
      </c>
      <c r="F45" s="37">
        <v>238</v>
      </c>
      <c r="G45" s="37">
        <v>34</v>
      </c>
      <c r="H45" s="39">
        <v>0</v>
      </c>
      <c r="I45" s="14" t="s">
        <v>18</v>
      </c>
      <c r="J45" s="37">
        <v>238</v>
      </c>
      <c r="K45" s="37">
        <v>21.63</v>
      </c>
      <c r="L45" s="39">
        <v>0</v>
      </c>
      <c r="M45" s="14" t="s">
        <v>18</v>
      </c>
      <c r="N45" s="24">
        <v>238</v>
      </c>
      <c r="O45" s="24">
        <v>0.1</v>
      </c>
      <c r="P45" s="24">
        <v>0.13600000000000001</v>
      </c>
      <c r="Q45" s="1">
        <v>0</v>
      </c>
      <c r="R45" s="14" t="s">
        <v>18</v>
      </c>
      <c r="S45" s="24">
        <v>4</v>
      </c>
      <c r="T45" s="24">
        <v>238</v>
      </c>
      <c r="U45" s="24">
        <v>0</v>
      </c>
      <c r="V45" s="24" t="s">
        <v>18</v>
      </c>
      <c r="W45" s="37">
        <v>238</v>
      </c>
      <c r="X45" s="37">
        <v>238</v>
      </c>
      <c r="Y45" s="37">
        <v>238</v>
      </c>
      <c r="Z45" s="24">
        <v>238</v>
      </c>
    </row>
    <row r="46" spans="1:26" x14ac:dyDescent="0.25">
      <c r="A46" s="37" t="s">
        <v>285</v>
      </c>
      <c r="B46" s="38">
        <v>253</v>
      </c>
      <c r="C46" s="14"/>
      <c r="D46" s="37">
        <v>253</v>
      </c>
      <c r="E46" s="38" t="s">
        <v>18</v>
      </c>
      <c r="F46" s="37">
        <v>253</v>
      </c>
      <c r="G46" s="37">
        <v>34</v>
      </c>
      <c r="H46" s="39">
        <v>0</v>
      </c>
      <c r="I46" s="14" t="s">
        <v>18</v>
      </c>
      <c r="J46" s="37">
        <v>253</v>
      </c>
      <c r="K46" s="37">
        <v>22.23</v>
      </c>
      <c r="L46" s="39">
        <v>0</v>
      </c>
      <c r="M46" s="14" t="s">
        <v>18</v>
      </c>
      <c r="N46" s="24">
        <v>253</v>
      </c>
      <c r="O46" s="24">
        <v>0.11</v>
      </c>
      <c r="P46" s="24">
        <v>0.1905</v>
      </c>
      <c r="Q46" s="1">
        <v>0</v>
      </c>
      <c r="R46" s="14" t="s">
        <v>18</v>
      </c>
      <c r="S46" s="24">
        <v>4</v>
      </c>
      <c r="T46" s="24">
        <v>258</v>
      </c>
      <c r="U46" s="24">
        <v>1.9800000000000002E-2</v>
      </c>
      <c r="V46" s="24"/>
      <c r="W46" s="37">
        <v>253</v>
      </c>
      <c r="X46" s="37">
        <v>253</v>
      </c>
      <c r="Y46" s="37">
        <v>253</v>
      </c>
      <c r="Z46" s="24">
        <v>253</v>
      </c>
    </row>
    <row r="47" spans="1:26" x14ac:dyDescent="0.25">
      <c r="A47" s="37" t="s">
        <v>287</v>
      </c>
      <c r="B47" s="40">
        <v>248</v>
      </c>
      <c r="C47" s="14"/>
      <c r="D47" s="41">
        <v>248</v>
      </c>
      <c r="E47" s="40" t="s">
        <v>18</v>
      </c>
      <c r="F47" s="41">
        <v>248</v>
      </c>
      <c r="G47" s="41">
        <v>31</v>
      </c>
      <c r="H47" s="42">
        <v>0</v>
      </c>
      <c r="I47" s="14" t="s">
        <v>18</v>
      </c>
      <c r="J47" s="41">
        <v>248</v>
      </c>
      <c r="K47" s="1">
        <v>33.6</v>
      </c>
      <c r="L47" s="39">
        <v>0</v>
      </c>
      <c r="M47" s="14" t="s">
        <v>18</v>
      </c>
      <c r="N47" s="24">
        <v>248</v>
      </c>
      <c r="O47" s="24">
        <v>0.11</v>
      </c>
      <c r="P47" s="24">
        <v>0.14899999999999999</v>
      </c>
      <c r="Q47" s="1">
        <v>0</v>
      </c>
      <c r="R47" s="14" t="s">
        <v>18</v>
      </c>
      <c r="S47" s="24">
        <v>5</v>
      </c>
      <c r="T47" s="24">
        <v>250</v>
      </c>
      <c r="U47" s="24">
        <v>8.0999999999999996E-3</v>
      </c>
      <c r="V47" s="24"/>
      <c r="W47" s="41">
        <v>248</v>
      </c>
      <c r="X47" s="41">
        <v>248</v>
      </c>
      <c r="Y47" s="41">
        <v>248</v>
      </c>
      <c r="Z47" s="24">
        <v>248</v>
      </c>
    </row>
    <row r="48" spans="1:26" x14ac:dyDescent="0.25">
      <c r="A48" s="1" t="s">
        <v>101</v>
      </c>
      <c r="B48" s="1">
        <v>524.48889999999994</v>
      </c>
      <c r="C48" s="1"/>
      <c r="D48" s="1">
        <v>524.48888999999997</v>
      </c>
      <c r="E48" s="1"/>
      <c r="F48" s="1">
        <v>526.51111000000003</v>
      </c>
      <c r="G48" s="1">
        <v>23.133333329999999</v>
      </c>
      <c r="H48" s="1">
        <v>3.2469999999999999E-3</v>
      </c>
      <c r="I48" s="1"/>
      <c r="J48" s="1">
        <v>524.55560000000003</v>
      </c>
      <c r="K48" s="1">
        <v>20.462888889999999</v>
      </c>
      <c r="L48" s="1">
        <v>1.0900000000000001E-4</v>
      </c>
      <c r="M48" s="1"/>
      <c r="N48" s="1">
        <v>524.48889999999994</v>
      </c>
      <c r="O48" s="1">
        <v>0.106667</v>
      </c>
      <c r="P48" s="1">
        <v>0.32840000000000003</v>
      </c>
      <c r="Q48" s="1">
        <v>0</v>
      </c>
      <c r="R48" s="1"/>
      <c r="S48" s="24"/>
      <c r="T48" s="24"/>
      <c r="U48" s="24"/>
      <c r="V48" s="24"/>
      <c r="W48" s="24"/>
      <c r="X48" s="24"/>
      <c r="Y48" s="24"/>
      <c r="Z48" s="24"/>
    </row>
    <row r="49" spans="1:36" x14ac:dyDescent="0.25">
      <c r="A49" s="1" t="s">
        <v>102</v>
      </c>
      <c r="B49" s="1"/>
      <c r="C49" s="1"/>
      <c r="D49" s="1">
        <v>0</v>
      </c>
      <c r="E49" s="1"/>
      <c r="F49" s="1">
        <v>13</v>
      </c>
      <c r="G49" s="1">
        <v>45</v>
      </c>
      <c r="H49" s="1"/>
      <c r="I49" s="1"/>
      <c r="J49" s="1">
        <v>1</v>
      </c>
      <c r="K49" s="1">
        <v>45</v>
      </c>
      <c r="L49" s="1"/>
      <c r="M49" s="1"/>
      <c r="N49" s="1"/>
      <c r="O49" s="1"/>
      <c r="P49" s="1"/>
      <c r="Q49" s="1"/>
      <c r="R49" s="1"/>
      <c r="S49" s="24"/>
      <c r="T49" s="24"/>
      <c r="U49" s="24"/>
      <c r="V49" s="24"/>
      <c r="W49" s="24"/>
      <c r="X49" s="24"/>
      <c r="Y49" s="24"/>
      <c r="Z49" s="24"/>
    </row>
    <row r="50" spans="1:36" x14ac:dyDescent="0.25">
      <c r="A50" s="1" t="s">
        <v>103</v>
      </c>
      <c r="B50" s="1"/>
      <c r="C50" s="1"/>
      <c r="D50" s="1">
        <v>45</v>
      </c>
      <c r="E50" s="1"/>
      <c r="F50" s="1">
        <v>32</v>
      </c>
      <c r="G50" s="1">
        <v>0</v>
      </c>
      <c r="H50" s="1"/>
      <c r="I50" s="1"/>
      <c r="J50" s="1">
        <v>44</v>
      </c>
      <c r="K50" s="1">
        <v>0</v>
      </c>
      <c r="L50" s="1"/>
      <c r="M50" s="1"/>
      <c r="N50" s="1"/>
      <c r="O50" s="1"/>
      <c r="P50" s="1"/>
      <c r="Q50" s="1"/>
      <c r="R50" s="1"/>
      <c r="S50" s="24"/>
      <c r="T50" s="24"/>
      <c r="U50" s="24"/>
      <c r="V50" s="24"/>
      <c r="W50" s="24"/>
      <c r="X50" s="24"/>
      <c r="Y50" s="24"/>
      <c r="Z50" s="24"/>
    </row>
    <row r="51" spans="1:36" x14ac:dyDescent="0.25">
      <c r="A51" s="1" t="s">
        <v>104</v>
      </c>
      <c r="B51" s="1"/>
      <c r="C51" s="1"/>
      <c r="D51" s="1">
        <v>0</v>
      </c>
      <c r="E51" s="1"/>
      <c r="F51" s="1">
        <v>0</v>
      </c>
      <c r="G51" s="1">
        <v>0</v>
      </c>
      <c r="H51" s="1">
        <v>0</v>
      </c>
      <c r="I51" s="1"/>
      <c r="J51" s="1">
        <v>0</v>
      </c>
      <c r="K51" s="1">
        <v>0</v>
      </c>
      <c r="L51" s="1">
        <v>0</v>
      </c>
      <c r="M51" s="1"/>
      <c r="N51" s="1"/>
      <c r="O51" s="1"/>
      <c r="P51" s="1"/>
      <c r="Q51" s="1"/>
      <c r="R51" s="1"/>
      <c r="S51" s="24"/>
      <c r="T51" s="24"/>
      <c r="U51" s="24"/>
      <c r="V51" s="24"/>
      <c r="W51" s="24"/>
      <c r="X51" s="24"/>
      <c r="Y51" s="24"/>
      <c r="Z51" s="24"/>
    </row>
    <row r="52" spans="1:36" x14ac:dyDescent="0.25">
      <c r="A52" s="1" t="s">
        <v>496</v>
      </c>
      <c r="B52" s="1"/>
      <c r="C52" s="1"/>
      <c r="D52" s="1">
        <v>1</v>
      </c>
      <c r="E52" s="1"/>
      <c r="F52" s="43">
        <v>2.4399999999999999E-4</v>
      </c>
      <c r="G52" s="44">
        <v>5.1799999999999999E-9</v>
      </c>
      <c r="H52" s="1"/>
      <c r="I52" s="1"/>
      <c r="J52" s="1">
        <v>1</v>
      </c>
      <c r="K52" s="44">
        <v>5.1799999999999999E-9</v>
      </c>
      <c r="L52" s="1"/>
      <c r="M52" s="1"/>
      <c r="N52" s="1"/>
      <c r="O52" s="1"/>
      <c r="P52" s="1"/>
      <c r="Q52" s="1"/>
      <c r="R52" s="1"/>
      <c r="S52" s="24"/>
      <c r="T52" s="24"/>
      <c r="U52" s="24"/>
      <c r="V52" s="24"/>
      <c r="W52" s="24"/>
      <c r="X52" s="24"/>
      <c r="Y52" s="24"/>
      <c r="Z52" s="24"/>
    </row>
    <row r="60" spans="1:36" x14ac:dyDescent="0.25">
      <c r="A60" s="59" t="s">
        <v>105</v>
      </c>
      <c r="B60" s="60" t="s">
        <v>106</v>
      </c>
      <c r="C60" s="1" t="s">
        <v>107</v>
      </c>
      <c r="D60" s="14"/>
      <c r="E60" s="1" t="s">
        <v>2</v>
      </c>
      <c r="F60" s="1"/>
      <c r="G60" s="1"/>
      <c r="H60" s="14"/>
      <c r="I60" s="1" t="s">
        <v>0</v>
      </c>
      <c r="J60" s="1"/>
      <c r="K60" s="1"/>
      <c r="L60" s="14"/>
      <c r="M60" s="1" t="s">
        <v>1</v>
      </c>
      <c r="N60" s="1"/>
      <c r="O60" s="1"/>
      <c r="P60" s="1"/>
      <c r="Q60" s="14"/>
      <c r="R60" s="24" t="s">
        <v>108</v>
      </c>
      <c r="S60" s="24"/>
      <c r="T60" s="24"/>
      <c r="U60" s="24"/>
      <c r="V60" s="64" t="s">
        <v>105</v>
      </c>
      <c r="W60" s="66" t="s">
        <v>106</v>
      </c>
      <c r="X60" s="6" t="s">
        <v>107</v>
      </c>
      <c r="Y60" s="6" t="s">
        <v>2</v>
      </c>
      <c r="Z60" s="6"/>
      <c r="AA60" s="6"/>
      <c r="AB60" s="6" t="s">
        <v>0</v>
      </c>
      <c r="AC60" s="6"/>
      <c r="AD60" s="6"/>
      <c r="AE60" s="6" t="s">
        <v>1</v>
      </c>
      <c r="AF60" s="6"/>
      <c r="AG60" s="6"/>
      <c r="AH60" s="46"/>
      <c r="AI60" s="46"/>
      <c r="AJ60" s="46"/>
    </row>
    <row r="61" spans="1:36" x14ac:dyDescent="0.25">
      <c r="A61" s="59"/>
      <c r="B61" s="60"/>
      <c r="C61" s="15" t="s">
        <v>109</v>
      </c>
      <c r="D61" s="16" t="s">
        <v>110</v>
      </c>
      <c r="E61" s="15" t="s">
        <v>109</v>
      </c>
      <c r="F61" s="15" t="s">
        <v>16</v>
      </c>
      <c r="G61" s="15" t="s">
        <v>12</v>
      </c>
      <c r="H61" s="16" t="s">
        <v>13</v>
      </c>
      <c r="I61" s="15" t="s">
        <v>109</v>
      </c>
      <c r="J61" s="15" t="s">
        <v>16</v>
      </c>
      <c r="K61" s="15" t="s">
        <v>12</v>
      </c>
      <c r="L61" s="16" t="s">
        <v>13</v>
      </c>
      <c r="M61" s="15" t="s">
        <v>109</v>
      </c>
      <c r="N61" s="15" t="s">
        <v>15</v>
      </c>
      <c r="O61" s="15" t="s">
        <v>8</v>
      </c>
      <c r="P61" s="15" t="s">
        <v>12</v>
      </c>
      <c r="Q61" s="16" t="s">
        <v>13</v>
      </c>
      <c r="R61" s="15" t="s">
        <v>16</v>
      </c>
      <c r="S61" s="26" t="s">
        <v>109</v>
      </c>
      <c r="T61" s="15" t="s">
        <v>12</v>
      </c>
      <c r="U61" s="16" t="s">
        <v>13</v>
      </c>
      <c r="V61" s="65"/>
      <c r="W61" s="67"/>
      <c r="X61" s="6" t="s">
        <v>109</v>
      </c>
      <c r="Y61" s="6" t="s">
        <v>109</v>
      </c>
      <c r="Z61" s="6" t="s">
        <v>16</v>
      </c>
      <c r="AA61" s="6" t="s">
        <v>12</v>
      </c>
      <c r="AB61" s="6" t="s">
        <v>109</v>
      </c>
      <c r="AC61" s="6" t="s">
        <v>16</v>
      </c>
      <c r="AD61" s="6" t="s">
        <v>12</v>
      </c>
      <c r="AE61" s="6" t="s">
        <v>109</v>
      </c>
      <c r="AF61" s="6" t="s">
        <v>8</v>
      </c>
      <c r="AG61" s="6" t="s">
        <v>12</v>
      </c>
      <c r="AH61" s="46"/>
      <c r="AI61" s="46"/>
      <c r="AJ61" s="46"/>
    </row>
    <row r="62" spans="1:36" x14ac:dyDescent="0.25">
      <c r="A62" s="17" t="s">
        <v>112</v>
      </c>
      <c r="B62" s="45">
        <v>686</v>
      </c>
      <c r="C62" s="17">
        <v>686</v>
      </c>
      <c r="D62" s="17" t="s">
        <v>18</v>
      </c>
      <c r="E62" s="45">
        <v>686</v>
      </c>
      <c r="F62" s="6">
        <v>5</v>
      </c>
      <c r="G62" s="19">
        <v>0</v>
      </c>
      <c r="H62" s="18" t="s">
        <v>18</v>
      </c>
      <c r="I62" s="17">
        <v>686</v>
      </c>
      <c r="J62" s="17">
        <v>10.85</v>
      </c>
      <c r="K62" s="19">
        <v>0</v>
      </c>
      <c r="L62" s="20" t="s">
        <v>18</v>
      </c>
      <c r="M62" s="6">
        <v>686</v>
      </c>
      <c r="N62" s="6">
        <v>0.1</v>
      </c>
      <c r="O62" s="6">
        <v>0.13900000000000001</v>
      </c>
      <c r="P62" s="19">
        <v>0</v>
      </c>
      <c r="Q62" s="20" t="s">
        <v>18</v>
      </c>
      <c r="R62" s="6">
        <v>1</v>
      </c>
      <c r="S62" s="6">
        <v>769</v>
      </c>
      <c r="T62" s="6">
        <v>0.121</v>
      </c>
      <c r="U62" s="6"/>
      <c r="V62" s="27" t="s">
        <v>112</v>
      </c>
      <c r="W62" s="28" t="str">
        <f>C62&amp;"*"</f>
        <v>686*</v>
      </c>
      <c r="X62" s="28" t="s">
        <v>113</v>
      </c>
      <c r="Y62" s="28" t="str">
        <f>E62&amp;"*"</f>
        <v>686*</v>
      </c>
      <c r="Z62" s="25">
        <v>5</v>
      </c>
      <c r="AA62" s="2">
        <v>0</v>
      </c>
      <c r="AB62" s="28" t="str">
        <f>I62&amp;"*"</f>
        <v>686*</v>
      </c>
      <c r="AC62" s="27">
        <v>10.85</v>
      </c>
      <c r="AD62" s="2">
        <v>0</v>
      </c>
      <c r="AE62" s="28" t="s">
        <v>113</v>
      </c>
      <c r="AF62" s="32">
        <v>0.13900000000000001</v>
      </c>
      <c r="AG62" s="2">
        <v>0</v>
      </c>
      <c r="AH62" s="46"/>
      <c r="AI62" s="46"/>
      <c r="AJ62" s="46"/>
    </row>
    <row r="63" spans="1:36" x14ac:dyDescent="0.25">
      <c r="A63" s="17" t="s">
        <v>114</v>
      </c>
      <c r="B63" s="45">
        <v>770</v>
      </c>
      <c r="C63" s="17">
        <v>770</v>
      </c>
      <c r="D63" s="17" t="s">
        <v>18</v>
      </c>
      <c r="E63" s="45">
        <v>794</v>
      </c>
      <c r="F63" s="6">
        <v>6</v>
      </c>
      <c r="G63" s="19">
        <v>3.1E-2</v>
      </c>
      <c r="H63" s="18"/>
      <c r="I63" s="17">
        <v>770</v>
      </c>
      <c r="J63" s="17">
        <v>10.029999999999999</v>
      </c>
      <c r="K63" s="19">
        <v>0</v>
      </c>
      <c r="L63" s="20" t="s">
        <v>18</v>
      </c>
      <c r="M63" s="6">
        <v>770</v>
      </c>
      <c r="N63" s="6">
        <v>0.12</v>
      </c>
      <c r="O63" s="6">
        <v>0.19950000000000001</v>
      </c>
      <c r="P63" s="19">
        <v>0</v>
      </c>
      <c r="Q63" s="20" t="s">
        <v>18</v>
      </c>
      <c r="R63" s="6">
        <v>1</v>
      </c>
      <c r="S63" s="6">
        <v>871</v>
      </c>
      <c r="T63" s="6">
        <v>0.13120000000000001</v>
      </c>
      <c r="U63" s="6"/>
      <c r="V63" s="27" t="s">
        <v>114</v>
      </c>
      <c r="W63" s="28" t="str">
        <f t="shared" ref="W63:W106" si="0">C63&amp;"*"</f>
        <v>770*</v>
      </c>
      <c r="X63" s="28" t="s">
        <v>115</v>
      </c>
      <c r="Y63" s="30">
        <f>E63</f>
        <v>794</v>
      </c>
      <c r="Z63" s="25">
        <v>6</v>
      </c>
      <c r="AA63" s="2">
        <v>3.1E-2</v>
      </c>
      <c r="AB63" s="28" t="str">
        <f t="shared" ref="AB63:AB106" si="1">I63&amp;"*"</f>
        <v>770*</v>
      </c>
      <c r="AC63" s="27">
        <v>10.029999999999999</v>
      </c>
      <c r="AD63" s="2">
        <v>0</v>
      </c>
      <c r="AE63" s="28" t="s">
        <v>115</v>
      </c>
      <c r="AF63" s="32">
        <v>0.19950000000000001</v>
      </c>
      <c r="AG63" s="2">
        <v>0</v>
      </c>
      <c r="AH63" s="46"/>
      <c r="AI63" s="46"/>
      <c r="AJ63" s="46"/>
    </row>
    <row r="64" spans="1:36" x14ac:dyDescent="0.25">
      <c r="A64" s="17" t="s">
        <v>116</v>
      </c>
      <c r="B64" s="45">
        <v>661</v>
      </c>
      <c r="C64" s="17">
        <v>661</v>
      </c>
      <c r="D64" s="17" t="s">
        <v>18</v>
      </c>
      <c r="E64" s="45">
        <v>661</v>
      </c>
      <c r="F64" s="6">
        <v>6</v>
      </c>
      <c r="G64" s="19">
        <v>0</v>
      </c>
      <c r="H64" s="18" t="s">
        <v>18</v>
      </c>
      <c r="I64" s="17">
        <v>661</v>
      </c>
      <c r="J64" s="17">
        <v>10.130000000000001</v>
      </c>
      <c r="K64" s="19">
        <v>0</v>
      </c>
      <c r="L64" s="20" t="s">
        <v>18</v>
      </c>
      <c r="M64" s="6">
        <v>661</v>
      </c>
      <c r="N64" s="6">
        <v>0.11</v>
      </c>
      <c r="O64" s="6">
        <v>0.14549999999999999</v>
      </c>
      <c r="P64" s="19">
        <v>0</v>
      </c>
      <c r="Q64" s="20" t="s">
        <v>18</v>
      </c>
      <c r="R64" s="6">
        <v>1</v>
      </c>
      <c r="S64" s="6">
        <v>765</v>
      </c>
      <c r="T64" s="6">
        <v>0.1573</v>
      </c>
      <c r="U64" s="6"/>
      <c r="V64" s="27" t="s">
        <v>116</v>
      </c>
      <c r="W64" s="28" t="str">
        <f t="shared" si="0"/>
        <v>661*</v>
      </c>
      <c r="X64" s="28" t="s">
        <v>117</v>
      </c>
      <c r="Y64" s="28" t="str">
        <f>E64&amp;"*"</f>
        <v>661*</v>
      </c>
      <c r="Z64" s="25">
        <v>6</v>
      </c>
      <c r="AA64" s="2">
        <v>0</v>
      </c>
      <c r="AB64" s="28" t="str">
        <f t="shared" si="1"/>
        <v>661*</v>
      </c>
      <c r="AC64" s="27">
        <v>10.130000000000001</v>
      </c>
      <c r="AD64" s="2">
        <v>0</v>
      </c>
      <c r="AE64" s="28" t="s">
        <v>117</v>
      </c>
      <c r="AF64" s="32">
        <v>0.14549999999999999</v>
      </c>
      <c r="AG64" s="2">
        <v>0</v>
      </c>
      <c r="AH64" s="46"/>
      <c r="AI64" s="46"/>
      <c r="AJ64" s="46"/>
    </row>
    <row r="65" spans="1:36" x14ac:dyDescent="0.25">
      <c r="A65" s="17" t="s">
        <v>118</v>
      </c>
      <c r="B65" s="45">
        <v>703</v>
      </c>
      <c r="C65" s="17">
        <v>703</v>
      </c>
      <c r="D65" s="17" t="s">
        <v>18</v>
      </c>
      <c r="E65" s="45">
        <v>740</v>
      </c>
      <c r="F65" s="6">
        <v>7</v>
      </c>
      <c r="G65" s="19">
        <v>5.2999999999999999E-2</v>
      </c>
      <c r="H65" s="18"/>
      <c r="I65" s="17">
        <v>703</v>
      </c>
      <c r="J65" s="17">
        <v>10.71</v>
      </c>
      <c r="K65" s="19">
        <v>0</v>
      </c>
      <c r="L65" s="20" t="s">
        <v>18</v>
      </c>
      <c r="M65" s="6">
        <v>703</v>
      </c>
      <c r="N65" s="6">
        <v>0.12</v>
      </c>
      <c r="O65" s="6">
        <v>0.26700000000000002</v>
      </c>
      <c r="P65" s="19">
        <v>0</v>
      </c>
      <c r="Q65" s="20" t="s">
        <v>18</v>
      </c>
      <c r="R65" s="6">
        <v>1</v>
      </c>
      <c r="S65" s="6">
        <v>762</v>
      </c>
      <c r="T65" s="6">
        <v>8.3900000000000002E-2</v>
      </c>
      <c r="U65" s="6"/>
      <c r="V65" s="27" t="s">
        <v>118</v>
      </c>
      <c r="W65" s="28" t="str">
        <f t="shared" si="0"/>
        <v>703*</v>
      </c>
      <c r="X65" s="28" t="s">
        <v>119</v>
      </c>
      <c r="Y65" s="30">
        <f>E65</f>
        <v>740</v>
      </c>
      <c r="Z65" s="25">
        <v>7</v>
      </c>
      <c r="AA65" s="2">
        <v>5.2999999999999999E-2</v>
      </c>
      <c r="AB65" s="28" t="str">
        <f t="shared" si="1"/>
        <v>703*</v>
      </c>
      <c r="AC65" s="27">
        <v>10.71</v>
      </c>
      <c r="AD65" s="2">
        <v>0</v>
      </c>
      <c r="AE65" s="28" t="s">
        <v>119</v>
      </c>
      <c r="AF65" s="32">
        <v>0.26700000000000002</v>
      </c>
      <c r="AG65" s="2">
        <v>0</v>
      </c>
      <c r="AH65" s="46"/>
      <c r="AI65" s="46"/>
      <c r="AJ65" s="46"/>
    </row>
    <row r="66" spans="1:36" x14ac:dyDescent="0.25">
      <c r="A66" s="17" t="s">
        <v>120</v>
      </c>
      <c r="B66" s="45">
        <v>758</v>
      </c>
      <c r="C66" s="17">
        <v>758</v>
      </c>
      <c r="D66" s="17" t="s">
        <v>18</v>
      </c>
      <c r="E66" s="45">
        <v>779</v>
      </c>
      <c r="F66" s="6">
        <v>6</v>
      </c>
      <c r="G66" s="19">
        <v>2.8000000000000001E-2</v>
      </c>
      <c r="H66" s="18"/>
      <c r="I66" s="17">
        <v>758</v>
      </c>
      <c r="J66" s="17">
        <v>9.7899999999999991</v>
      </c>
      <c r="K66" s="19">
        <v>0</v>
      </c>
      <c r="L66" s="20" t="s">
        <v>18</v>
      </c>
      <c r="M66" s="6">
        <v>758</v>
      </c>
      <c r="N66" s="6">
        <v>0.12</v>
      </c>
      <c r="O66" s="6">
        <v>0.20449999999999999</v>
      </c>
      <c r="P66" s="19">
        <v>0</v>
      </c>
      <c r="Q66" s="20" t="s">
        <v>18</v>
      </c>
      <c r="R66" s="6">
        <v>1</v>
      </c>
      <c r="S66" s="6">
        <v>857</v>
      </c>
      <c r="T66" s="6">
        <v>0.13059999999999999</v>
      </c>
      <c r="U66" s="6"/>
      <c r="V66" s="27" t="s">
        <v>120</v>
      </c>
      <c r="W66" s="28" t="str">
        <f t="shared" si="0"/>
        <v>758*</v>
      </c>
      <c r="X66" s="28" t="s">
        <v>121</v>
      </c>
      <c r="Y66" s="30">
        <f>E66</f>
        <v>779</v>
      </c>
      <c r="Z66" s="25">
        <v>6</v>
      </c>
      <c r="AA66" s="2">
        <v>2.8000000000000001E-2</v>
      </c>
      <c r="AB66" s="28" t="str">
        <f t="shared" si="1"/>
        <v>758*</v>
      </c>
      <c r="AC66" s="27">
        <v>9.7899999999999991</v>
      </c>
      <c r="AD66" s="2">
        <v>0</v>
      </c>
      <c r="AE66" s="28" t="s">
        <v>121</v>
      </c>
      <c r="AF66" s="32">
        <v>0.20449999999999999</v>
      </c>
      <c r="AG66" s="2">
        <v>0</v>
      </c>
      <c r="AH66" s="46"/>
      <c r="AI66" s="46"/>
      <c r="AJ66" s="46"/>
    </row>
    <row r="67" spans="1:36" x14ac:dyDescent="0.25">
      <c r="A67" s="17" t="s">
        <v>122</v>
      </c>
      <c r="B67" s="45">
        <v>498</v>
      </c>
      <c r="C67" s="17">
        <v>498</v>
      </c>
      <c r="D67" s="17" t="s">
        <v>18</v>
      </c>
      <c r="E67" s="45">
        <v>504</v>
      </c>
      <c r="F67" s="6">
        <v>6</v>
      </c>
      <c r="G67" s="19">
        <v>1.2E-2</v>
      </c>
      <c r="H67" s="18"/>
      <c r="I67" s="17">
        <v>498</v>
      </c>
      <c r="J67" s="17">
        <v>10.24</v>
      </c>
      <c r="K67" s="19">
        <v>0</v>
      </c>
      <c r="L67" s="20" t="s">
        <v>18</v>
      </c>
      <c r="M67" s="6">
        <v>498</v>
      </c>
      <c r="N67" s="6">
        <v>0.11</v>
      </c>
      <c r="O67" s="6">
        <v>0.18149999999999999</v>
      </c>
      <c r="P67" s="19">
        <v>0</v>
      </c>
      <c r="Q67" s="20" t="s">
        <v>18</v>
      </c>
      <c r="R67" s="6">
        <v>1</v>
      </c>
      <c r="S67" s="6">
        <v>556</v>
      </c>
      <c r="T67" s="6">
        <v>0.11650000000000001</v>
      </c>
      <c r="U67" s="6"/>
      <c r="V67" s="27" t="s">
        <v>122</v>
      </c>
      <c r="W67" s="28" t="str">
        <f t="shared" si="0"/>
        <v>498*</v>
      </c>
      <c r="X67" s="28" t="s">
        <v>123</v>
      </c>
      <c r="Y67" s="30">
        <f>E67</f>
        <v>504</v>
      </c>
      <c r="Z67" s="25">
        <v>6</v>
      </c>
      <c r="AA67" s="2">
        <v>1.2E-2</v>
      </c>
      <c r="AB67" s="28" t="str">
        <f t="shared" si="1"/>
        <v>498*</v>
      </c>
      <c r="AC67" s="27">
        <v>10.24</v>
      </c>
      <c r="AD67" s="2">
        <v>0</v>
      </c>
      <c r="AE67" s="28" t="s">
        <v>123</v>
      </c>
      <c r="AF67" s="32">
        <v>0.18149999999999999</v>
      </c>
      <c r="AG67" s="2">
        <v>0</v>
      </c>
      <c r="AH67" s="46"/>
      <c r="AI67" s="46"/>
      <c r="AJ67" s="46"/>
    </row>
    <row r="68" spans="1:36" x14ac:dyDescent="0.25">
      <c r="A68" s="17" t="s">
        <v>124</v>
      </c>
      <c r="B68" s="45">
        <v>546</v>
      </c>
      <c r="C68" s="17">
        <v>546</v>
      </c>
      <c r="D68" s="17" t="s">
        <v>18</v>
      </c>
      <c r="E68" s="45">
        <v>546</v>
      </c>
      <c r="F68" s="6">
        <v>6</v>
      </c>
      <c r="G68" s="19">
        <v>0</v>
      </c>
      <c r="H68" s="18" t="s">
        <v>18</v>
      </c>
      <c r="I68" s="17">
        <v>546</v>
      </c>
      <c r="J68" s="17">
        <v>9.6300000000000008</v>
      </c>
      <c r="K68" s="19">
        <v>0</v>
      </c>
      <c r="L68" s="20" t="s">
        <v>18</v>
      </c>
      <c r="M68" s="6">
        <v>546</v>
      </c>
      <c r="N68" s="6">
        <v>0.1</v>
      </c>
      <c r="O68" s="6">
        <v>0.14499999999999999</v>
      </c>
      <c r="P68" s="19">
        <v>0</v>
      </c>
      <c r="Q68" s="20" t="s">
        <v>18</v>
      </c>
      <c r="R68" s="6">
        <v>1</v>
      </c>
      <c r="S68" s="6">
        <v>607</v>
      </c>
      <c r="T68" s="6">
        <v>0.11169999999999999</v>
      </c>
      <c r="U68" s="6"/>
      <c r="V68" s="27" t="s">
        <v>124</v>
      </c>
      <c r="W68" s="28" t="str">
        <f t="shared" si="0"/>
        <v>546*</v>
      </c>
      <c r="X68" s="28" t="s">
        <v>125</v>
      </c>
      <c r="Y68" s="28" t="str">
        <f t="shared" ref="Y68:Y73" si="2">E68&amp;"*"</f>
        <v>546*</v>
      </c>
      <c r="Z68" s="25">
        <v>6</v>
      </c>
      <c r="AA68" s="2">
        <v>0</v>
      </c>
      <c r="AB68" s="28" t="str">
        <f t="shared" si="1"/>
        <v>546*</v>
      </c>
      <c r="AC68" s="27">
        <v>9.6300000000000008</v>
      </c>
      <c r="AD68" s="2">
        <v>0</v>
      </c>
      <c r="AE68" s="28" t="s">
        <v>125</v>
      </c>
      <c r="AF68" s="32">
        <v>0.14499999999999999</v>
      </c>
      <c r="AG68" s="2">
        <v>0</v>
      </c>
      <c r="AH68" s="46"/>
      <c r="AI68" s="46"/>
      <c r="AJ68" s="46"/>
    </row>
    <row r="69" spans="1:36" x14ac:dyDescent="0.25">
      <c r="A69" s="17" t="s">
        <v>126</v>
      </c>
      <c r="B69" s="45">
        <v>518</v>
      </c>
      <c r="C69" s="17">
        <v>518</v>
      </c>
      <c r="D69" s="17" t="s">
        <v>18</v>
      </c>
      <c r="E69" s="45">
        <v>518</v>
      </c>
      <c r="F69" s="6">
        <v>5</v>
      </c>
      <c r="G69" s="19">
        <v>0</v>
      </c>
      <c r="H69" s="18" t="s">
        <v>18</v>
      </c>
      <c r="I69" s="17">
        <v>518</v>
      </c>
      <c r="J69" s="17">
        <v>9.5</v>
      </c>
      <c r="K69" s="19">
        <v>0</v>
      </c>
      <c r="L69" s="20" t="s">
        <v>18</v>
      </c>
      <c r="M69" s="6">
        <v>518</v>
      </c>
      <c r="N69" s="6">
        <v>0.1</v>
      </c>
      <c r="O69" s="6">
        <v>0.1535</v>
      </c>
      <c r="P69" s="19">
        <v>0</v>
      </c>
      <c r="Q69" s="20" t="s">
        <v>18</v>
      </c>
      <c r="R69" s="6">
        <v>1</v>
      </c>
      <c r="S69" s="6">
        <v>603</v>
      </c>
      <c r="T69" s="6">
        <v>0.1641</v>
      </c>
      <c r="U69" s="6"/>
      <c r="V69" s="27" t="s">
        <v>126</v>
      </c>
      <c r="W69" s="28" t="str">
        <f t="shared" si="0"/>
        <v>518*</v>
      </c>
      <c r="X69" s="28" t="s">
        <v>127</v>
      </c>
      <c r="Y69" s="28" t="str">
        <f t="shared" si="2"/>
        <v>518*</v>
      </c>
      <c r="Z69" s="25">
        <v>5</v>
      </c>
      <c r="AA69" s="2">
        <v>0</v>
      </c>
      <c r="AB69" s="28" t="str">
        <f t="shared" si="1"/>
        <v>518*</v>
      </c>
      <c r="AC69" s="27">
        <v>9.5</v>
      </c>
      <c r="AD69" s="2">
        <v>0</v>
      </c>
      <c r="AE69" s="28" t="s">
        <v>127</v>
      </c>
      <c r="AF69" s="32">
        <v>0.1535</v>
      </c>
      <c r="AG69" s="2">
        <v>0</v>
      </c>
      <c r="AH69" s="46"/>
      <c r="AI69" s="46"/>
      <c r="AJ69" s="46"/>
    </row>
    <row r="70" spans="1:36" x14ac:dyDescent="0.25">
      <c r="A70" s="17" t="s">
        <v>128</v>
      </c>
      <c r="B70" s="45">
        <v>498</v>
      </c>
      <c r="C70" s="17">
        <v>498</v>
      </c>
      <c r="D70" s="17" t="s">
        <v>18</v>
      </c>
      <c r="E70" s="45">
        <v>498</v>
      </c>
      <c r="F70" s="6">
        <v>6</v>
      </c>
      <c r="G70" s="19">
        <v>0</v>
      </c>
      <c r="H70" s="18" t="s">
        <v>18</v>
      </c>
      <c r="I70" s="17">
        <v>498</v>
      </c>
      <c r="J70" s="17">
        <v>9.7200000000000006</v>
      </c>
      <c r="K70" s="19">
        <v>0</v>
      </c>
      <c r="L70" s="20" t="s">
        <v>18</v>
      </c>
      <c r="M70" s="6">
        <v>498</v>
      </c>
      <c r="N70" s="6">
        <v>0.11</v>
      </c>
      <c r="O70" s="6">
        <v>0.311</v>
      </c>
      <c r="P70" s="19">
        <v>0</v>
      </c>
      <c r="Q70" s="20" t="s">
        <v>18</v>
      </c>
      <c r="R70" s="6">
        <v>1</v>
      </c>
      <c r="S70" s="6">
        <v>521</v>
      </c>
      <c r="T70" s="6">
        <v>4.6199999999999998E-2</v>
      </c>
      <c r="U70" s="6"/>
      <c r="V70" s="27" t="s">
        <v>128</v>
      </c>
      <c r="W70" s="28" t="str">
        <f t="shared" si="0"/>
        <v>498*</v>
      </c>
      <c r="X70" s="28" t="s">
        <v>123</v>
      </c>
      <c r="Y70" s="28" t="str">
        <f t="shared" si="2"/>
        <v>498*</v>
      </c>
      <c r="Z70" s="25">
        <v>6</v>
      </c>
      <c r="AA70" s="2">
        <v>0</v>
      </c>
      <c r="AB70" s="28" t="str">
        <f t="shared" si="1"/>
        <v>498*</v>
      </c>
      <c r="AC70" s="27">
        <v>9.7200000000000006</v>
      </c>
      <c r="AD70" s="2">
        <v>0</v>
      </c>
      <c r="AE70" s="28" t="s">
        <v>123</v>
      </c>
      <c r="AF70" s="32">
        <v>0.311</v>
      </c>
      <c r="AG70" s="2">
        <v>0</v>
      </c>
      <c r="AH70" s="46"/>
      <c r="AI70" s="46"/>
      <c r="AJ70" s="46"/>
    </row>
    <row r="71" spans="1:36" x14ac:dyDescent="0.25">
      <c r="A71" s="17" t="s">
        <v>129</v>
      </c>
      <c r="B71" s="45">
        <v>513</v>
      </c>
      <c r="C71" s="17">
        <v>513</v>
      </c>
      <c r="D71" s="17" t="s">
        <v>18</v>
      </c>
      <c r="E71" s="45">
        <v>513</v>
      </c>
      <c r="F71" s="6">
        <v>6</v>
      </c>
      <c r="G71" s="19">
        <v>0</v>
      </c>
      <c r="H71" s="18" t="s">
        <v>18</v>
      </c>
      <c r="I71" s="17">
        <v>513</v>
      </c>
      <c r="J71" s="17">
        <v>9.89</v>
      </c>
      <c r="K71" s="19">
        <v>0</v>
      </c>
      <c r="L71" s="20" t="s">
        <v>18</v>
      </c>
      <c r="M71" s="6">
        <v>513</v>
      </c>
      <c r="N71" s="6">
        <v>0.1</v>
      </c>
      <c r="O71" s="6">
        <v>0.13300000000000001</v>
      </c>
      <c r="P71" s="19">
        <v>0</v>
      </c>
      <c r="Q71" s="20" t="s">
        <v>18</v>
      </c>
      <c r="R71" s="6">
        <v>1</v>
      </c>
      <c r="S71" s="6">
        <v>526</v>
      </c>
      <c r="T71" s="6">
        <v>2.53E-2</v>
      </c>
      <c r="U71" s="6"/>
      <c r="V71" s="27" t="s">
        <v>129</v>
      </c>
      <c r="W71" s="28" t="str">
        <f t="shared" si="0"/>
        <v>513*</v>
      </c>
      <c r="X71" s="28" t="s">
        <v>130</v>
      </c>
      <c r="Y71" s="28" t="str">
        <f t="shared" si="2"/>
        <v>513*</v>
      </c>
      <c r="Z71" s="25">
        <v>6</v>
      </c>
      <c r="AA71" s="2">
        <v>0</v>
      </c>
      <c r="AB71" s="28" t="str">
        <f t="shared" si="1"/>
        <v>513*</v>
      </c>
      <c r="AC71" s="27">
        <v>9.89</v>
      </c>
      <c r="AD71" s="2">
        <v>0</v>
      </c>
      <c r="AE71" s="28" t="s">
        <v>130</v>
      </c>
      <c r="AF71" s="32">
        <v>0.13300000000000001</v>
      </c>
      <c r="AG71" s="2">
        <v>0</v>
      </c>
      <c r="AH71" s="46"/>
      <c r="AI71" s="46"/>
      <c r="AJ71" s="46"/>
    </row>
    <row r="72" spans="1:36" x14ac:dyDescent="0.25">
      <c r="A72" s="17" t="s">
        <v>131</v>
      </c>
      <c r="B72" s="45">
        <v>339</v>
      </c>
      <c r="C72" s="17">
        <v>339</v>
      </c>
      <c r="D72" s="17" t="s">
        <v>18</v>
      </c>
      <c r="E72" s="45">
        <v>339</v>
      </c>
      <c r="F72" s="6">
        <v>6</v>
      </c>
      <c r="G72" s="19">
        <v>0</v>
      </c>
      <c r="H72" s="18" t="s">
        <v>18</v>
      </c>
      <c r="I72" s="17">
        <v>339</v>
      </c>
      <c r="J72" s="17">
        <v>9.1199999999999992</v>
      </c>
      <c r="K72" s="19">
        <v>0</v>
      </c>
      <c r="L72" s="20" t="s">
        <v>18</v>
      </c>
      <c r="M72" s="6">
        <v>339</v>
      </c>
      <c r="N72" s="6">
        <v>0.09</v>
      </c>
      <c r="O72" s="6">
        <v>0.1125</v>
      </c>
      <c r="P72" s="19">
        <v>0</v>
      </c>
      <c r="Q72" s="20" t="s">
        <v>18</v>
      </c>
      <c r="R72" s="6">
        <v>1</v>
      </c>
      <c r="S72" s="6">
        <v>340</v>
      </c>
      <c r="T72" s="6">
        <v>2.8999999999999998E-3</v>
      </c>
      <c r="U72" s="6"/>
      <c r="V72" s="27" t="s">
        <v>131</v>
      </c>
      <c r="W72" s="28" t="str">
        <f t="shared" si="0"/>
        <v>339*</v>
      </c>
      <c r="X72" s="28" t="s">
        <v>132</v>
      </c>
      <c r="Y72" s="28" t="str">
        <f t="shared" si="2"/>
        <v>339*</v>
      </c>
      <c r="Z72" s="25">
        <v>6</v>
      </c>
      <c r="AA72" s="2">
        <v>0</v>
      </c>
      <c r="AB72" s="28" t="str">
        <f t="shared" si="1"/>
        <v>339*</v>
      </c>
      <c r="AC72" s="27">
        <v>9.1199999999999992</v>
      </c>
      <c r="AD72" s="2">
        <v>0</v>
      </c>
      <c r="AE72" s="28" t="s">
        <v>132</v>
      </c>
      <c r="AF72" s="32">
        <v>0.1125</v>
      </c>
      <c r="AG72" s="2">
        <v>0</v>
      </c>
      <c r="AH72" s="46"/>
      <c r="AI72" s="46"/>
      <c r="AJ72" s="46"/>
    </row>
    <row r="73" spans="1:36" x14ac:dyDescent="0.25">
      <c r="A73" s="17" t="s">
        <v>133</v>
      </c>
      <c r="B73" s="45">
        <v>382</v>
      </c>
      <c r="C73" s="17">
        <v>382</v>
      </c>
      <c r="D73" s="17" t="s">
        <v>18</v>
      </c>
      <c r="E73" s="45">
        <v>382</v>
      </c>
      <c r="F73" s="6">
        <v>5</v>
      </c>
      <c r="G73" s="19">
        <v>0</v>
      </c>
      <c r="H73" s="18" t="s">
        <v>18</v>
      </c>
      <c r="I73" s="17">
        <v>382</v>
      </c>
      <c r="J73" s="17">
        <v>8.3000000000000007</v>
      </c>
      <c r="K73" s="19">
        <v>0</v>
      </c>
      <c r="L73" s="20" t="s">
        <v>18</v>
      </c>
      <c r="M73" s="6">
        <v>382</v>
      </c>
      <c r="N73" s="6">
        <v>0.1</v>
      </c>
      <c r="O73" s="6">
        <v>0.1215</v>
      </c>
      <c r="P73" s="19">
        <v>0</v>
      </c>
      <c r="Q73" s="20" t="s">
        <v>18</v>
      </c>
      <c r="R73" s="6">
        <v>1</v>
      </c>
      <c r="S73" s="6">
        <v>414</v>
      </c>
      <c r="T73" s="6">
        <v>8.3799999999999999E-2</v>
      </c>
      <c r="U73" s="6"/>
      <c r="V73" s="27" t="s">
        <v>133</v>
      </c>
      <c r="W73" s="28" t="str">
        <f t="shared" si="0"/>
        <v>382*</v>
      </c>
      <c r="X73" s="28" t="s">
        <v>134</v>
      </c>
      <c r="Y73" s="28" t="str">
        <f t="shared" si="2"/>
        <v>382*</v>
      </c>
      <c r="Z73" s="25">
        <v>5</v>
      </c>
      <c r="AA73" s="2">
        <v>0</v>
      </c>
      <c r="AB73" s="28" t="str">
        <f t="shared" si="1"/>
        <v>382*</v>
      </c>
      <c r="AC73" s="27">
        <v>8.3000000000000007</v>
      </c>
      <c r="AD73" s="2">
        <v>0</v>
      </c>
      <c r="AE73" s="28" t="s">
        <v>134</v>
      </c>
      <c r="AF73" s="32">
        <v>0.1215</v>
      </c>
      <c r="AG73" s="2">
        <v>0</v>
      </c>
      <c r="AH73" s="46"/>
      <c r="AI73" s="46"/>
      <c r="AJ73" s="46"/>
    </row>
    <row r="74" spans="1:36" x14ac:dyDescent="0.25">
      <c r="A74" s="17" t="s">
        <v>135</v>
      </c>
      <c r="B74" s="45">
        <v>335</v>
      </c>
      <c r="C74" s="17">
        <v>335</v>
      </c>
      <c r="D74" s="17" t="s">
        <v>18</v>
      </c>
      <c r="E74" s="45">
        <v>341</v>
      </c>
      <c r="F74" s="6">
        <v>5</v>
      </c>
      <c r="G74" s="19">
        <v>1.7999999999999999E-2</v>
      </c>
      <c r="H74" s="18"/>
      <c r="I74" s="17">
        <v>335</v>
      </c>
      <c r="J74" s="17">
        <v>9.11</v>
      </c>
      <c r="K74" s="19">
        <v>0</v>
      </c>
      <c r="L74" s="20" t="s">
        <v>18</v>
      </c>
      <c r="M74" s="6">
        <v>335</v>
      </c>
      <c r="N74" s="6">
        <v>0.09</v>
      </c>
      <c r="O74" s="6">
        <v>0.11550000000000001</v>
      </c>
      <c r="P74" s="19">
        <v>0</v>
      </c>
      <c r="Q74" s="20" t="s">
        <v>18</v>
      </c>
      <c r="R74" s="6">
        <v>1</v>
      </c>
      <c r="S74" s="6">
        <v>341</v>
      </c>
      <c r="T74" s="6">
        <v>1.7899999999999999E-2</v>
      </c>
      <c r="U74" s="6"/>
      <c r="V74" s="27" t="s">
        <v>135</v>
      </c>
      <c r="W74" s="28" t="str">
        <f t="shared" si="0"/>
        <v>335*</v>
      </c>
      <c r="X74" s="28" t="s">
        <v>136</v>
      </c>
      <c r="Y74" s="30">
        <f>E74</f>
        <v>341</v>
      </c>
      <c r="Z74" s="25">
        <v>5</v>
      </c>
      <c r="AA74" s="2">
        <v>1.7999999999999999E-2</v>
      </c>
      <c r="AB74" s="28" t="str">
        <f t="shared" si="1"/>
        <v>335*</v>
      </c>
      <c r="AC74" s="27">
        <v>9.11</v>
      </c>
      <c r="AD74" s="2">
        <v>0</v>
      </c>
      <c r="AE74" s="28" t="s">
        <v>136</v>
      </c>
      <c r="AF74" s="32">
        <v>0.11550000000000001</v>
      </c>
      <c r="AG74" s="2">
        <v>0</v>
      </c>
      <c r="AH74" s="46"/>
      <c r="AI74" s="46"/>
      <c r="AJ74" s="46"/>
    </row>
    <row r="75" spans="1:36" x14ac:dyDescent="0.25">
      <c r="A75" s="17" t="s">
        <v>137</v>
      </c>
      <c r="B75" s="45">
        <v>333</v>
      </c>
      <c r="C75" s="17">
        <v>333</v>
      </c>
      <c r="D75" s="17" t="s">
        <v>18</v>
      </c>
      <c r="E75" s="45">
        <v>333</v>
      </c>
      <c r="F75" s="6">
        <v>6</v>
      </c>
      <c r="G75" s="19">
        <v>0</v>
      </c>
      <c r="H75" s="18" t="s">
        <v>18</v>
      </c>
      <c r="I75" s="17">
        <v>333</v>
      </c>
      <c r="J75" s="17">
        <v>8.82</v>
      </c>
      <c r="K75" s="19">
        <v>0</v>
      </c>
      <c r="L75" s="20" t="s">
        <v>18</v>
      </c>
      <c r="M75" s="6">
        <v>333</v>
      </c>
      <c r="N75" s="6">
        <v>0.1</v>
      </c>
      <c r="O75" s="6">
        <v>0.127</v>
      </c>
      <c r="P75" s="19">
        <v>0</v>
      </c>
      <c r="Q75" s="20" t="s">
        <v>18</v>
      </c>
      <c r="R75" s="6">
        <v>1</v>
      </c>
      <c r="S75" s="6">
        <v>338</v>
      </c>
      <c r="T75" s="6">
        <v>1.4999999999999999E-2</v>
      </c>
      <c r="U75" s="6"/>
      <c r="V75" s="27" t="s">
        <v>137</v>
      </c>
      <c r="W75" s="28" t="str">
        <f t="shared" si="0"/>
        <v>333*</v>
      </c>
      <c r="X75" s="28" t="s">
        <v>138</v>
      </c>
      <c r="Y75" s="28" t="str">
        <f t="shared" ref="Y75:Y84" si="3">E75&amp;"*"</f>
        <v>333*</v>
      </c>
      <c r="Z75" s="25">
        <v>6</v>
      </c>
      <c r="AA75" s="2">
        <v>0</v>
      </c>
      <c r="AB75" s="28" t="str">
        <f t="shared" si="1"/>
        <v>333*</v>
      </c>
      <c r="AC75" s="27">
        <v>8.82</v>
      </c>
      <c r="AD75" s="2">
        <v>0</v>
      </c>
      <c r="AE75" s="28" t="s">
        <v>138</v>
      </c>
      <c r="AF75" s="32">
        <v>0.127</v>
      </c>
      <c r="AG75" s="2">
        <v>0</v>
      </c>
      <c r="AH75" s="46"/>
      <c r="AI75" s="46"/>
      <c r="AJ75" s="46"/>
    </row>
    <row r="76" spans="1:36" x14ac:dyDescent="0.25">
      <c r="A76" s="17" t="s">
        <v>139</v>
      </c>
      <c r="B76" s="45">
        <v>347</v>
      </c>
      <c r="C76" s="17">
        <v>347</v>
      </c>
      <c r="D76" s="17" t="s">
        <v>18</v>
      </c>
      <c r="E76" s="45">
        <v>347</v>
      </c>
      <c r="F76" s="6">
        <v>6</v>
      </c>
      <c r="G76" s="19">
        <v>0</v>
      </c>
      <c r="H76" s="18" t="s">
        <v>18</v>
      </c>
      <c r="I76" s="17">
        <v>347</v>
      </c>
      <c r="J76" s="17">
        <v>9.0299999999999994</v>
      </c>
      <c r="K76" s="19">
        <v>0</v>
      </c>
      <c r="L76" s="20" t="s">
        <v>18</v>
      </c>
      <c r="M76" s="6">
        <v>347</v>
      </c>
      <c r="N76" s="6">
        <v>0.09</v>
      </c>
      <c r="O76" s="6">
        <v>0.13450000000000001</v>
      </c>
      <c r="P76" s="19">
        <v>0</v>
      </c>
      <c r="Q76" s="20" t="s">
        <v>18</v>
      </c>
      <c r="R76" s="6">
        <v>1</v>
      </c>
      <c r="S76" s="6">
        <v>353</v>
      </c>
      <c r="T76" s="6">
        <v>1.7299999999999999E-2</v>
      </c>
      <c r="U76" s="6"/>
      <c r="V76" s="27" t="s">
        <v>139</v>
      </c>
      <c r="W76" s="28" t="str">
        <f t="shared" si="0"/>
        <v>347*</v>
      </c>
      <c r="X76" s="28" t="s">
        <v>140</v>
      </c>
      <c r="Y76" s="28" t="str">
        <f t="shared" si="3"/>
        <v>347*</v>
      </c>
      <c r="Z76" s="25">
        <v>6</v>
      </c>
      <c r="AA76" s="2">
        <v>0</v>
      </c>
      <c r="AB76" s="28" t="str">
        <f t="shared" si="1"/>
        <v>347*</v>
      </c>
      <c r="AC76" s="27">
        <v>9.0299999999999994</v>
      </c>
      <c r="AD76" s="2">
        <v>0</v>
      </c>
      <c r="AE76" s="28" t="s">
        <v>140</v>
      </c>
      <c r="AF76" s="32">
        <v>0.13450000000000001</v>
      </c>
      <c r="AG76" s="2">
        <v>0</v>
      </c>
      <c r="AH76" s="46"/>
      <c r="AI76" s="46"/>
      <c r="AJ76" s="46"/>
    </row>
    <row r="77" spans="1:36" x14ac:dyDescent="0.25">
      <c r="A77" s="17" t="s">
        <v>141</v>
      </c>
      <c r="B77" s="45">
        <v>581</v>
      </c>
      <c r="C77" s="17">
        <v>581</v>
      </c>
      <c r="D77" s="17" t="s">
        <v>18</v>
      </c>
      <c r="E77" s="45">
        <v>581</v>
      </c>
      <c r="F77" s="6">
        <v>13</v>
      </c>
      <c r="G77" s="19">
        <v>0</v>
      </c>
      <c r="H77" s="18" t="s">
        <v>18</v>
      </c>
      <c r="I77" s="17">
        <v>581</v>
      </c>
      <c r="J77" s="17">
        <v>13.09</v>
      </c>
      <c r="K77" s="19">
        <v>0</v>
      </c>
      <c r="L77" s="20" t="s">
        <v>18</v>
      </c>
      <c r="M77" s="6">
        <v>581</v>
      </c>
      <c r="N77" s="6">
        <v>0.15</v>
      </c>
      <c r="O77" s="6">
        <v>0.34749999999999998</v>
      </c>
      <c r="P77" s="19">
        <v>0</v>
      </c>
      <c r="Q77" s="20" t="s">
        <v>18</v>
      </c>
      <c r="R77" s="6">
        <v>1</v>
      </c>
      <c r="S77" s="6">
        <v>590</v>
      </c>
      <c r="T77" s="6">
        <v>1.55E-2</v>
      </c>
      <c r="U77" s="6"/>
      <c r="V77" s="27" t="s">
        <v>141</v>
      </c>
      <c r="W77" s="28" t="str">
        <f t="shared" si="0"/>
        <v>581*</v>
      </c>
      <c r="X77" s="28" t="s">
        <v>142</v>
      </c>
      <c r="Y77" s="28" t="str">
        <f t="shared" si="3"/>
        <v>581*</v>
      </c>
      <c r="Z77" s="25">
        <v>13</v>
      </c>
      <c r="AA77" s="2">
        <v>0</v>
      </c>
      <c r="AB77" s="28" t="str">
        <f t="shared" si="1"/>
        <v>581*</v>
      </c>
      <c r="AC77" s="27">
        <v>13.09</v>
      </c>
      <c r="AD77" s="2">
        <v>0</v>
      </c>
      <c r="AE77" s="28" t="s">
        <v>142</v>
      </c>
      <c r="AF77" s="32">
        <v>0.34749999999999998</v>
      </c>
      <c r="AG77" s="2">
        <v>0</v>
      </c>
      <c r="AH77" s="46"/>
      <c r="AI77" s="46"/>
      <c r="AJ77" s="46"/>
    </row>
    <row r="78" spans="1:36" x14ac:dyDescent="0.25">
      <c r="A78" s="17" t="s">
        <v>143</v>
      </c>
      <c r="B78" s="45">
        <v>602</v>
      </c>
      <c r="C78" s="17">
        <v>602</v>
      </c>
      <c r="D78" s="17" t="s">
        <v>18</v>
      </c>
      <c r="E78" s="45">
        <v>602</v>
      </c>
      <c r="F78" s="6">
        <v>11</v>
      </c>
      <c r="G78" s="19">
        <v>0</v>
      </c>
      <c r="H78" s="18" t="s">
        <v>18</v>
      </c>
      <c r="I78" s="17">
        <v>602</v>
      </c>
      <c r="J78" s="17">
        <v>12.14</v>
      </c>
      <c r="K78" s="19">
        <v>0</v>
      </c>
      <c r="L78" s="20" t="s">
        <v>18</v>
      </c>
      <c r="M78" s="6">
        <v>602</v>
      </c>
      <c r="N78" s="6">
        <v>0.1</v>
      </c>
      <c r="O78" s="6">
        <v>0.16750000000000001</v>
      </c>
      <c r="P78" s="19">
        <v>0</v>
      </c>
      <c r="Q78" s="20" t="s">
        <v>18</v>
      </c>
      <c r="R78" s="6">
        <v>1</v>
      </c>
      <c r="S78" s="6">
        <v>641</v>
      </c>
      <c r="T78" s="6">
        <v>6.4799999999999996E-2</v>
      </c>
      <c r="U78" s="6"/>
      <c r="V78" s="27" t="s">
        <v>143</v>
      </c>
      <c r="W78" s="28" t="str">
        <f t="shared" si="0"/>
        <v>602*</v>
      </c>
      <c r="X78" s="28" t="s">
        <v>144</v>
      </c>
      <c r="Y78" s="28" t="str">
        <f t="shared" si="3"/>
        <v>602*</v>
      </c>
      <c r="Z78" s="25">
        <v>11</v>
      </c>
      <c r="AA78" s="2">
        <v>0</v>
      </c>
      <c r="AB78" s="28" t="str">
        <f t="shared" si="1"/>
        <v>602*</v>
      </c>
      <c r="AC78" s="27">
        <v>12.14</v>
      </c>
      <c r="AD78" s="2">
        <v>0</v>
      </c>
      <c r="AE78" s="28" t="s">
        <v>144</v>
      </c>
      <c r="AF78" s="32">
        <v>0.16750000000000001</v>
      </c>
      <c r="AG78" s="2">
        <v>0</v>
      </c>
      <c r="AH78" s="46"/>
      <c r="AI78" s="46"/>
      <c r="AJ78" s="46"/>
    </row>
    <row r="79" spans="1:36" x14ac:dyDescent="0.25">
      <c r="A79" s="17" t="s">
        <v>145</v>
      </c>
      <c r="B79" s="45">
        <v>545</v>
      </c>
      <c r="C79" s="17">
        <v>545</v>
      </c>
      <c r="D79" s="17" t="s">
        <v>18</v>
      </c>
      <c r="E79" s="45">
        <v>545</v>
      </c>
      <c r="F79" s="6">
        <v>10</v>
      </c>
      <c r="G79" s="19">
        <v>0</v>
      </c>
      <c r="H79" s="18" t="s">
        <v>18</v>
      </c>
      <c r="I79" s="17">
        <v>545</v>
      </c>
      <c r="J79" s="17">
        <v>13.34</v>
      </c>
      <c r="K79" s="19">
        <v>0</v>
      </c>
      <c r="L79" s="20" t="s">
        <v>18</v>
      </c>
      <c r="M79" s="6">
        <v>545</v>
      </c>
      <c r="N79" s="6">
        <v>0.1</v>
      </c>
      <c r="O79" s="6">
        <v>0.13</v>
      </c>
      <c r="P79" s="19">
        <v>0</v>
      </c>
      <c r="Q79" s="20" t="s">
        <v>18</v>
      </c>
      <c r="R79" s="6">
        <v>1</v>
      </c>
      <c r="S79" s="6">
        <v>545</v>
      </c>
      <c r="T79" s="6">
        <v>0</v>
      </c>
      <c r="U79" s="6" t="s">
        <v>18</v>
      </c>
      <c r="V79" s="27" t="s">
        <v>145</v>
      </c>
      <c r="W79" s="28" t="str">
        <f t="shared" si="0"/>
        <v>545*</v>
      </c>
      <c r="X79" s="28" t="s">
        <v>146</v>
      </c>
      <c r="Y79" s="28" t="str">
        <f t="shared" si="3"/>
        <v>545*</v>
      </c>
      <c r="Z79" s="25">
        <v>10</v>
      </c>
      <c r="AA79" s="2">
        <v>0</v>
      </c>
      <c r="AB79" s="28" t="str">
        <f t="shared" si="1"/>
        <v>545*</v>
      </c>
      <c r="AC79" s="27">
        <v>13.34</v>
      </c>
      <c r="AD79" s="2">
        <v>0</v>
      </c>
      <c r="AE79" s="28" t="s">
        <v>146</v>
      </c>
      <c r="AF79" s="32">
        <v>0.13</v>
      </c>
      <c r="AG79" s="2">
        <v>0</v>
      </c>
      <c r="AH79" s="46"/>
      <c r="AI79" s="46"/>
      <c r="AJ79" s="46"/>
    </row>
    <row r="80" spans="1:36" x14ac:dyDescent="0.25">
      <c r="A80" s="17" t="s">
        <v>147</v>
      </c>
      <c r="B80" s="45">
        <v>540</v>
      </c>
      <c r="C80" s="17">
        <v>540</v>
      </c>
      <c r="D80" s="17" t="s">
        <v>18</v>
      </c>
      <c r="E80" s="45">
        <v>540</v>
      </c>
      <c r="F80" s="6">
        <v>10</v>
      </c>
      <c r="G80" s="19">
        <v>0</v>
      </c>
      <c r="H80" s="18" t="s">
        <v>18</v>
      </c>
      <c r="I80" s="17">
        <v>540</v>
      </c>
      <c r="J80" s="17">
        <v>12.69</v>
      </c>
      <c r="K80" s="19">
        <v>0</v>
      </c>
      <c r="L80" s="20" t="s">
        <v>18</v>
      </c>
      <c r="M80" s="6">
        <v>540</v>
      </c>
      <c r="N80" s="6">
        <v>0.11</v>
      </c>
      <c r="O80" s="6">
        <v>0.19600000000000001</v>
      </c>
      <c r="P80" s="19">
        <v>0</v>
      </c>
      <c r="Q80" s="20" t="s">
        <v>18</v>
      </c>
      <c r="R80" s="6">
        <v>1</v>
      </c>
      <c r="S80" s="6">
        <v>580</v>
      </c>
      <c r="T80" s="6">
        <v>7.4099999999999999E-2</v>
      </c>
      <c r="U80" s="6"/>
      <c r="V80" s="27" t="s">
        <v>147</v>
      </c>
      <c r="W80" s="28" t="str">
        <f t="shared" si="0"/>
        <v>540*</v>
      </c>
      <c r="X80" s="28" t="s">
        <v>148</v>
      </c>
      <c r="Y80" s="28" t="str">
        <f t="shared" si="3"/>
        <v>540*</v>
      </c>
      <c r="Z80" s="25">
        <v>10</v>
      </c>
      <c r="AA80" s="2">
        <v>0</v>
      </c>
      <c r="AB80" s="28" t="str">
        <f t="shared" si="1"/>
        <v>540*</v>
      </c>
      <c r="AC80" s="27">
        <v>12.69</v>
      </c>
      <c r="AD80" s="2">
        <v>0</v>
      </c>
      <c r="AE80" s="28" t="s">
        <v>148</v>
      </c>
      <c r="AF80" s="32">
        <v>0.19600000000000001</v>
      </c>
      <c r="AG80" s="2">
        <v>0</v>
      </c>
      <c r="AH80" s="46"/>
      <c r="AI80" s="46"/>
      <c r="AJ80" s="46"/>
    </row>
    <row r="81" spans="1:36" x14ac:dyDescent="0.25">
      <c r="A81" s="17" t="s">
        <v>149</v>
      </c>
      <c r="B81" s="45">
        <v>519</v>
      </c>
      <c r="C81" s="17">
        <v>519</v>
      </c>
      <c r="D81" s="17" t="s">
        <v>18</v>
      </c>
      <c r="E81" s="45">
        <v>519</v>
      </c>
      <c r="F81" s="6">
        <v>10</v>
      </c>
      <c r="G81" s="19">
        <v>0</v>
      </c>
      <c r="H81" s="18" t="s">
        <v>18</v>
      </c>
      <c r="I81" s="17">
        <v>519</v>
      </c>
      <c r="J81" s="17">
        <v>12.69</v>
      </c>
      <c r="K81" s="19">
        <v>0</v>
      </c>
      <c r="L81" s="20" t="s">
        <v>18</v>
      </c>
      <c r="M81" s="6">
        <v>519</v>
      </c>
      <c r="N81" s="6">
        <v>0.1</v>
      </c>
      <c r="O81" s="6">
        <v>0.1215</v>
      </c>
      <c r="P81" s="19">
        <v>0</v>
      </c>
      <c r="Q81" s="20" t="s">
        <v>18</v>
      </c>
      <c r="R81" s="6">
        <v>1</v>
      </c>
      <c r="S81" s="6">
        <v>551</v>
      </c>
      <c r="T81" s="6">
        <v>6.1699999999999998E-2</v>
      </c>
      <c r="U81" s="6"/>
      <c r="V81" s="27" t="s">
        <v>149</v>
      </c>
      <c r="W81" s="28" t="str">
        <f t="shared" si="0"/>
        <v>519*</v>
      </c>
      <c r="X81" s="28" t="s">
        <v>150</v>
      </c>
      <c r="Y81" s="28" t="str">
        <f t="shared" si="3"/>
        <v>519*</v>
      </c>
      <c r="Z81" s="25">
        <v>10</v>
      </c>
      <c r="AA81" s="2">
        <v>0</v>
      </c>
      <c r="AB81" s="28" t="str">
        <f t="shared" si="1"/>
        <v>519*</v>
      </c>
      <c r="AC81" s="27">
        <v>12.69</v>
      </c>
      <c r="AD81" s="2">
        <v>0</v>
      </c>
      <c r="AE81" s="28" t="s">
        <v>150</v>
      </c>
      <c r="AF81" s="32">
        <v>0.1215</v>
      </c>
      <c r="AG81" s="2">
        <v>0</v>
      </c>
      <c r="AH81" s="46"/>
      <c r="AI81" s="46"/>
      <c r="AJ81" s="46"/>
    </row>
    <row r="82" spans="1:36" x14ac:dyDescent="0.25">
      <c r="A82" s="17" t="s">
        <v>151</v>
      </c>
      <c r="B82" s="45">
        <v>387</v>
      </c>
      <c r="C82" s="17">
        <v>387</v>
      </c>
      <c r="D82" s="17" t="s">
        <v>18</v>
      </c>
      <c r="E82" s="45">
        <v>387</v>
      </c>
      <c r="F82" s="6">
        <v>10</v>
      </c>
      <c r="G82" s="19">
        <v>0</v>
      </c>
      <c r="H82" s="18" t="s">
        <v>18</v>
      </c>
      <c r="I82" s="17">
        <v>387</v>
      </c>
      <c r="J82" s="17">
        <v>12.16</v>
      </c>
      <c r="K82" s="19">
        <v>0</v>
      </c>
      <c r="L82" s="20" t="s">
        <v>18</v>
      </c>
      <c r="M82" s="6">
        <v>387</v>
      </c>
      <c r="N82" s="6">
        <v>0.1</v>
      </c>
      <c r="O82" s="6">
        <v>0.14050000000000001</v>
      </c>
      <c r="P82" s="19">
        <v>0</v>
      </c>
      <c r="Q82" s="20" t="s">
        <v>18</v>
      </c>
      <c r="R82" s="6">
        <v>1</v>
      </c>
      <c r="S82" s="6">
        <v>402</v>
      </c>
      <c r="T82" s="6">
        <v>3.8800000000000001E-2</v>
      </c>
      <c r="U82" s="6"/>
      <c r="V82" s="27" t="s">
        <v>151</v>
      </c>
      <c r="W82" s="28" t="str">
        <f t="shared" si="0"/>
        <v>387*</v>
      </c>
      <c r="X82" s="28" t="s">
        <v>152</v>
      </c>
      <c r="Y82" s="28" t="str">
        <f t="shared" si="3"/>
        <v>387*</v>
      </c>
      <c r="Z82" s="25">
        <v>10</v>
      </c>
      <c r="AA82" s="2">
        <v>0</v>
      </c>
      <c r="AB82" s="28" t="str">
        <f t="shared" si="1"/>
        <v>387*</v>
      </c>
      <c r="AC82" s="27">
        <v>12.16</v>
      </c>
      <c r="AD82" s="2">
        <v>0</v>
      </c>
      <c r="AE82" s="28" t="s">
        <v>152</v>
      </c>
      <c r="AF82" s="32">
        <v>0.14050000000000001</v>
      </c>
      <c r="AG82" s="2">
        <v>0</v>
      </c>
      <c r="AH82" s="46"/>
      <c r="AI82" s="46"/>
      <c r="AJ82" s="46"/>
    </row>
    <row r="83" spans="1:36" x14ac:dyDescent="0.25">
      <c r="A83" s="17" t="s">
        <v>153</v>
      </c>
      <c r="B83" s="45">
        <v>384</v>
      </c>
      <c r="C83" s="17">
        <v>384</v>
      </c>
      <c r="D83" s="17" t="s">
        <v>18</v>
      </c>
      <c r="E83" s="45">
        <v>384</v>
      </c>
      <c r="F83" s="6">
        <v>10</v>
      </c>
      <c r="G83" s="19">
        <v>0</v>
      </c>
      <c r="H83" s="18" t="s">
        <v>18</v>
      </c>
      <c r="I83" s="17">
        <v>384</v>
      </c>
      <c r="J83" s="17">
        <v>11.54</v>
      </c>
      <c r="K83" s="19">
        <v>0</v>
      </c>
      <c r="L83" s="20" t="s">
        <v>18</v>
      </c>
      <c r="M83" s="6">
        <v>384</v>
      </c>
      <c r="N83" s="6">
        <v>0.1</v>
      </c>
      <c r="O83" s="6">
        <v>0.14649999999999999</v>
      </c>
      <c r="P83" s="19">
        <v>0</v>
      </c>
      <c r="Q83" s="20" t="s">
        <v>18</v>
      </c>
      <c r="R83" s="6">
        <v>1</v>
      </c>
      <c r="S83" s="6">
        <v>413</v>
      </c>
      <c r="T83" s="6">
        <v>7.5499999999999998E-2</v>
      </c>
      <c r="U83" s="6"/>
      <c r="V83" s="27" t="s">
        <v>153</v>
      </c>
      <c r="W83" s="28" t="str">
        <f t="shared" si="0"/>
        <v>384*</v>
      </c>
      <c r="X83" s="28" t="s">
        <v>154</v>
      </c>
      <c r="Y83" s="28" t="str">
        <f t="shared" si="3"/>
        <v>384*</v>
      </c>
      <c r="Z83" s="25">
        <v>10</v>
      </c>
      <c r="AA83" s="2">
        <v>0</v>
      </c>
      <c r="AB83" s="28" t="str">
        <f t="shared" si="1"/>
        <v>384*</v>
      </c>
      <c r="AC83" s="27">
        <v>11.54</v>
      </c>
      <c r="AD83" s="2">
        <v>0</v>
      </c>
      <c r="AE83" s="28" t="s">
        <v>154</v>
      </c>
      <c r="AF83" s="32">
        <v>0.14649999999999999</v>
      </c>
      <c r="AG83" s="2">
        <v>0</v>
      </c>
      <c r="AH83" s="46"/>
      <c r="AI83" s="46"/>
      <c r="AJ83" s="46"/>
    </row>
    <row r="84" spans="1:36" x14ac:dyDescent="0.25">
      <c r="A84" s="17" t="s">
        <v>155</v>
      </c>
      <c r="B84" s="45">
        <v>362</v>
      </c>
      <c r="C84" s="17">
        <v>362</v>
      </c>
      <c r="D84" s="17" t="s">
        <v>18</v>
      </c>
      <c r="E84" s="45">
        <v>362</v>
      </c>
      <c r="F84" s="6">
        <v>10</v>
      </c>
      <c r="G84" s="19">
        <v>0</v>
      </c>
      <c r="H84" s="18" t="s">
        <v>18</v>
      </c>
      <c r="I84" s="17">
        <v>362</v>
      </c>
      <c r="J84" s="17">
        <v>11.63</v>
      </c>
      <c r="K84" s="19">
        <v>0</v>
      </c>
      <c r="L84" s="20" t="s">
        <v>18</v>
      </c>
      <c r="M84" s="6">
        <v>362</v>
      </c>
      <c r="N84" s="6">
        <v>0.12</v>
      </c>
      <c r="O84" s="6">
        <v>0.1565</v>
      </c>
      <c r="P84" s="19">
        <v>0</v>
      </c>
      <c r="Q84" s="20" t="s">
        <v>18</v>
      </c>
      <c r="R84" s="6">
        <v>1</v>
      </c>
      <c r="S84" s="6">
        <v>380</v>
      </c>
      <c r="T84" s="6">
        <v>4.9700000000000001E-2</v>
      </c>
      <c r="U84" s="6"/>
      <c r="V84" s="27" t="s">
        <v>155</v>
      </c>
      <c r="W84" s="28" t="str">
        <f t="shared" si="0"/>
        <v>362*</v>
      </c>
      <c r="X84" s="28" t="s">
        <v>156</v>
      </c>
      <c r="Y84" s="28" t="str">
        <f t="shared" si="3"/>
        <v>362*</v>
      </c>
      <c r="Z84" s="25">
        <v>10</v>
      </c>
      <c r="AA84" s="2">
        <v>0</v>
      </c>
      <c r="AB84" s="28" t="str">
        <f t="shared" si="1"/>
        <v>362*</v>
      </c>
      <c r="AC84" s="27">
        <v>11.63</v>
      </c>
      <c r="AD84" s="2">
        <v>0</v>
      </c>
      <c r="AE84" s="28" t="s">
        <v>156</v>
      </c>
      <c r="AF84" s="32">
        <v>0.1565</v>
      </c>
      <c r="AG84" s="2">
        <v>0</v>
      </c>
      <c r="AH84" s="46"/>
      <c r="AI84" s="46"/>
      <c r="AJ84" s="46"/>
    </row>
    <row r="85" spans="1:36" x14ac:dyDescent="0.25">
      <c r="A85" s="17" t="s">
        <v>157</v>
      </c>
      <c r="B85" s="45">
        <v>366</v>
      </c>
      <c r="C85" s="17">
        <v>366</v>
      </c>
      <c r="D85" s="17" t="s">
        <v>18</v>
      </c>
      <c r="E85" s="45">
        <v>371</v>
      </c>
      <c r="F85" s="6">
        <v>9</v>
      </c>
      <c r="G85" s="19">
        <v>1.4E-2</v>
      </c>
      <c r="H85" s="18"/>
      <c r="I85" s="17">
        <v>366</v>
      </c>
      <c r="J85" s="17">
        <v>11.25</v>
      </c>
      <c r="K85" s="19">
        <v>0</v>
      </c>
      <c r="L85" s="20" t="s">
        <v>18</v>
      </c>
      <c r="M85" s="6">
        <v>366</v>
      </c>
      <c r="N85" s="6">
        <v>0.11</v>
      </c>
      <c r="O85" s="6">
        <v>0.19550000000000001</v>
      </c>
      <c r="P85" s="19">
        <v>0</v>
      </c>
      <c r="Q85" s="20" t="s">
        <v>18</v>
      </c>
      <c r="R85" s="6">
        <v>1</v>
      </c>
      <c r="S85" s="6">
        <v>371</v>
      </c>
      <c r="T85" s="6">
        <v>1.37E-2</v>
      </c>
      <c r="U85" s="6"/>
      <c r="V85" s="27" t="s">
        <v>157</v>
      </c>
      <c r="W85" s="28" t="str">
        <f t="shared" si="0"/>
        <v>366*</v>
      </c>
      <c r="X85" s="28" t="s">
        <v>158</v>
      </c>
      <c r="Y85" s="30">
        <f>E85</f>
        <v>371</v>
      </c>
      <c r="Z85" s="25">
        <v>9</v>
      </c>
      <c r="AA85" s="2">
        <v>1.4E-2</v>
      </c>
      <c r="AB85" s="28" t="str">
        <f t="shared" si="1"/>
        <v>366*</v>
      </c>
      <c r="AC85" s="27">
        <v>11.25</v>
      </c>
      <c r="AD85" s="2">
        <v>0</v>
      </c>
      <c r="AE85" s="28" t="s">
        <v>158</v>
      </c>
      <c r="AF85" s="32">
        <v>0.19550000000000001</v>
      </c>
      <c r="AG85" s="2">
        <v>0</v>
      </c>
      <c r="AH85" s="46"/>
      <c r="AI85" s="46"/>
      <c r="AJ85" s="46"/>
    </row>
    <row r="86" spans="1:36" x14ac:dyDescent="0.25">
      <c r="A86" s="17" t="s">
        <v>159</v>
      </c>
      <c r="B86" s="45">
        <v>331</v>
      </c>
      <c r="C86" s="17">
        <v>331</v>
      </c>
      <c r="D86" s="17" t="s">
        <v>18</v>
      </c>
      <c r="E86" s="45">
        <v>331</v>
      </c>
      <c r="F86" s="6">
        <v>10</v>
      </c>
      <c r="G86" s="19">
        <v>0</v>
      </c>
      <c r="H86" s="18" t="s">
        <v>18</v>
      </c>
      <c r="I86" s="17">
        <v>331</v>
      </c>
      <c r="J86" s="17">
        <v>12.16</v>
      </c>
      <c r="K86" s="19">
        <v>0</v>
      </c>
      <c r="L86" s="20" t="s">
        <v>18</v>
      </c>
      <c r="M86" s="6">
        <v>331</v>
      </c>
      <c r="N86" s="6">
        <v>0.1</v>
      </c>
      <c r="O86" s="6">
        <v>0.1225</v>
      </c>
      <c r="P86" s="19">
        <v>0</v>
      </c>
      <c r="Q86" s="20" t="s">
        <v>18</v>
      </c>
      <c r="R86" s="6">
        <v>1</v>
      </c>
      <c r="S86" s="6">
        <v>331</v>
      </c>
      <c r="T86" s="6">
        <v>0</v>
      </c>
      <c r="U86" s="6" t="s">
        <v>18</v>
      </c>
      <c r="V86" s="27" t="s">
        <v>159</v>
      </c>
      <c r="W86" s="28" t="str">
        <f t="shared" si="0"/>
        <v>331*</v>
      </c>
      <c r="X86" s="28" t="s">
        <v>160</v>
      </c>
      <c r="Y86" s="28" t="str">
        <f t="shared" ref="Y86:Y106" si="4">E86&amp;"*"</f>
        <v>331*</v>
      </c>
      <c r="Z86" s="25">
        <v>10</v>
      </c>
      <c r="AA86" s="2">
        <v>0</v>
      </c>
      <c r="AB86" s="28" t="str">
        <f t="shared" si="1"/>
        <v>331*</v>
      </c>
      <c r="AC86" s="27">
        <v>12.16</v>
      </c>
      <c r="AD86" s="2">
        <v>0</v>
      </c>
      <c r="AE86" s="28" t="s">
        <v>160</v>
      </c>
      <c r="AF86" s="32">
        <v>0.1225</v>
      </c>
      <c r="AG86" s="2">
        <v>0</v>
      </c>
      <c r="AH86" s="46"/>
      <c r="AI86" s="46"/>
      <c r="AJ86" s="46"/>
    </row>
    <row r="87" spans="1:36" x14ac:dyDescent="0.25">
      <c r="A87" s="17" t="s">
        <v>161</v>
      </c>
      <c r="B87" s="45">
        <v>240</v>
      </c>
      <c r="C87" s="17">
        <v>240</v>
      </c>
      <c r="D87" s="17" t="s">
        <v>18</v>
      </c>
      <c r="E87" s="45">
        <v>240</v>
      </c>
      <c r="F87" s="6">
        <v>9</v>
      </c>
      <c r="G87" s="19">
        <v>0</v>
      </c>
      <c r="H87" s="18" t="s">
        <v>18</v>
      </c>
      <c r="I87" s="17">
        <v>240</v>
      </c>
      <c r="J87" s="17">
        <v>10.45</v>
      </c>
      <c r="K87" s="19">
        <v>0</v>
      </c>
      <c r="L87" s="20" t="s">
        <v>18</v>
      </c>
      <c r="M87" s="6">
        <v>240</v>
      </c>
      <c r="N87" s="6">
        <v>0.1</v>
      </c>
      <c r="O87" s="6">
        <v>0.1245</v>
      </c>
      <c r="P87" s="19">
        <v>0</v>
      </c>
      <c r="Q87" s="20" t="s">
        <v>18</v>
      </c>
      <c r="R87" s="6">
        <v>1</v>
      </c>
      <c r="S87" s="6">
        <v>244</v>
      </c>
      <c r="T87" s="6">
        <v>1.67E-2</v>
      </c>
      <c r="U87" s="6"/>
      <c r="V87" s="27" t="s">
        <v>161</v>
      </c>
      <c r="W87" s="28" t="str">
        <f t="shared" si="0"/>
        <v>240*</v>
      </c>
      <c r="X87" s="28" t="s">
        <v>162</v>
      </c>
      <c r="Y87" s="28" t="str">
        <f t="shared" si="4"/>
        <v>240*</v>
      </c>
      <c r="Z87" s="25">
        <v>9</v>
      </c>
      <c r="AA87" s="2">
        <v>0</v>
      </c>
      <c r="AB87" s="28" t="str">
        <f t="shared" si="1"/>
        <v>240*</v>
      </c>
      <c r="AC87" s="27">
        <v>10.45</v>
      </c>
      <c r="AD87" s="2">
        <v>0</v>
      </c>
      <c r="AE87" s="28" t="s">
        <v>162</v>
      </c>
      <c r="AF87" s="32">
        <v>0.1245</v>
      </c>
      <c r="AG87" s="2">
        <v>0</v>
      </c>
      <c r="AH87" s="46"/>
      <c r="AI87" s="46"/>
      <c r="AJ87" s="46"/>
    </row>
    <row r="88" spans="1:36" x14ac:dyDescent="0.25">
      <c r="A88" s="17" t="s">
        <v>163</v>
      </c>
      <c r="B88" s="45">
        <v>238</v>
      </c>
      <c r="C88" s="17">
        <v>238</v>
      </c>
      <c r="D88" s="17" t="s">
        <v>18</v>
      </c>
      <c r="E88" s="45">
        <v>238</v>
      </c>
      <c r="F88" s="6">
        <v>9</v>
      </c>
      <c r="G88" s="19">
        <v>0</v>
      </c>
      <c r="H88" s="18" t="s">
        <v>18</v>
      </c>
      <c r="I88" s="17">
        <v>238</v>
      </c>
      <c r="J88" s="17">
        <v>10.48</v>
      </c>
      <c r="K88" s="19">
        <v>0</v>
      </c>
      <c r="L88" s="20" t="s">
        <v>18</v>
      </c>
      <c r="M88" s="6">
        <v>238</v>
      </c>
      <c r="N88" s="6">
        <v>0.11</v>
      </c>
      <c r="O88" s="6">
        <v>0.128</v>
      </c>
      <c r="P88" s="19">
        <v>0</v>
      </c>
      <c r="Q88" s="20" t="s">
        <v>18</v>
      </c>
      <c r="R88" s="6">
        <v>1</v>
      </c>
      <c r="S88" s="6">
        <v>245</v>
      </c>
      <c r="T88" s="6">
        <v>2.9399999999999999E-2</v>
      </c>
      <c r="U88" s="6"/>
      <c r="V88" s="27" t="s">
        <v>163</v>
      </c>
      <c r="W88" s="28" t="str">
        <f t="shared" si="0"/>
        <v>238*</v>
      </c>
      <c r="X88" s="28" t="s">
        <v>164</v>
      </c>
      <c r="Y88" s="28" t="str">
        <f t="shared" si="4"/>
        <v>238*</v>
      </c>
      <c r="Z88" s="25">
        <v>9</v>
      </c>
      <c r="AA88" s="2">
        <v>0</v>
      </c>
      <c r="AB88" s="28" t="str">
        <f t="shared" si="1"/>
        <v>238*</v>
      </c>
      <c r="AC88" s="27">
        <v>10.48</v>
      </c>
      <c r="AD88" s="2">
        <v>0</v>
      </c>
      <c r="AE88" s="28" t="s">
        <v>164</v>
      </c>
      <c r="AF88" s="32">
        <v>0.128</v>
      </c>
      <c r="AG88" s="2">
        <v>0</v>
      </c>
      <c r="AH88" s="46"/>
      <c r="AI88" s="46"/>
      <c r="AJ88" s="46"/>
    </row>
    <row r="89" spans="1:36" x14ac:dyDescent="0.25">
      <c r="A89" s="17" t="s">
        <v>165</v>
      </c>
      <c r="B89" s="45">
        <v>215</v>
      </c>
      <c r="C89" s="17">
        <v>215</v>
      </c>
      <c r="D89" s="17" t="s">
        <v>18</v>
      </c>
      <c r="E89" s="45">
        <v>215</v>
      </c>
      <c r="F89" s="6">
        <v>9</v>
      </c>
      <c r="G89" s="19">
        <v>0</v>
      </c>
      <c r="H89" s="18" t="s">
        <v>18</v>
      </c>
      <c r="I89" s="17">
        <v>215</v>
      </c>
      <c r="J89" s="17">
        <v>10.49</v>
      </c>
      <c r="K89" s="19">
        <v>0</v>
      </c>
      <c r="L89" s="20" t="s">
        <v>18</v>
      </c>
      <c r="M89" s="6">
        <v>215</v>
      </c>
      <c r="N89" s="6">
        <v>0.1</v>
      </c>
      <c r="O89" s="6">
        <v>0.11799999999999999</v>
      </c>
      <c r="P89" s="19">
        <v>0</v>
      </c>
      <c r="Q89" s="20" t="s">
        <v>18</v>
      </c>
      <c r="R89" s="6">
        <v>1</v>
      </c>
      <c r="S89" s="6">
        <v>215</v>
      </c>
      <c r="T89" s="6">
        <v>0</v>
      </c>
      <c r="U89" s="6" t="s">
        <v>18</v>
      </c>
      <c r="V89" s="27" t="s">
        <v>165</v>
      </c>
      <c r="W89" s="28" t="str">
        <f t="shared" si="0"/>
        <v>215*</v>
      </c>
      <c r="X89" s="28" t="s">
        <v>166</v>
      </c>
      <c r="Y89" s="28" t="str">
        <f t="shared" si="4"/>
        <v>215*</v>
      </c>
      <c r="Z89" s="25">
        <v>9</v>
      </c>
      <c r="AA89" s="2">
        <v>0</v>
      </c>
      <c r="AB89" s="28" t="str">
        <f t="shared" si="1"/>
        <v>215*</v>
      </c>
      <c r="AC89" s="27">
        <v>10.49</v>
      </c>
      <c r="AD89" s="2">
        <v>0</v>
      </c>
      <c r="AE89" s="28" t="s">
        <v>166</v>
      </c>
      <c r="AF89" s="32">
        <v>0.11799999999999999</v>
      </c>
      <c r="AG89" s="2">
        <v>0</v>
      </c>
      <c r="AH89" s="46"/>
      <c r="AI89" s="46"/>
      <c r="AJ89" s="46"/>
    </row>
    <row r="90" spans="1:36" x14ac:dyDescent="0.25">
      <c r="A90" s="17" t="s">
        <v>167</v>
      </c>
      <c r="B90" s="45">
        <v>235</v>
      </c>
      <c r="C90" s="17">
        <v>235</v>
      </c>
      <c r="D90" s="17" t="s">
        <v>18</v>
      </c>
      <c r="E90" s="45">
        <v>235</v>
      </c>
      <c r="F90" s="6">
        <v>9</v>
      </c>
      <c r="G90" s="19">
        <v>0</v>
      </c>
      <c r="H90" s="18" t="s">
        <v>18</v>
      </c>
      <c r="I90" s="17">
        <v>235</v>
      </c>
      <c r="J90" s="17">
        <v>10.6</v>
      </c>
      <c r="K90" s="19">
        <v>0</v>
      </c>
      <c r="L90" s="20" t="s">
        <v>18</v>
      </c>
      <c r="M90" s="6">
        <v>235</v>
      </c>
      <c r="N90" s="6">
        <v>0.1</v>
      </c>
      <c r="O90" s="6">
        <v>0.122</v>
      </c>
      <c r="P90" s="19">
        <v>0</v>
      </c>
      <c r="Q90" s="20" t="s">
        <v>18</v>
      </c>
      <c r="R90" s="6">
        <v>1</v>
      </c>
      <c r="S90" s="6">
        <v>235</v>
      </c>
      <c r="T90" s="6">
        <v>0</v>
      </c>
      <c r="U90" s="6" t="s">
        <v>18</v>
      </c>
      <c r="V90" s="27" t="s">
        <v>167</v>
      </c>
      <c r="W90" s="28" t="str">
        <f t="shared" si="0"/>
        <v>235*</v>
      </c>
      <c r="X90" s="28" t="s">
        <v>168</v>
      </c>
      <c r="Y90" s="28" t="str">
        <f t="shared" si="4"/>
        <v>235*</v>
      </c>
      <c r="Z90" s="25">
        <v>9</v>
      </c>
      <c r="AA90" s="2">
        <v>0</v>
      </c>
      <c r="AB90" s="28" t="str">
        <f t="shared" si="1"/>
        <v>235*</v>
      </c>
      <c r="AC90" s="27">
        <v>10.6</v>
      </c>
      <c r="AD90" s="2">
        <v>0</v>
      </c>
      <c r="AE90" s="28" t="s">
        <v>168</v>
      </c>
      <c r="AF90" s="32">
        <v>0.122</v>
      </c>
      <c r="AG90" s="2">
        <v>0</v>
      </c>
      <c r="AH90" s="46"/>
      <c r="AI90" s="46"/>
      <c r="AJ90" s="46"/>
    </row>
    <row r="91" spans="1:36" x14ac:dyDescent="0.25">
      <c r="A91" s="17" t="s">
        <v>169</v>
      </c>
      <c r="B91" s="45">
        <v>206</v>
      </c>
      <c r="C91" s="17">
        <v>206</v>
      </c>
      <c r="D91" s="17" t="s">
        <v>18</v>
      </c>
      <c r="E91" s="45">
        <v>206</v>
      </c>
      <c r="F91" s="6">
        <v>8</v>
      </c>
      <c r="G91" s="19">
        <v>0</v>
      </c>
      <c r="H91" s="18" t="s">
        <v>18</v>
      </c>
      <c r="I91" s="17">
        <v>206</v>
      </c>
      <c r="J91" s="17">
        <v>10.95</v>
      </c>
      <c r="K91" s="19">
        <v>0</v>
      </c>
      <c r="L91" s="20" t="s">
        <v>18</v>
      </c>
      <c r="M91" s="6">
        <v>206</v>
      </c>
      <c r="N91" s="6">
        <v>0.1</v>
      </c>
      <c r="O91" s="6">
        <v>0.13150000000000001</v>
      </c>
      <c r="P91" s="19">
        <v>0</v>
      </c>
      <c r="Q91" s="20" t="s">
        <v>18</v>
      </c>
      <c r="R91" s="6">
        <v>1</v>
      </c>
      <c r="S91" s="6">
        <v>206</v>
      </c>
      <c r="T91" s="6">
        <v>0</v>
      </c>
      <c r="U91" s="6" t="s">
        <v>18</v>
      </c>
      <c r="V91" s="27" t="s">
        <v>169</v>
      </c>
      <c r="W91" s="28" t="str">
        <f t="shared" si="0"/>
        <v>206*</v>
      </c>
      <c r="X91" s="28" t="s">
        <v>170</v>
      </c>
      <c r="Y91" s="28" t="str">
        <f t="shared" si="4"/>
        <v>206*</v>
      </c>
      <c r="Z91" s="25">
        <v>8</v>
      </c>
      <c r="AA91" s="2">
        <v>0</v>
      </c>
      <c r="AB91" s="28" t="str">
        <f t="shared" si="1"/>
        <v>206*</v>
      </c>
      <c r="AC91" s="27">
        <v>10.95</v>
      </c>
      <c r="AD91" s="2">
        <v>0</v>
      </c>
      <c r="AE91" s="28" t="s">
        <v>170</v>
      </c>
      <c r="AF91" s="32">
        <v>0.13150000000000001</v>
      </c>
      <c r="AG91" s="2">
        <v>0</v>
      </c>
      <c r="AH91" s="46"/>
      <c r="AI91" s="46"/>
      <c r="AJ91" s="46"/>
    </row>
    <row r="92" spans="1:36" x14ac:dyDescent="0.25">
      <c r="A92" s="17" t="s">
        <v>171</v>
      </c>
      <c r="B92" s="45">
        <v>571</v>
      </c>
      <c r="C92" s="17">
        <v>571</v>
      </c>
      <c r="D92" s="17" t="s">
        <v>18</v>
      </c>
      <c r="E92" s="45">
        <v>571</v>
      </c>
      <c r="F92" s="6">
        <v>16</v>
      </c>
      <c r="G92" s="19">
        <v>0</v>
      </c>
      <c r="H92" s="18" t="s">
        <v>18</v>
      </c>
      <c r="I92" s="17">
        <v>571</v>
      </c>
      <c r="J92" s="17">
        <v>13.82</v>
      </c>
      <c r="K92" s="19">
        <v>0</v>
      </c>
      <c r="L92" s="20" t="s">
        <v>18</v>
      </c>
      <c r="M92" s="6">
        <v>571</v>
      </c>
      <c r="N92" s="6">
        <v>0.12</v>
      </c>
      <c r="O92" s="6">
        <v>0.16</v>
      </c>
      <c r="P92" s="19">
        <v>0</v>
      </c>
      <c r="Q92" s="20" t="s">
        <v>18</v>
      </c>
      <c r="R92" s="6">
        <v>2</v>
      </c>
      <c r="S92" s="6">
        <v>613</v>
      </c>
      <c r="T92" s="6">
        <v>7.3599999999999999E-2</v>
      </c>
      <c r="U92" s="6"/>
      <c r="V92" s="27" t="s">
        <v>171</v>
      </c>
      <c r="W92" s="28" t="str">
        <f t="shared" si="0"/>
        <v>571*</v>
      </c>
      <c r="X92" s="28" t="s">
        <v>172</v>
      </c>
      <c r="Y92" s="28" t="str">
        <f t="shared" si="4"/>
        <v>571*</v>
      </c>
      <c r="Z92" s="25">
        <v>16</v>
      </c>
      <c r="AA92" s="2">
        <v>0</v>
      </c>
      <c r="AB92" s="28" t="str">
        <f t="shared" si="1"/>
        <v>571*</v>
      </c>
      <c r="AC92" s="27">
        <v>13.82</v>
      </c>
      <c r="AD92" s="2">
        <v>0</v>
      </c>
      <c r="AE92" s="28" t="s">
        <v>172</v>
      </c>
      <c r="AF92" s="32">
        <v>0.16</v>
      </c>
      <c r="AG92" s="2">
        <v>0</v>
      </c>
      <c r="AH92" s="46"/>
      <c r="AI92" s="46"/>
      <c r="AJ92" s="46"/>
    </row>
    <row r="93" spans="1:36" x14ac:dyDescent="0.25">
      <c r="A93" s="17" t="s">
        <v>173</v>
      </c>
      <c r="B93" s="45">
        <v>520</v>
      </c>
      <c r="C93" s="17">
        <v>520</v>
      </c>
      <c r="D93" s="17" t="s">
        <v>18</v>
      </c>
      <c r="E93" s="45">
        <v>520</v>
      </c>
      <c r="F93" s="6">
        <v>15</v>
      </c>
      <c r="G93" s="19">
        <v>0</v>
      </c>
      <c r="H93" s="18" t="s">
        <v>18</v>
      </c>
      <c r="I93" s="17">
        <v>520</v>
      </c>
      <c r="J93" s="17">
        <v>14.18</v>
      </c>
      <c r="K93" s="19">
        <v>0</v>
      </c>
      <c r="L93" s="20" t="s">
        <v>18</v>
      </c>
      <c r="M93" s="6">
        <v>520</v>
      </c>
      <c r="N93" s="6">
        <v>0.11</v>
      </c>
      <c r="O93" s="6">
        <v>0.16900000000000001</v>
      </c>
      <c r="P93" s="19">
        <v>0</v>
      </c>
      <c r="Q93" s="20" t="s">
        <v>18</v>
      </c>
      <c r="R93" s="6">
        <v>2</v>
      </c>
      <c r="S93" s="6">
        <v>520</v>
      </c>
      <c r="T93" s="6">
        <v>0</v>
      </c>
      <c r="U93" s="6" t="s">
        <v>18</v>
      </c>
      <c r="V93" s="27" t="s">
        <v>173</v>
      </c>
      <c r="W93" s="28" t="str">
        <f t="shared" si="0"/>
        <v>520*</v>
      </c>
      <c r="X93" s="28" t="s">
        <v>174</v>
      </c>
      <c r="Y93" s="28" t="str">
        <f t="shared" si="4"/>
        <v>520*</v>
      </c>
      <c r="Z93" s="25">
        <v>15</v>
      </c>
      <c r="AA93" s="2">
        <v>0</v>
      </c>
      <c r="AB93" s="28" t="str">
        <f t="shared" si="1"/>
        <v>520*</v>
      </c>
      <c r="AC93" s="27">
        <v>14.18</v>
      </c>
      <c r="AD93" s="2">
        <v>0</v>
      </c>
      <c r="AE93" s="28" t="s">
        <v>174</v>
      </c>
      <c r="AF93" s="32">
        <v>0.16900000000000001</v>
      </c>
      <c r="AG93" s="2">
        <v>0</v>
      </c>
      <c r="AH93" s="46"/>
      <c r="AI93" s="46"/>
      <c r="AJ93" s="46"/>
    </row>
    <row r="94" spans="1:36" x14ac:dyDescent="0.25">
      <c r="A94" s="17" t="s">
        <v>175</v>
      </c>
      <c r="B94" s="45">
        <v>543</v>
      </c>
      <c r="C94" s="17">
        <v>543</v>
      </c>
      <c r="D94" s="17" t="s">
        <v>18</v>
      </c>
      <c r="E94" s="45">
        <v>543</v>
      </c>
      <c r="F94" s="6">
        <v>15</v>
      </c>
      <c r="G94" s="19">
        <v>0</v>
      </c>
      <c r="H94" s="18" t="s">
        <v>18</v>
      </c>
      <c r="I94" s="17">
        <v>543</v>
      </c>
      <c r="J94" s="17">
        <v>14.43</v>
      </c>
      <c r="K94" s="19">
        <v>0</v>
      </c>
      <c r="L94" s="20" t="s">
        <v>18</v>
      </c>
      <c r="M94" s="6">
        <v>543</v>
      </c>
      <c r="N94" s="6">
        <v>0.1</v>
      </c>
      <c r="O94" s="6">
        <v>0.127</v>
      </c>
      <c r="P94" s="19">
        <v>0</v>
      </c>
      <c r="Q94" s="20" t="s">
        <v>18</v>
      </c>
      <c r="R94" s="6">
        <v>2</v>
      </c>
      <c r="S94" s="6">
        <v>543</v>
      </c>
      <c r="T94" s="6">
        <v>0</v>
      </c>
      <c r="U94" s="6" t="s">
        <v>18</v>
      </c>
      <c r="V94" s="27" t="s">
        <v>175</v>
      </c>
      <c r="W94" s="28" t="str">
        <f t="shared" si="0"/>
        <v>543*</v>
      </c>
      <c r="X94" s="28" t="s">
        <v>176</v>
      </c>
      <c r="Y94" s="28" t="str">
        <f t="shared" si="4"/>
        <v>543*</v>
      </c>
      <c r="Z94" s="25">
        <v>15</v>
      </c>
      <c r="AA94" s="2">
        <v>0</v>
      </c>
      <c r="AB94" s="28" t="str">
        <f t="shared" si="1"/>
        <v>543*</v>
      </c>
      <c r="AC94" s="27">
        <v>14.43</v>
      </c>
      <c r="AD94" s="2">
        <v>0</v>
      </c>
      <c r="AE94" s="28" t="s">
        <v>176</v>
      </c>
      <c r="AF94" s="32">
        <v>0.127</v>
      </c>
      <c r="AG94" s="2">
        <v>0</v>
      </c>
      <c r="AH94" s="46"/>
      <c r="AI94" s="46"/>
      <c r="AJ94" s="46"/>
    </row>
    <row r="95" spans="1:36" x14ac:dyDescent="0.25">
      <c r="A95" s="17" t="s">
        <v>177</v>
      </c>
      <c r="B95" s="45">
        <v>571</v>
      </c>
      <c r="C95" s="17">
        <v>571</v>
      </c>
      <c r="D95" s="17" t="s">
        <v>18</v>
      </c>
      <c r="E95" s="45">
        <v>571</v>
      </c>
      <c r="F95" s="6">
        <v>15</v>
      </c>
      <c r="G95" s="19">
        <v>0</v>
      </c>
      <c r="H95" s="18" t="s">
        <v>18</v>
      </c>
      <c r="I95" s="17">
        <v>571</v>
      </c>
      <c r="J95" s="17">
        <v>13.93</v>
      </c>
      <c r="K95" s="19">
        <v>0</v>
      </c>
      <c r="L95" s="20" t="s">
        <v>18</v>
      </c>
      <c r="M95" s="6">
        <v>571</v>
      </c>
      <c r="N95" s="6">
        <v>0.13</v>
      </c>
      <c r="O95" s="6">
        <v>0.23200000000000001</v>
      </c>
      <c r="P95" s="19">
        <v>0</v>
      </c>
      <c r="Q95" s="20" t="s">
        <v>18</v>
      </c>
      <c r="R95" s="6">
        <v>2</v>
      </c>
      <c r="S95" s="6">
        <v>571</v>
      </c>
      <c r="T95" s="6">
        <v>0</v>
      </c>
      <c r="U95" s="6" t="s">
        <v>18</v>
      </c>
      <c r="V95" s="27" t="s">
        <v>177</v>
      </c>
      <c r="W95" s="28" t="str">
        <f t="shared" si="0"/>
        <v>571*</v>
      </c>
      <c r="X95" s="28" t="s">
        <v>172</v>
      </c>
      <c r="Y95" s="28" t="str">
        <f t="shared" si="4"/>
        <v>571*</v>
      </c>
      <c r="Z95" s="25">
        <v>15</v>
      </c>
      <c r="AA95" s="2">
        <v>0</v>
      </c>
      <c r="AB95" s="28" t="str">
        <f t="shared" si="1"/>
        <v>571*</v>
      </c>
      <c r="AC95" s="27">
        <v>13.93</v>
      </c>
      <c r="AD95" s="2">
        <v>0</v>
      </c>
      <c r="AE95" s="28" t="s">
        <v>172</v>
      </c>
      <c r="AF95" s="32">
        <v>0.23200000000000001</v>
      </c>
      <c r="AG95" s="2">
        <v>0</v>
      </c>
      <c r="AH95" s="46"/>
      <c r="AI95" s="46"/>
      <c r="AJ95" s="46"/>
    </row>
    <row r="96" spans="1:36" x14ac:dyDescent="0.25">
      <c r="A96" s="17" t="s">
        <v>178</v>
      </c>
      <c r="B96" s="45">
        <v>509</v>
      </c>
      <c r="C96" s="17">
        <v>509</v>
      </c>
      <c r="D96" s="17" t="s">
        <v>18</v>
      </c>
      <c r="E96" s="45">
        <v>509</v>
      </c>
      <c r="F96" s="6">
        <v>17</v>
      </c>
      <c r="G96" s="19">
        <v>0</v>
      </c>
      <c r="H96" s="18" t="s">
        <v>18</v>
      </c>
      <c r="I96" s="17">
        <v>509</v>
      </c>
      <c r="J96" s="17">
        <v>14.39</v>
      </c>
      <c r="K96" s="19">
        <v>0</v>
      </c>
      <c r="L96" s="20" t="s">
        <v>18</v>
      </c>
      <c r="M96" s="6">
        <v>509</v>
      </c>
      <c r="N96" s="6">
        <v>0.12</v>
      </c>
      <c r="O96" s="6">
        <v>0.1585</v>
      </c>
      <c r="P96" s="19">
        <v>0</v>
      </c>
      <c r="Q96" s="20" t="s">
        <v>18</v>
      </c>
      <c r="R96" s="6">
        <v>2</v>
      </c>
      <c r="S96" s="6">
        <v>509</v>
      </c>
      <c r="T96" s="6">
        <v>0</v>
      </c>
      <c r="U96" s="6" t="s">
        <v>18</v>
      </c>
      <c r="V96" s="27" t="s">
        <v>178</v>
      </c>
      <c r="W96" s="28" t="str">
        <f t="shared" si="0"/>
        <v>509*</v>
      </c>
      <c r="X96" s="28" t="s">
        <v>179</v>
      </c>
      <c r="Y96" s="28" t="str">
        <f t="shared" si="4"/>
        <v>509*</v>
      </c>
      <c r="Z96" s="25">
        <v>17</v>
      </c>
      <c r="AA96" s="2">
        <v>0</v>
      </c>
      <c r="AB96" s="28" t="str">
        <f t="shared" si="1"/>
        <v>509*</v>
      </c>
      <c r="AC96" s="27">
        <v>14.39</v>
      </c>
      <c r="AD96" s="2">
        <v>0</v>
      </c>
      <c r="AE96" s="28" t="s">
        <v>179</v>
      </c>
      <c r="AF96" s="32">
        <v>0.1585</v>
      </c>
      <c r="AG96" s="2">
        <v>0</v>
      </c>
      <c r="AH96" s="46"/>
      <c r="AI96" s="46"/>
      <c r="AJ96" s="46"/>
    </row>
    <row r="97" spans="1:36" x14ac:dyDescent="0.25">
      <c r="A97" s="17" t="s">
        <v>180</v>
      </c>
      <c r="B97" s="45">
        <v>357</v>
      </c>
      <c r="C97" s="17">
        <v>357</v>
      </c>
      <c r="D97" s="17" t="s">
        <v>18</v>
      </c>
      <c r="E97" s="45">
        <v>357</v>
      </c>
      <c r="F97" s="6">
        <v>15</v>
      </c>
      <c r="G97" s="19">
        <v>0</v>
      </c>
      <c r="H97" s="18" t="s">
        <v>18</v>
      </c>
      <c r="I97" s="17">
        <v>357</v>
      </c>
      <c r="J97" s="17">
        <v>13.27</v>
      </c>
      <c r="K97" s="19">
        <v>0</v>
      </c>
      <c r="L97" s="20" t="s">
        <v>18</v>
      </c>
      <c r="M97" s="6">
        <v>357</v>
      </c>
      <c r="N97" s="6">
        <v>0.11</v>
      </c>
      <c r="O97" s="6">
        <v>0.14099999999999999</v>
      </c>
      <c r="P97" s="19">
        <v>0</v>
      </c>
      <c r="Q97" s="20" t="s">
        <v>18</v>
      </c>
      <c r="R97" s="6">
        <v>2</v>
      </c>
      <c r="S97" s="6">
        <v>360</v>
      </c>
      <c r="T97" s="6">
        <v>8.3999999999999995E-3</v>
      </c>
      <c r="U97" s="6"/>
      <c r="V97" s="27" t="s">
        <v>180</v>
      </c>
      <c r="W97" s="28" t="str">
        <f t="shared" si="0"/>
        <v>357*</v>
      </c>
      <c r="X97" s="28" t="s">
        <v>181</v>
      </c>
      <c r="Y97" s="28" t="str">
        <f t="shared" si="4"/>
        <v>357*</v>
      </c>
      <c r="Z97" s="25">
        <v>15</v>
      </c>
      <c r="AA97" s="2">
        <v>0</v>
      </c>
      <c r="AB97" s="28" t="str">
        <f t="shared" si="1"/>
        <v>357*</v>
      </c>
      <c r="AC97" s="27">
        <v>13.27</v>
      </c>
      <c r="AD97" s="2">
        <v>0</v>
      </c>
      <c r="AE97" s="28" t="s">
        <v>181</v>
      </c>
      <c r="AF97" s="32">
        <v>0.14099999999999999</v>
      </c>
      <c r="AG97" s="2">
        <v>0</v>
      </c>
      <c r="AH97" s="46"/>
      <c r="AI97" s="46"/>
      <c r="AJ97" s="46"/>
    </row>
    <row r="98" spans="1:36" x14ac:dyDescent="0.25">
      <c r="A98" s="17" t="s">
        <v>182</v>
      </c>
      <c r="B98" s="45">
        <v>338</v>
      </c>
      <c r="C98" s="17">
        <v>338</v>
      </c>
      <c r="D98" s="17" t="s">
        <v>18</v>
      </c>
      <c r="E98" s="45">
        <v>338</v>
      </c>
      <c r="F98" s="6">
        <v>15</v>
      </c>
      <c r="G98" s="19">
        <v>0</v>
      </c>
      <c r="H98" s="18" t="s">
        <v>18</v>
      </c>
      <c r="I98" s="17">
        <v>338</v>
      </c>
      <c r="J98" s="17">
        <v>13.24</v>
      </c>
      <c r="K98" s="19">
        <v>0</v>
      </c>
      <c r="L98" s="20" t="s">
        <v>18</v>
      </c>
      <c r="M98" s="6">
        <v>338</v>
      </c>
      <c r="N98" s="6">
        <v>0.11</v>
      </c>
      <c r="O98" s="6">
        <v>0.1565</v>
      </c>
      <c r="P98" s="19">
        <v>0</v>
      </c>
      <c r="Q98" s="20" t="s">
        <v>18</v>
      </c>
      <c r="R98" s="6">
        <v>2</v>
      </c>
      <c r="S98" s="6">
        <v>356</v>
      </c>
      <c r="T98" s="6">
        <v>5.33E-2</v>
      </c>
      <c r="U98" s="6"/>
      <c r="V98" s="27" t="s">
        <v>182</v>
      </c>
      <c r="W98" s="28" t="str">
        <f t="shared" si="0"/>
        <v>338*</v>
      </c>
      <c r="X98" s="28" t="s">
        <v>183</v>
      </c>
      <c r="Y98" s="28" t="str">
        <f t="shared" si="4"/>
        <v>338*</v>
      </c>
      <c r="Z98" s="25">
        <v>15</v>
      </c>
      <c r="AA98" s="2">
        <v>0</v>
      </c>
      <c r="AB98" s="28" t="str">
        <f t="shared" si="1"/>
        <v>338*</v>
      </c>
      <c r="AC98" s="27">
        <v>13.24</v>
      </c>
      <c r="AD98" s="2">
        <v>0</v>
      </c>
      <c r="AE98" s="28" t="s">
        <v>183</v>
      </c>
      <c r="AF98" s="32">
        <v>0.1565</v>
      </c>
      <c r="AG98" s="2">
        <v>0</v>
      </c>
      <c r="AH98" s="46"/>
      <c r="AI98" s="46"/>
      <c r="AJ98" s="46"/>
    </row>
    <row r="99" spans="1:36" x14ac:dyDescent="0.25">
      <c r="A99" s="17" t="s">
        <v>184</v>
      </c>
      <c r="B99" s="45">
        <v>323</v>
      </c>
      <c r="C99" s="17">
        <v>323</v>
      </c>
      <c r="D99" s="17" t="s">
        <v>18</v>
      </c>
      <c r="E99" s="45">
        <v>323</v>
      </c>
      <c r="F99" s="6">
        <v>13</v>
      </c>
      <c r="G99" s="19">
        <v>0</v>
      </c>
      <c r="H99" s="18" t="s">
        <v>18</v>
      </c>
      <c r="I99" s="17">
        <v>323</v>
      </c>
      <c r="J99" s="17">
        <v>12.97</v>
      </c>
      <c r="K99" s="19">
        <v>0</v>
      </c>
      <c r="L99" s="20" t="s">
        <v>18</v>
      </c>
      <c r="M99" s="6">
        <v>323</v>
      </c>
      <c r="N99" s="6">
        <v>0.1</v>
      </c>
      <c r="O99" s="6">
        <v>0.153</v>
      </c>
      <c r="P99" s="19">
        <v>0</v>
      </c>
      <c r="Q99" s="20" t="s">
        <v>18</v>
      </c>
      <c r="R99" s="6">
        <v>2</v>
      </c>
      <c r="S99" s="6">
        <v>323</v>
      </c>
      <c r="T99" s="6">
        <v>0</v>
      </c>
      <c r="U99" s="6" t="s">
        <v>18</v>
      </c>
      <c r="V99" s="27" t="s">
        <v>184</v>
      </c>
      <c r="W99" s="28" t="str">
        <f t="shared" si="0"/>
        <v>323*</v>
      </c>
      <c r="X99" s="28" t="s">
        <v>185</v>
      </c>
      <c r="Y99" s="28" t="str">
        <f t="shared" si="4"/>
        <v>323*</v>
      </c>
      <c r="Z99" s="25">
        <v>13</v>
      </c>
      <c r="AA99" s="2">
        <v>0</v>
      </c>
      <c r="AB99" s="28" t="str">
        <f t="shared" si="1"/>
        <v>323*</v>
      </c>
      <c r="AC99" s="27">
        <v>12.97</v>
      </c>
      <c r="AD99" s="2">
        <v>0</v>
      </c>
      <c r="AE99" s="28" t="s">
        <v>185</v>
      </c>
      <c r="AF99" s="32">
        <v>0.153</v>
      </c>
      <c r="AG99" s="2">
        <v>0</v>
      </c>
      <c r="AH99" s="46"/>
      <c r="AI99" s="46"/>
      <c r="AJ99" s="46"/>
    </row>
    <row r="100" spans="1:36" x14ac:dyDescent="0.25">
      <c r="A100" s="17" t="s">
        <v>186</v>
      </c>
      <c r="B100" s="45">
        <v>345</v>
      </c>
      <c r="C100" s="17">
        <v>345</v>
      </c>
      <c r="D100" s="17" t="s">
        <v>18</v>
      </c>
      <c r="E100" s="45">
        <v>345</v>
      </c>
      <c r="F100" s="6">
        <v>13</v>
      </c>
      <c r="G100" s="19">
        <v>0</v>
      </c>
      <c r="H100" s="18" t="s">
        <v>18</v>
      </c>
      <c r="I100" s="17">
        <v>345</v>
      </c>
      <c r="J100" s="17">
        <v>13.7</v>
      </c>
      <c r="K100" s="19">
        <v>0</v>
      </c>
      <c r="L100" s="20" t="s">
        <v>18</v>
      </c>
      <c r="M100" s="6">
        <v>345</v>
      </c>
      <c r="N100" s="6">
        <v>0.1</v>
      </c>
      <c r="O100" s="6">
        <v>0.12</v>
      </c>
      <c r="P100" s="19">
        <v>0</v>
      </c>
      <c r="Q100" s="20" t="s">
        <v>18</v>
      </c>
      <c r="R100" s="6">
        <v>2</v>
      </c>
      <c r="S100" s="6">
        <v>345</v>
      </c>
      <c r="T100" s="6">
        <v>0</v>
      </c>
      <c r="U100" s="6" t="s">
        <v>18</v>
      </c>
      <c r="V100" s="27" t="s">
        <v>186</v>
      </c>
      <c r="W100" s="28" t="str">
        <f t="shared" si="0"/>
        <v>345*</v>
      </c>
      <c r="X100" s="28" t="s">
        <v>187</v>
      </c>
      <c r="Y100" s="28" t="str">
        <f t="shared" si="4"/>
        <v>345*</v>
      </c>
      <c r="Z100" s="25">
        <v>13</v>
      </c>
      <c r="AA100" s="2">
        <v>0</v>
      </c>
      <c r="AB100" s="28" t="str">
        <f t="shared" si="1"/>
        <v>345*</v>
      </c>
      <c r="AC100" s="27">
        <v>13.7</v>
      </c>
      <c r="AD100" s="2">
        <v>0</v>
      </c>
      <c r="AE100" s="28" t="s">
        <v>187</v>
      </c>
      <c r="AF100" s="32">
        <v>0.12</v>
      </c>
      <c r="AG100" s="2">
        <v>0</v>
      </c>
      <c r="AH100" s="46"/>
      <c r="AI100" s="46"/>
      <c r="AJ100" s="46"/>
    </row>
    <row r="101" spans="1:36" x14ac:dyDescent="0.25">
      <c r="A101" s="17" t="s">
        <v>188</v>
      </c>
      <c r="B101" s="45">
        <v>311</v>
      </c>
      <c r="C101" s="17">
        <v>311</v>
      </c>
      <c r="D101" s="17" t="s">
        <v>18</v>
      </c>
      <c r="E101" s="45">
        <v>311</v>
      </c>
      <c r="F101" s="6">
        <v>15</v>
      </c>
      <c r="G101" s="19">
        <v>0</v>
      </c>
      <c r="H101" s="18" t="s">
        <v>18</v>
      </c>
      <c r="I101" s="17">
        <v>311</v>
      </c>
      <c r="J101" s="17">
        <v>13.47</v>
      </c>
      <c r="K101" s="19">
        <v>0</v>
      </c>
      <c r="L101" s="20" t="s">
        <v>18</v>
      </c>
      <c r="M101" s="6">
        <v>311</v>
      </c>
      <c r="N101" s="6">
        <v>0.1</v>
      </c>
      <c r="O101" s="6">
        <v>0.1265</v>
      </c>
      <c r="P101" s="19">
        <v>0</v>
      </c>
      <c r="Q101" s="20" t="s">
        <v>18</v>
      </c>
      <c r="R101" s="6">
        <v>2</v>
      </c>
      <c r="S101" s="6">
        <v>311</v>
      </c>
      <c r="T101" s="6">
        <v>0</v>
      </c>
      <c r="U101" s="6" t="s">
        <v>18</v>
      </c>
      <c r="V101" s="27" t="s">
        <v>188</v>
      </c>
      <c r="W101" s="28" t="str">
        <f t="shared" si="0"/>
        <v>311*</v>
      </c>
      <c r="X101" s="28" t="s">
        <v>189</v>
      </c>
      <c r="Y101" s="28" t="str">
        <f t="shared" si="4"/>
        <v>311*</v>
      </c>
      <c r="Z101" s="25">
        <v>15</v>
      </c>
      <c r="AA101" s="2">
        <v>0</v>
      </c>
      <c r="AB101" s="28" t="str">
        <f t="shared" si="1"/>
        <v>311*</v>
      </c>
      <c r="AC101" s="27">
        <v>13.47</v>
      </c>
      <c r="AD101" s="2">
        <v>0</v>
      </c>
      <c r="AE101" s="28" t="s">
        <v>189</v>
      </c>
      <c r="AF101" s="32">
        <v>0.1265</v>
      </c>
      <c r="AG101" s="2">
        <v>0</v>
      </c>
      <c r="AH101" s="46"/>
      <c r="AI101" s="46"/>
      <c r="AJ101" s="46"/>
    </row>
    <row r="102" spans="1:36" x14ac:dyDescent="0.25">
      <c r="A102" s="17" t="s">
        <v>190</v>
      </c>
      <c r="B102" s="45">
        <v>182</v>
      </c>
      <c r="C102" s="17">
        <v>182</v>
      </c>
      <c r="D102" s="17" t="s">
        <v>18</v>
      </c>
      <c r="E102" s="45">
        <v>182</v>
      </c>
      <c r="F102" s="6">
        <v>14</v>
      </c>
      <c r="G102" s="19">
        <v>0</v>
      </c>
      <c r="H102" s="18" t="s">
        <v>18</v>
      </c>
      <c r="I102" s="17">
        <v>182</v>
      </c>
      <c r="J102" s="17">
        <v>12.51</v>
      </c>
      <c r="K102" s="19">
        <v>0</v>
      </c>
      <c r="L102" s="20" t="s">
        <v>18</v>
      </c>
      <c r="M102" s="6">
        <v>182</v>
      </c>
      <c r="N102" s="6">
        <v>0</v>
      </c>
      <c r="O102" s="6">
        <v>8.5999999999999993E-2</v>
      </c>
      <c r="P102" s="19">
        <v>0</v>
      </c>
      <c r="Q102" s="20" t="s">
        <v>18</v>
      </c>
      <c r="R102" s="6">
        <v>2</v>
      </c>
      <c r="S102" s="6">
        <v>182</v>
      </c>
      <c r="T102" s="6">
        <v>0</v>
      </c>
      <c r="U102" s="6" t="s">
        <v>18</v>
      </c>
      <c r="V102" s="27" t="s">
        <v>190</v>
      </c>
      <c r="W102" s="28" t="str">
        <f t="shared" si="0"/>
        <v>182*</v>
      </c>
      <c r="X102" s="28" t="s">
        <v>191</v>
      </c>
      <c r="Y102" s="28" t="str">
        <f t="shared" si="4"/>
        <v>182*</v>
      </c>
      <c r="Z102" s="25">
        <v>14</v>
      </c>
      <c r="AA102" s="2">
        <v>0</v>
      </c>
      <c r="AB102" s="28" t="str">
        <f t="shared" si="1"/>
        <v>182*</v>
      </c>
      <c r="AC102" s="27">
        <v>12.51</v>
      </c>
      <c r="AD102" s="2">
        <v>0</v>
      </c>
      <c r="AE102" s="28" t="s">
        <v>191</v>
      </c>
      <c r="AF102" s="32">
        <v>8.5999999999999993E-2</v>
      </c>
      <c r="AG102" s="2">
        <v>0</v>
      </c>
      <c r="AH102" s="46"/>
      <c r="AI102" s="46"/>
      <c r="AJ102" s="46"/>
    </row>
    <row r="103" spans="1:36" x14ac:dyDescent="0.25">
      <c r="A103" s="17" t="s">
        <v>192</v>
      </c>
      <c r="B103" s="45">
        <v>188</v>
      </c>
      <c r="C103" s="17">
        <v>188</v>
      </c>
      <c r="D103" s="17" t="s">
        <v>18</v>
      </c>
      <c r="E103" s="45">
        <v>188</v>
      </c>
      <c r="F103" s="6">
        <v>11</v>
      </c>
      <c r="G103" s="19">
        <v>0</v>
      </c>
      <c r="H103" s="18" t="s">
        <v>18</v>
      </c>
      <c r="I103" s="17">
        <v>188</v>
      </c>
      <c r="J103" s="17">
        <v>12.31</v>
      </c>
      <c r="K103" s="19">
        <v>0</v>
      </c>
      <c r="L103" s="20" t="s">
        <v>18</v>
      </c>
      <c r="M103" s="6">
        <v>188</v>
      </c>
      <c r="N103" s="6">
        <v>0.1</v>
      </c>
      <c r="O103" s="6">
        <v>0.1225</v>
      </c>
      <c r="P103" s="19">
        <v>0</v>
      </c>
      <c r="Q103" s="20" t="s">
        <v>18</v>
      </c>
      <c r="R103" s="6">
        <v>2</v>
      </c>
      <c r="S103" s="6">
        <v>188</v>
      </c>
      <c r="T103" s="6">
        <v>0</v>
      </c>
      <c r="U103" s="6" t="s">
        <v>18</v>
      </c>
      <c r="V103" s="27" t="s">
        <v>192</v>
      </c>
      <c r="W103" s="28" t="str">
        <f t="shared" si="0"/>
        <v>188*</v>
      </c>
      <c r="X103" s="28" t="s">
        <v>193</v>
      </c>
      <c r="Y103" s="28" t="str">
        <f t="shared" si="4"/>
        <v>188*</v>
      </c>
      <c r="Z103" s="25">
        <v>11</v>
      </c>
      <c r="AA103" s="2">
        <v>0</v>
      </c>
      <c r="AB103" s="28" t="str">
        <f t="shared" si="1"/>
        <v>188*</v>
      </c>
      <c r="AC103" s="27">
        <v>12.31</v>
      </c>
      <c r="AD103" s="2">
        <v>0</v>
      </c>
      <c r="AE103" s="28" t="s">
        <v>193</v>
      </c>
      <c r="AF103" s="32">
        <v>0.1225</v>
      </c>
      <c r="AG103" s="2">
        <v>0</v>
      </c>
      <c r="AH103" s="46"/>
      <c r="AI103" s="46"/>
      <c r="AJ103" s="46"/>
    </row>
    <row r="104" spans="1:36" x14ac:dyDescent="0.25">
      <c r="A104" s="17" t="s">
        <v>194</v>
      </c>
      <c r="B104" s="45">
        <v>191</v>
      </c>
      <c r="C104" s="17">
        <v>191</v>
      </c>
      <c r="D104" s="17" t="s">
        <v>18</v>
      </c>
      <c r="E104" s="45">
        <v>191</v>
      </c>
      <c r="F104" s="6">
        <v>11</v>
      </c>
      <c r="G104" s="19">
        <v>0</v>
      </c>
      <c r="H104" s="18" t="s">
        <v>18</v>
      </c>
      <c r="I104" s="17">
        <v>191</v>
      </c>
      <c r="J104" s="17">
        <v>11.95</v>
      </c>
      <c r="K104" s="19">
        <v>0</v>
      </c>
      <c r="L104" s="20" t="s">
        <v>18</v>
      </c>
      <c r="M104" s="6">
        <v>191</v>
      </c>
      <c r="N104" s="6">
        <v>0.1</v>
      </c>
      <c r="O104" s="6">
        <v>0.12</v>
      </c>
      <c r="P104" s="19">
        <v>0</v>
      </c>
      <c r="Q104" s="20" t="s">
        <v>18</v>
      </c>
      <c r="R104" s="6">
        <v>2</v>
      </c>
      <c r="S104" s="6">
        <v>191</v>
      </c>
      <c r="T104" s="6">
        <v>0</v>
      </c>
      <c r="U104" s="6" t="s">
        <v>18</v>
      </c>
      <c r="V104" s="27" t="s">
        <v>194</v>
      </c>
      <c r="W104" s="28" t="str">
        <f t="shared" si="0"/>
        <v>191*</v>
      </c>
      <c r="X104" s="28" t="s">
        <v>195</v>
      </c>
      <c r="Y104" s="28" t="str">
        <f t="shared" si="4"/>
        <v>191*</v>
      </c>
      <c r="Z104" s="25">
        <v>11</v>
      </c>
      <c r="AA104" s="2">
        <v>0</v>
      </c>
      <c r="AB104" s="28" t="str">
        <f t="shared" si="1"/>
        <v>191*</v>
      </c>
      <c r="AC104" s="27">
        <v>11.95</v>
      </c>
      <c r="AD104" s="2">
        <v>0</v>
      </c>
      <c r="AE104" s="28" t="s">
        <v>195</v>
      </c>
      <c r="AF104" s="32">
        <v>0.12</v>
      </c>
      <c r="AG104" s="2">
        <v>0</v>
      </c>
      <c r="AH104" s="46"/>
      <c r="AI104" s="46"/>
      <c r="AJ104" s="46"/>
    </row>
    <row r="105" spans="1:36" x14ac:dyDescent="0.25">
      <c r="A105" s="17" t="s">
        <v>196</v>
      </c>
      <c r="B105" s="45">
        <v>196</v>
      </c>
      <c r="C105" s="17">
        <v>196</v>
      </c>
      <c r="D105" s="17" t="s">
        <v>18</v>
      </c>
      <c r="E105" s="45">
        <v>196</v>
      </c>
      <c r="F105" s="6">
        <v>12</v>
      </c>
      <c r="G105" s="19">
        <v>0</v>
      </c>
      <c r="H105" s="18" t="s">
        <v>18</v>
      </c>
      <c r="I105" s="17">
        <v>196</v>
      </c>
      <c r="J105" s="17">
        <v>12.05</v>
      </c>
      <c r="K105" s="19">
        <v>0</v>
      </c>
      <c r="L105" s="20" t="s">
        <v>18</v>
      </c>
      <c r="M105" s="6">
        <v>196</v>
      </c>
      <c r="N105" s="6">
        <v>0.1</v>
      </c>
      <c r="O105" s="6">
        <v>0.1225</v>
      </c>
      <c r="P105" s="19">
        <v>0</v>
      </c>
      <c r="Q105" s="20" t="s">
        <v>18</v>
      </c>
      <c r="R105" s="6">
        <v>2</v>
      </c>
      <c r="S105" s="6">
        <v>196</v>
      </c>
      <c r="T105" s="6">
        <v>0</v>
      </c>
      <c r="U105" s="6" t="s">
        <v>18</v>
      </c>
      <c r="V105" s="27" t="s">
        <v>196</v>
      </c>
      <c r="W105" s="28" t="str">
        <f t="shared" si="0"/>
        <v>196*</v>
      </c>
      <c r="X105" s="28" t="s">
        <v>197</v>
      </c>
      <c r="Y105" s="28" t="str">
        <f t="shared" si="4"/>
        <v>196*</v>
      </c>
      <c r="Z105" s="25">
        <v>12</v>
      </c>
      <c r="AA105" s="2">
        <v>0</v>
      </c>
      <c r="AB105" s="28" t="str">
        <f t="shared" si="1"/>
        <v>196*</v>
      </c>
      <c r="AC105" s="27">
        <v>12.05</v>
      </c>
      <c r="AD105" s="2">
        <v>0</v>
      </c>
      <c r="AE105" s="28" t="s">
        <v>197</v>
      </c>
      <c r="AF105" s="32">
        <v>0.1225</v>
      </c>
      <c r="AG105" s="2">
        <v>0</v>
      </c>
      <c r="AH105" s="46"/>
      <c r="AI105" s="46"/>
      <c r="AJ105" s="46"/>
    </row>
    <row r="106" spans="1:36" x14ac:dyDescent="0.25">
      <c r="A106" s="22" t="s">
        <v>198</v>
      </c>
      <c r="B106" s="47">
        <v>192</v>
      </c>
      <c r="C106" s="22">
        <v>192</v>
      </c>
      <c r="D106" s="22" t="s">
        <v>18</v>
      </c>
      <c r="E106" s="47">
        <v>192</v>
      </c>
      <c r="F106" s="48">
        <v>15</v>
      </c>
      <c r="G106" s="23">
        <v>0</v>
      </c>
      <c r="H106" s="21" t="s">
        <v>18</v>
      </c>
      <c r="I106" s="22">
        <v>192</v>
      </c>
      <c r="J106" s="22">
        <v>12.19</v>
      </c>
      <c r="K106" s="19">
        <v>0</v>
      </c>
      <c r="L106" s="50" t="s">
        <v>18</v>
      </c>
      <c r="M106" s="48">
        <v>192</v>
      </c>
      <c r="N106" s="48">
        <v>0.1</v>
      </c>
      <c r="O106" s="48">
        <v>0.13150000000000001</v>
      </c>
      <c r="P106" s="19">
        <v>0</v>
      </c>
      <c r="Q106" s="50" t="s">
        <v>18</v>
      </c>
      <c r="R106" s="6">
        <v>2</v>
      </c>
      <c r="S106" s="6">
        <v>192</v>
      </c>
      <c r="T106" s="6">
        <v>0</v>
      </c>
      <c r="U106" s="6" t="s">
        <v>18</v>
      </c>
      <c r="V106" s="27" t="s">
        <v>198</v>
      </c>
      <c r="W106" s="28" t="str">
        <f t="shared" si="0"/>
        <v>192*</v>
      </c>
      <c r="X106" s="28" t="s">
        <v>199</v>
      </c>
      <c r="Y106" s="28" t="str">
        <f t="shared" si="4"/>
        <v>192*</v>
      </c>
      <c r="Z106" s="25">
        <v>15</v>
      </c>
      <c r="AA106" s="2">
        <v>0</v>
      </c>
      <c r="AB106" s="28" t="str">
        <f t="shared" si="1"/>
        <v>192*</v>
      </c>
      <c r="AC106" s="27">
        <v>12.19</v>
      </c>
      <c r="AD106" s="2">
        <v>0</v>
      </c>
      <c r="AE106" s="28" t="s">
        <v>199</v>
      </c>
      <c r="AF106" s="32">
        <v>0.13150000000000001</v>
      </c>
      <c r="AG106" s="2">
        <v>0</v>
      </c>
      <c r="AH106" s="46"/>
      <c r="AI106" s="46"/>
      <c r="AJ106" s="46"/>
    </row>
    <row r="107" spans="1:36" x14ac:dyDescent="0.25">
      <c r="B107" s="1">
        <f>AVERAGE(B62:B106)</f>
        <v>421.66666666666669</v>
      </c>
      <c r="C107" s="1">
        <f>AVERAGE(C62:C106)</f>
        <v>421.66666666666669</v>
      </c>
      <c r="E107">
        <f>AVERAGE(E62:E106)</f>
        <v>423.86666666666667</v>
      </c>
      <c r="F107">
        <f>AVERAGE(F62:F106)</f>
        <v>9.9111111111111114</v>
      </c>
      <c r="G107" s="49">
        <f>AVERAGE(G62:G106)</f>
        <v>3.4666666666666665E-3</v>
      </c>
      <c r="I107">
        <f>AVERAGE(I62:I106)</f>
        <v>421.66666666666669</v>
      </c>
      <c r="J107">
        <f>AVERAGE(J62:J106)</f>
        <v>11.532000000000002</v>
      </c>
      <c r="K107" s="19">
        <v>0</v>
      </c>
      <c r="M107">
        <f>AVERAGE(M62:M106)</f>
        <v>421.66666666666669</v>
      </c>
      <c r="N107">
        <f>AVERAGE(N62:N106)</f>
        <v>0.10355555555555553</v>
      </c>
      <c r="O107">
        <f>AVERAGE(O62:O106)</f>
        <v>0.15476666666666666</v>
      </c>
      <c r="V107" s="25" t="s">
        <v>101</v>
      </c>
      <c r="W107" s="32">
        <v>421.66666666666703</v>
      </c>
      <c r="X107" s="32">
        <v>421.66666666666703</v>
      </c>
      <c r="Y107" s="33">
        <v>423.86666666666702</v>
      </c>
      <c r="Z107" s="33">
        <v>9.9111111111111097</v>
      </c>
      <c r="AA107" s="2">
        <v>3.46666666666667E-3</v>
      </c>
      <c r="AB107" s="32">
        <v>421.66666666666703</v>
      </c>
      <c r="AC107" s="33">
        <v>11.532</v>
      </c>
      <c r="AD107" s="2">
        <v>0</v>
      </c>
      <c r="AE107" s="32">
        <v>421.66666666666703</v>
      </c>
      <c r="AF107" s="32">
        <v>0.154766666666667</v>
      </c>
      <c r="AG107" s="2">
        <v>0</v>
      </c>
      <c r="AH107" s="46"/>
      <c r="AI107" s="6"/>
      <c r="AJ107" s="46"/>
    </row>
    <row r="108" spans="1:36" x14ac:dyDescent="0.25"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51"/>
      <c r="AH108" s="46"/>
      <c r="AI108" s="46"/>
      <c r="AJ108" s="46"/>
    </row>
    <row r="109" spans="1:36" x14ac:dyDescent="0.25"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51"/>
      <c r="AH109" s="46"/>
      <c r="AI109" s="46"/>
      <c r="AJ109" s="46"/>
    </row>
    <row r="110" spans="1:36" x14ac:dyDescent="0.25"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51"/>
      <c r="AH110" s="46"/>
      <c r="AI110" s="46"/>
      <c r="AJ110" s="46"/>
    </row>
    <row r="111" spans="1:36" x14ac:dyDescent="0.25"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</row>
    <row r="112" spans="1:36" x14ac:dyDescent="0.25"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</row>
    <row r="113" spans="22:36" x14ac:dyDescent="0.25"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</row>
    <row r="114" spans="22:36" x14ac:dyDescent="0.25"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</row>
  </sheetData>
  <mergeCells count="7">
    <mergeCell ref="V60:V61"/>
    <mergeCell ref="W60:W61"/>
    <mergeCell ref="A1:A2"/>
    <mergeCell ref="A60:A61"/>
    <mergeCell ref="B1:B2"/>
    <mergeCell ref="B60:B61"/>
    <mergeCell ref="C1:C2"/>
  </mergeCells>
  <phoneticPr fontId="4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B1" zoomScale="55" zoomScaleNormal="55" workbookViewId="0">
      <selection activeCell="AD47" sqref="AD47"/>
    </sheetView>
  </sheetViews>
  <sheetFormatPr defaultColWidth="8.88671875" defaultRowHeight="14.4" x14ac:dyDescent="0.25"/>
  <cols>
    <col min="1" max="1" width="39.6640625" customWidth="1"/>
    <col min="22" max="22" width="15.44140625" customWidth="1"/>
  </cols>
  <sheetData>
    <row r="1" spans="1:35" x14ac:dyDescent="0.25">
      <c r="A1" s="59" t="s">
        <v>105</v>
      </c>
      <c r="B1" s="60" t="s">
        <v>106</v>
      </c>
      <c r="C1" s="1" t="s">
        <v>107</v>
      </c>
      <c r="D1" s="14"/>
      <c r="E1" s="1" t="s">
        <v>2</v>
      </c>
      <c r="F1" s="1"/>
      <c r="G1" s="1"/>
      <c r="H1" s="14"/>
      <c r="I1" s="1" t="s">
        <v>0</v>
      </c>
      <c r="J1" s="1"/>
      <c r="K1" s="1"/>
      <c r="L1" s="14"/>
      <c r="M1" s="1" t="s">
        <v>1</v>
      </c>
      <c r="N1" s="1"/>
      <c r="O1" s="1"/>
      <c r="P1" s="1"/>
      <c r="Q1" s="14"/>
      <c r="R1" s="24" t="s">
        <v>108</v>
      </c>
      <c r="S1" s="24"/>
      <c r="T1" s="24"/>
      <c r="U1" s="24"/>
      <c r="V1" s="65" t="s">
        <v>105</v>
      </c>
      <c r="W1" s="65" t="s">
        <v>106</v>
      </c>
      <c r="X1" s="25" t="s">
        <v>107</v>
      </c>
      <c r="Y1" s="25" t="s">
        <v>2</v>
      </c>
      <c r="Z1" s="25"/>
      <c r="AA1" s="25"/>
      <c r="AB1" s="25" t="s">
        <v>0</v>
      </c>
      <c r="AC1" s="25"/>
      <c r="AD1" s="25"/>
      <c r="AE1" s="25" t="s">
        <v>1</v>
      </c>
      <c r="AF1" s="25"/>
      <c r="AG1" s="25"/>
      <c r="AH1" s="30"/>
      <c r="AI1" s="31"/>
    </row>
    <row r="2" spans="1:35" x14ac:dyDescent="0.25">
      <c r="A2" s="59"/>
      <c r="B2" s="60"/>
      <c r="C2" s="15" t="s">
        <v>109</v>
      </c>
      <c r="D2" s="16" t="s">
        <v>110</v>
      </c>
      <c r="E2" s="15" t="s">
        <v>109</v>
      </c>
      <c r="F2" s="15" t="s">
        <v>16</v>
      </c>
      <c r="G2" s="15" t="s">
        <v>12</v>
      </c>
      <c r="H2" s="16" t="s">
        <v>13</v>
      </c>
      <c r="I2" s="15" t="s">
        <v>109</v>
      </c>
      <c r="J2" s="15" t="s">
        <v>16</v>
      </c>
      <c r="K2" s="15" t="s">
        <v>12</v>
      </c>
      <c r="L2" s="16" t="s">
        <v>13</v>
      </c>
      <c r="M2" s="15" t="s">
        <v>109</v>
      </c>
      <c r="N2" s="15" t="s">
        <v>15</v>
      </c>
      <c r="O2" s="15" t="s">
        <v>8</v>
      </c>
      <c r="P2" s="15" t="s">
        <v>12</v>
      </c>
      <c r="Q2" s="16" t="s">
        <v>13</v>
      </c>
      <c r="R2" s="15" t="s">
        <v>16</v>
      </c>
      <c r="S2" s="26" t="s">
        <v>109</v>
      </c>
      <c r="T2" s="15" t="s">
        <v>12</v>
      </c>
      <c r="U2" s="15" t="s">
        <v>13</v>
      </c>
      <c r="V2" s="65"/>
      <c r="W2" s="65"/>
      <c r="X2" s="25" t="s">
        <v>109</v>
      </c>
      <c r="Y2" s="25" t="s">
        <v>109</v>
      </c>
      <c r="Z2" s="25" t="s">
        <v>16</v>
      </c>
      <c r="AA2" s="25" t="s">
        <v>12</v>
      </c>
      <c r="AB2" s="25" t="s">
        <v>109</v>
      </c>
      <c r="AC2" s="25" t="s">
        <v>16</v>
      </c>
      <c r="AD2" s="25" t="s">
        <v>12</v>
      </c>
      <c r="AE2" s="25" t="s">
        <v>109</v>
      </c>
      <c r="AF2" s="25" t="s">
        <v>8</v>
      </c>
      <c r="AG2" s="25" t="s">
        <v>12</v>
      </c>
      <c r="AH2" s="30"/>
      <c r="AI2" s="31"/>
    </row>
    <row r="3" spans="1:35" x14ac:dyDescent="0.25">
      <c r="A3" s="17" t="s">
        <v>200</v>
      </c>
      <c r="B3" s="18">
        <v>873</v>
      </c>
      <c r="C3" s="17">
        <v>873</v>
      </c>
      <c r="D3" s="18" t="s">
        <v>18</v>
      </c>
      <c r="E3" s="17">
        <v>873</v>
      </c>
      <c r="F3" s="17">
        <v>12</v>
      </c>
      <c r="G3" s="19">
        <v>0</v>
      </c>
      <c r="H3" s="20" t="s">
        <v>18</v>
      </c>
      <c r="I3" s="17">
        <v>873</v>
      </c>
      <c r="J3" s="17">
        <v>19.329999999999998</v>
      </c>
      <c r="K3" s="19">
        <v>0</v>
      </c>
      <c r="L3" s="20" t="s">
        <v>18</v>
      </c>
      <c r="M3" s="6">
        <v>873</v>
      </c>
      <c r="N3" s="6">
        <v>0.1</v>
      </c>
      <c r="O3" s="6">
        <v>0.26350000000000001</v>
      </c>
      <c r="P3" s="19">
        <v>0</v>
      </c>
      <c r="Q3" s="20" t="s">
        <v>18</v>
      </c>
      <c r="R3" s="6">
        <v>1</v>
      </c>
      <c r="S3" s="6">
        <v>930</v>
      </c>
      <c r="T3" s="6">
        <v>6.5299999999999997E-2</v>
      </c>
      <c r="U3" s="6"/>
      <c r="V3" s="27" t="s">
        <v>200</v>
      </c>
      <c r="W3" s="28" t="str">
        <f t="shared" ref="W3:W22" si="0">C3&amp;"*"</f>
        <v>873*</v>
      </c>
      <c r="X3" s="28" t="s">
        <v>201</v>
      </c>
      <c r="Y3" s="28" t="str">
        <f t="shared" ref="Y3:Y6" si="1">E3&amp;"*"</f>
        <v>873*</v>
      </c>
      <c r="Z3" s="27">
        <v>12</v>
      </c>
      <c r="AA3" s="2">
        <v>0</v>
      </c>
      <c r="AB3" s="28" t="str">
        <f t="shared" ref="AB3:AB9" si="2">I3&amp;"*"</f>
        <v>873*</v>
      </c>
      <c r="AC3" s="27">
        <v>19.329999999999998</v>
      </c>
      <c r="AD3" s="2">
        <v>0</v>
      </c>
      <c r="AE3" s="28" t="s">
        <v>201</v>
      </c>
      <c r="AF3" s="32">
        <v>0.26350000000000001</v>
      </c>
      <c r="AG3" s="2">
        <v>0</v>
      </c>
      <c r="AH3" s="34"/>
      <c r="AI3" s="35"/>
    </row>
    <row r="4" spans="1:35" x14ac:dyDescent="0.25">
      <c r="A4" s="17" t="s">
        <v>202</v>
      </c>
      <c r="B4" s="18">
        <v>944</v>
      </c>
      <c r="C4" s="17">
        <v>944</v>
      </c>
      <c r="D4" s="18" t="s">
        <v>18</v>
      </c>
      <c r="E4" s="17">
        <v>944</v>
      </c>
      <c r="F4" s="17">
        <v>13</v>
      </c>
      <c r="G4" s="19">
        <v>0</v>
      </c>
      <c r="H4" s="20" t="s">
        <v>18</v>
      </c>
      <c r="I4" s="17">
        <v>944</v>
      </c>
      <c r="J4" s="17">
        <v>17.7</v>
      </c>
      <c r="K4" s="19">
        <v>0</v>
      </c>
      <c r="L4" s="20" t="s">
        <v>18</v>
      </c>
      <c r="M4" s="6">
        <v>944</v>
      </c>
      <c r="N4" s="6">
        <v>0.12</v>
      </c>
      <c r="O4" s="6">
        <v>0.35449999999999998</v>
      </c>
      <c r="P4" s="19">
        <v>0</v>
      </c>
      <c r="Q4" s="20" t="s">
        <v>18</v>
      </c>
      <c r="R4" s="6">
        <v>1</v>
      </c>
      <c r="S4" s="6">
        <v>983</v>
      </c>
      <c r="T4" s="6">
        <v>4.1300000000000003E-2</v>
      </c>
      <c r="U4" s="6"/>
      <c r="V4" s="27" t="s">
        <v>202</v>
      </c>
      <c r="W4" s="28" t="str">
        <f t="shared" si="0"/>
        <v>944*</v>
      </c>
      <c r="X4" s="28" t="s">
        <v>203</v>
      </c>
      <c r="Y4" s="28" t="str">
        <f t="shared" si="1"/>
        <v>944*</v>
      </c>
      <c r="Z4" s="27">
        <v>13</v>
      </c>
      <c r="AA4" s="2">
        <v>0</v>
      </c>
      <c r="AB4" s="28" t="str">
        <f t="shared" si="2"/>
        <v>944*</v>
      </c>
      <c r="AC4" s="27">
        <v>17.7</v>
      </c>
      <c r="AD4" s="2">
        <v>0</v>
      </c>
      <c r="AE4" s="28" t="s">
        <v>203</v>
      </c>
      <c r="AF4" s="32">
        <v>0.35449999999999998</v>
      </c>
      <c r="AG4" s="2">
        <v>0</v>
      </c>
      <c r="AH4" s="34"/>
      <c r="AI4" s="35"/>
    </row>
    <row r="5" spans="1:35" x14ac:dyDescent="0.25">
      <c r="A5" s="17" t="s">
        <v>204</v>
      </c>
      <c r="B5" s="18">
        <v>878</v>
      </c>
      <c r="C5" s="17">
        <v>878</v>
      </c>
      <c r="D5" s="18" t="s">
        <v>18</v>
      </c>
      <c r="E5" s="17">
        <v>878</v>
      </c>
      <c r="F5" s="17">
        <v>11</v>
      </c>
      <c r="G5" s="19">
        <v>0</v>
      </c>
      <c r="H5" s="20" t="s">
        <v>18</v>
      </c>
      <c r="I5" s="17">
        <v>878</v>
      </c>
      <c r="J5" s="17">
        <v>18.010000000000002</v>
      </c>
      <c r="K5" s="19">
        <v>0</v>
      </c>
      <c r="L5" s="20" t="s">
        <v>18</v>
      </c>
      <c r="M5" s="6">
        <v>878</v>
      </c>
      <c r="N5" s="6">
        <v>0.11</v>
      </c>
      <c r="O5" s="6">
        <v>0.14449999999999999</v>
      </c>
      <c r="P5" s="19">
        <v>0</v>
      </c>
      <c r="Q5" s="20" t="s">
        <v>18</v>
      </c>
      <c r="R5" s="6">
        <v>1</v>
      </c>
      <c r="S5" s="6">
        <v>905</v>
      </c>
      <c r="T5" s="6">
        <v>3.0800000000000001E-2</v>
      </c>
      <c r="U5" s="6"/>
      <c r="V5" s="27" t="s">
        <v>204</v>
      </c>
      <c r="W5" s="28" t="str">
        <f t="shared" si="0"/>
        <v>878*</v>
      </c>
      <c r="X5" s="28" t="s">
        <v>205</v>
      </c>
      <c r="Y5" s="28" t="str">
        <f t="shared" si="1"/>
        <v>878*</v>
      </c>
      <c r="Z5" s="27">
        <v>11</v>
      </c>
      <c r="AA5" s="2">
        <v>0</v>
      </c>
      <c r="AB5" s="28" t="str">
        <f t="shared" si="2"/>
        <v>878*</v>
      </c>
      <c r="AC5" s="27">
        <v>18.010000000000002</v>
      </c>
      <c r="AD5" s="2">
        <v>0</v>
      </c>
      <c r="AE5" s="28" t="s">
        <v>205</v>
      </c>
      <c r="AF5" s="32">
        <v>0.14449999999999999</v>
      </c>
      <c r="AG5" s="2">
        <v>0</v>
      </c>
      <c r="AH5" s="34"/>
      <c r="AI5" s="35"/>
    </row>
    <row r="6" spans="1:35" x14ac:dyDescent="0.25">
      <c r="A6" s="17" t="s">
        <v>206</v>
      </c>
      <c r="B6" s="18">
        <v>837</v>
      </c>
      <c r="C6" s="17">
        <v>837</v>
      </c>
      <c r="D6" s="18" t="s">
        <v>18</v>
      </c>
      <c r="E6" s="17">
        <v>837</v>
      </c>
      <c r="F6" s="17">
        <v>11</v>
      </c>
      <c r="G6" s="19">
        <v>0</v>
      </c>
      <c r="H6" s="20" t="s">
        <v>18</v>
      </c>
      <c r="I6" s="17">
        <v>837</v>
      </c>
      <c r="J6" s="17">
        <v>18.3</v>
      </c>
      <c r="K6" s="19">
        <v>0</v>
      </c>
      <c r="L6" s="20" t="s">
        <v>18</v>
      </c>
      <c r="M6" s="6">
        <v>837</v>
      </c>
      <c r="N6" s="6">
        <v>0.13</v>
      </c>
      <c r="O6" s="6">
        <v>0.45450000000000002</v>
      </c>
      <c r="P6" s="19">
        <v>0</v>
      </c>
      <c r="Q6" s="20" t="s">
        <v>18</v>
      </c>
      <c r="R6" s="6">
        <v>1</v>
      </c>
      <c r="S6" s="6">
        <v>879</v>
      </c>
      <c r="T6" s="6">
        <v>5.0200000000000002E-2</v>
      </c>
      <c r="U6" s="6"/>
      <c r="V6" s="27" t="s">
        <v>206</v>
      </c>
      <c r="W6" s="28" t="str">
        <f t="shared" si="0"/>
        <v>837*</v>
      </c>
      <c r="X6" s="28" t="s">
        <v>207</v>
      </c>
      <c r="Y6" s="28" t="str">
        <f t="shared" si="1"/>
        <v>837*</v>
      </c>
      <c r="Z6" s="27">
        <v>11</v>
      </c>
      <c r="AA6" s="2">
        <v>0</v>
      </c>
      <c r="AB6" s="28" t="str">
        <f t="shared" si="2"/>
        <v>837*</v>
      </c>
      <c r="AC6" s="27">
        <v>18.3</v>
      </c>
      <c r="AD6" s="2">
        <v>0</v>
      </c>
      <c r="AE6" s="28" t="s">
        <v>207</v>
      </c>
      <c r="AF6" s="32">
        <v>0.45450000000000002</v>
      </c>
      <c r="AG6" s="2">
        <v>0</v>
      </c>
      <c r="AH6" s="34"/>
      <c r="AI6" s="35"/>
    </row>
    <row r="7" spans="1:35" x14ac:dyDescent="0.25">
      <c r="A7" s="17" t="s">
        <v>208</v>
      </c>
      <c r="B7" s="18">
        <v>840</v>
      </c>
      <c r="C7" s="17">
        <v>840</v>
      </c>
      <c r="D7" s="18" t="s">
        <v>18</v>
      </c>
      <c r="E7" s="17">
        <v>870</v>
      </c>
      <c r="F7" s="17">
        <v>12</v>
      </c>
      <c r="G7" s="19">
        <v>3.5999999999999997E-2</v>
      </c>
      <c r="H7" s="20"/>
      <c r="I7" s="17">
        <v>840</v>
      </c>
      <c r="J7" s="17">
        <v>17.79</v>
      </c>
      <c r="K7" s="19">
        <v>0</v>
      </c>
      <c r="L7" s="20" t="s">
        <v>18</v>
      </c>
      <c r="M7" s="6">
        <v>840</v>
      </c>
      <c r="N7" s="6">
        <v>0.11</v>
      </c>
      <c r="O7" s="6">
        <v>1.1845000000000001</v>
      </c>
      <c r="P7" s="19">
        <v>0</v>
      </c>
      <c r="Q7" s="20" t="s">
        <v>18</v>
      </c>
      <c r="R7" s="6">
        <v>1</v>
      </c>
      <c r="S7" s="6">
        <v>907</v>
      </c>
      <c r="T7" s="6">
        <v>7.9799999999999996E-2</v>
      </c>
      <c r="U7" s="6"/>
      <c r="V7" s="27" t="s">
        <v>208</v>
      </c>
      <c r="W7" s="28" t="str">
        <f t="shared" si="0"/>
        <v>840*</v>
      </c>
      <c r="X7" s="28" t="s">
        <v>209</v>
      </c>
      <c r="Y7" s="30">
        <f>E7</f>
        <v>870</v>
      </c>
      <c r="Z7" s="27">
        <v>12</v>
      </c>
      <c r="AA7" s="2">
        <v>3.5999999999999997E-2</v>
      </c>
      <c r="AB7" s="28" t="str">
        <f t="shared" si="2"/>
        <v>840*</v>
      </c>
      <c r="AC7" s="27">
        <v>17.79</v>
      </c>
      <c r="AD7" s="2">
        <v>0</v>
      </c>
      <c r="AE7" s="28" t="s">
        <v>209</v>
      </c>
      <c r="AF7" s="32">
        <v>1.1845000000000001</v>
      </c>
      <c r="AG7" s="2">
        <v>0</v>
      </c>
      <c r="AH7" s="34"/>
      <c r="AI7" s="35"/>
    </row>
    <row r="8" spans="1:35" x14ac:dyDescent="0.25">
      <c r="A8" s="17" t="s">
        <v>210</v>
      </c>
      <c r="B8" s="18">
        <v>591</v>
      </c>
      <c r="C8" s="17">
        <v>591</v>
      </c>
      <c r="D8" s="18" t="s">
        <v>18</v>
      </c>
      <c r="E8" s="17">
        <v>591</v>
      </c>
      <c r="F8" s="17">
        <v>12</v>
      </c>
      <c r="G8" s="19">
        <v>0</v>
      </c>
      <c r="H8" s="20" t="s">
        <v>18</v>
      </c>
      <c r="I8" s="17">
        <v>591</v>
      </c>
      <c r="J8" s="17">
        <v>18.149999999999999</v>
      </c>
      <c r="K8" s="19">
        <v>0</v>
      </c>
      <c r="L8" s="20" t="s">
        <v>18</v>
      </c>
      <c r="M8" s="6">
        <v>591</v>
      </c>
      <c r="N8" s="6">
        <v>0.1</v>
      </c>
      <c r="O8" s="6">
        <v>0.14549999999999999</v>
      </c>
      <c r="P8" s="19">
        <v>0</v>
      </c>
      <c r="Q8" s="20" t="s">
        <v>18</v>
      </c>
      <c r="R8" s="6">
        <v>1</v>
      </c>
      <c r="S8" s="6">
        <v>591</v>
      </c>
      <c r="T8" s="6">
        <v>0</v>
      </c>
      <c r="U8" s="6" t="s">
        <v>18</v>
      </c>
      <c r="V8" s="27" t="s">
        <v>210</v>
      </c>
      <c r="W8" s="28" t="str">
        <f t="shared" si="0"/>
        <v>591*</v>
      </c>
      <c r="X8" s="28" t="s">
        <v>211</v>
      </c>
      <c r="Y8" s="28" t="str">
        <f>E8&amp;"*"</f>
        <v>591*</v>
      </c>
      <c r="Z8" s="27">
        <v>12</v>
      </c>
      <c r="AA8" s="2">
        <v>0</v>
      </c>
      <c r="AB8" s="28" t="str">
        <f t="shared" si="2"/>
        <v>591*</v>
      </c>
      <c r="AC8" s="27">
        <v>18.149999999999999</v>
      </c>
      <c r="AD8" s="2">
        <v>0</v>
      </c>
      <c r="AE8" s="28" t="s">
        <v>211</v>
      </c>
      <c r="AF8" s="32">
        <v>0.14549999999999999</v>
      </c>
      <c r="AG8" s="2">
        <v>0</v>
      </c>
      <c r="AH8" s="34"/>
      <c r="AI8" s="35"/>
    </row>
    <row r="9" spans="1:35" x14ac:dyDescent="0.25">
      <c r="A9" s="17" t="s">
        <v>212</v>
      </c>
      <c r="B9" s="18">
        <v>653</v>
      </c>
      <c r="C9" s="17">
        <v>653</v>
      </c>
      <c r="D9" s="18" t="s">
        <v>18</v>
      </c>
      <c r="E9" s="17">
        <v>655</v>
      </c>
      <c r="F9" s="17">
        <v>11</v>
      </c>
      <c r="G9" s="19">
        <v>3.0000000000000001E-3</v>
      </c>
      <c r="H9" s="20"/>
      <c r="I9" s="17">
        <v>653</v>
      </c>
      <c r="J9" s="17">
        <v>15.76</v>
      </c>
      <c r="K9" s="19">
        <v>0</v>
      </c>
      <c r="L9" s="20" t="s">
        <v>18</v>
      </c>
      <c r="M9" s="6">
        <v>653</v>
      </c>
      <c r="N9" s="6">
        <v>0.13</v>
      </c>
      <c r="O9" s="6">
        <v>0.32800000000000001</v>
      </c>
      <c r="P9" s="19">
        <v>0</v>
      </c>
      <c r="Q9" s="20" t="s">
        <v>18</v>
      </c>
      <c r="R9" s="6">
        <v>1</v>
      </c>
      <c r="S9" s="6">
        <v>687</v>
      </c>
      <c r="T9" s="6">
        <v>5.21E-2</v>
      </c>
      <c r="U9" s="6"/>
      <c r="V9" s="27" t="s">
        <v>212</v>
      </c>
      <c r="W9" s="28" t="str">
        <f t="shared" si="0"/>
        <v>653*</v>
      </c>
      <c r="X9" s="28" t="s">
        <v>213</v>
      </c>
      <c r="Y9" s="30">
        <f>E9</f>
        <v>655</v>
      </c>
      <c r="Z9" s="27">
        <v>11</v>
      </c>
      <c r="AA9" s="2">
        <v>3.0000000000000001E-3</v>
      </c>
      <c r="AB9" s="28" t="str">
        <f t="shared" si="2"/>
        <v>653*</v>
      </c>
      <c r="AC9" s="27">
        <v>15.76</v>
      </c>
      <c r="AD9" s="2">
        <v>0</v>
      </c>
      <c r="AE9" s="28" t="s">
        <v>213</v>
      </c>
      <c r="AF9" s="32">
        <v>0.32800000000000001</v>
      </c>
      <c r="AG9" s="2">
        <v>0</v>
      </c>
      <c r="AH9" s="34"/>
      <c r="AI9" s="35"/>
    </row>
    <row r="10" spans="1:35" x14ac:dyDescent="0.25">
      <c r="A10" s="17" t="s">
        <v>214</v>
      </c>
      <c r="B10" s="18">
        <v>612</v>
      </c>
      <c r="C10" s="17">
        <v>612</v>
      </c>
      <c r="D10" s="18" t="s">
        <v>18</v>
      </c>
      <c r="E10" s="17">
        <v>616</v>
      </c>
      <c r="F10" s="17">
        <v>12</v>
      </c>
      <c r="G10" s="19">
        <v>7.0000000000000001E-3</v>
      </c>
      <c r="H10" s="20"/>
      <c r="I10" s="17">
        <v>615</v>
      </c>
      <c r="J10" s="17">
        <v>16.47</v>
      </c>
      <c r="K10" s="19">
        <v>5.0000000000000001E-3</v>
      </c>
      <c r="L10" s="20"/>
      <c r="M10" s="6">
        <v>612</v>
      </c>
      <c r="N10" s="6">
        <v>0.11</v>
      </c>
      <c r="O10" s="6">
        <v>0.64600000000000002</v>
      </c>
      <c r="P10" s="19">
        <v>0</v>
      </c>
      <c r="Q10" s="17" t="s">
        <v>18</v>
      </c>
      <c r="R10" s="6">
        <v>1</v>
      </c>
      <c r="S10" s="6">
        <v>648</v>
      </c>
      <c r="T10" s="6">
        <v>5.8799999999999998E-2</v>
      </c>
      <c r="U10" s="6"/>
      <c r="V10" s="27" t="s">
        <v>214</v>
      </c>
      <c r="W10" s="28" t="str">
        <f t="shared" si="0"/>
        <v>612*</v>
      </c>
      <c r="X10" s="28" t="s">
        <v>215</v>
      </c>
      <c r="Y10" s="30">
        <f>E10</f>
        <v>616</v>
      </c>
      <c r="Z10" s="27">
        <v>12</v>
      </c>
      <c r="AA10" s="2">
        <v>7.0000000000000001E-3</v>
      </c>
      <c r="AB10" s="30">
        <f>I10</f>
        <v>615</v>
      </c>
      <c r="AC10" s="27">
        <v>16.47</v>
      </c>
      <c r="AD10" s="2">
        <v>5.0000000000000001E-3</v>
      </c>
      <c r="AE10" s="28" t="s">
        <v>215</v>
      </c>
      <c r="AF10" s="32">
        <v>0.64600000000000002</v>
      </c>
      <c r="AG10" s="2">
        <v>0</v>
      </c>
      <c r="AH10" s="34"/>
      <c r="AI10" s="35"/>
    </row>
    <row r="11" spans="1:35" x14ac:dyDescent="0.25">
      <c r="A11" s="17" t="s">
        <v>216</v>
      </c>
      <c r="B11" s="18">
        <v>552</v>
      </c>
      <c r="C11" s="17">
        <v>552</v>
      </c>
      <c r="D11" s="18" t="s">
        <v>18</v>
      </c>
      <c r="E11" s="17">
        <v>552</v>
      </c>
      <c r="F11" s="17">
        <v>11</v>
      </c>
      <c r="G11" s="19">
        <v>0</v>
      </c>
      <c r="H11" s="20" t="s">
        <v>18</v>
      </c>
      <c r="I11" s="17">
        <v>552</v>
      </c>
      <c r="J11" s="17">
        <v>15.92</v>
      </c>
      <c r="K11" s="19">
        <v>0</v>
      </c>
      <c r="L11" s="20" t="s">
        <v>18</v>
      </c>
      <c r="M11" s="6">
        <v>552</v>
      </c>
      <c r="N11" s="6">
        <v>0.1</v>
      </c>
      <c r="O11" s="6">
        <v>0.16350000000000001</v>
      </c>
      <c r="P11" s="19">
        <v>0</v>
      </c>
      <c r="Q11" s="20" t="s">
        <v>18</v>
      </c>
      <c r="R11" s="6">
        <v>1</v>
      </c>
      <c r="S11" s="6">
        <v>602</v>
      </c>
      <c r="T11" s="6">
        <v>9.06E-2</v>
      </c>
      <c r="U11" s="6"/>
      <c r="V11" s="27" t="s">
        <v>216</v>
      </c>
      <c r="W11" s="28" t="str">
        <f t="shared" si="0"/>
        <v>552*</v>
      </c>
      <c r="X11" s="28" t="s">
        <v>217</v>
      </c>
      <c r="Y11" s="28" t="str">
        <f>E11&amp;"*"</f>
        <v>552*</v>
      </c>
      <c r="Z11" s="27">
        <v>11</v>
      </c>
      <c r="AA11" s="2">
        <v>0</v>
      </c>
      <c r="AB11" s="28" t="str">
        <f t="shared" ref="AB11:AB32" si="3">I11&amp;"*"</f>
        <v>552*</v>
      </c>
      <c r="AC11" s="27">
        <v>15.92</v>
      </c>
      <c r="AD11" s="2">
        <v>0</v>
      </c>
      <c r="AE11" s="28" t="s">
        <v>217</v>
      </c>
      <c r="AF11" s="32">
        <v>0.16350000000000001</v>
      </c>
      <c r="AG11" s="2">
        <v>0</v>
      </c>
      <c r="AH11" s="34"/>
      <c r="AI11" s="35"/>
    </row>
    <row r="12" spans="1:35" x14ac:dyDescent="0.25">
      <c r="A12" s="17" t="s">
        <v>218</v>
      </c>
      <c r="B12" s="18">
        <v>606</v>
      </c>
      <c r="C12" s="17">
        <v>606</v>
      </c>
      <c r="D12" s="18" t="s">
        <v>18</v>
      </c>
      <c r="E12" s="17">
        <v>607</v>
      </c>
      <c r="F12" s="17">
        <v>12</v>
      </c>
      <c r="G12" s="19">
        <v>2E-3</v>
      </c>
      <c r="H12" s="20"/>
      <c r="I12" s="17">
        <v>606</v>
      </c>
      <c r="J12" s="17">
        <v>16.79</v>
      </c>
      <c r="K12" s="19">
        <v>0</v>
      </c>
      <c r="L12" s="20" t="s">
        <v>18</v>
      </c>
      <c r="M12" s="6">
        <v>606</v>
      </c>
      <c r="N12" s="6">
        <v>0.11</v>
      </c>
      <c r="O12" s="6">
        <v>0.28149999999999997</v>
      </c>
      <c r="P12" s="19">
        <v>0</v>
      </c>
      <c r="Q12" s="20" t="s">
        <v>18</v>
      </c>
      <c r="R12" s="6">
        <v>1</v>
      </c>
      <c r="S12" s="6">
        <v>646</v>
      </c>
      <c r="T12" s="6">
        <v>6.6000000000000003E-2</v>
      </c>
      <c r="U12" s="6"/>
      <c r="V12" s="27" t="s">
        <v>218</v>
      </c>
      <c r="W12" s="28" t="str">
        <f t="shared" si="0"/>
        <v>606*</v>
      </c>
      <c r="X12" s="28" t="s">
        <v>219</v>
      </c>
      <c r="Y12" s="30">
        <f>E12</f>
        <v>607</v>
      </c>
      <c r="Z12" s="27">
        <v>12</v>
      </c>
      <c r="AA12" s="2">
        <v>2E-3</v>
      </c>
      <c r="AB12" s="28" t="str">
        <f t="shared" si="3"/>
        <v>606*</v>
      </c>
      <c r="AC12" s="27">
        <v>16.79</v>
      </c>
      <c r="AD12" s="2">
        <v>0</v>
      </c>
      <c r="AE12" s="28" t="s">
        <v>219</v>
      </c>
      <c r="AF12" s="32">
        <v>0.28149999999999997</v>
      </c>
      <c r="AG12" s="2">
        <v>0</v>
      </c>
      <c r="AH12" s="34"/>
      <c r="AI12" s="35"/>
    </row>
    <row r="13" spans="1:35" x14ac:dyDescent="0.25">
      <c r="A13" s="17" t="s">
        <v>220</v>
      </c>
      <c r="B13" s="18">
        <v>418</v>
      </c>
      <c r="C13" s="17">
        <v>418</v>
      </c>
      <c r="D13" s="18" t="s">
        <v>18</v>
      </c>
      <c r="E13" s="17">
        <v>420</v>
      </c>
      <c r="F13" s="17">
        <v>12</v>
      </c>
      <c r="G13" s="19">
        <v>5.0000000000000001E-3</v>
      </c>
      <c r="H13" s="20"/>
      <c r="I13" s="17">
        <v>418</v>
      </c>
      <c r="J13" s="17">
        <v>15.18</v>
      </c>
      <c r="K13" s="19">
        <v>0</v>
      </c>
      <c r="L13" s="20" t="s">
        <v>18</v>
      </c>
      <c r="M13" s="6">
        <v>418</v>
      </c>
      <c r="N13" s="6">
        <v>0.1</v>
      </c>
      <c r="O13" s="6">
        <v>0.14549999999999999</v>
      </c>
      <c r="P13" s="19">
        <v>0</v>
      </c>
      <c r="Q13" s="20" t="s">
        <v>18</v>
      </c>
      <c r="R13" s="6">
        <v>1</v>
      </c>
      <c r="S13" s="6">
        <v>422</v>
      </c>
      <c r="T13" s="6">
        <v>9.5999999999999992E-3</v>
      </c>
      <c r="U13" s="6"/>
      <c r="V13" s="27" t="s">
        <v>220</v>
      </c>
      <c r="W13" s="28" t="str">
        <f t="shared" si="0"/>
        <v>418*</v>
      </c>
      <c r="X13" s="28" t="s">
        <v>221</v>
      </c>
      <c r="Y13" s="30">
        <f>E13</f>
        <v>420</v>
      </c>
      <c r="Z13" s="27">
        <v>12</v>
      </c>
      <c r="AA13" s="2">
        <v>5.0000000000000001E-3</v>
      </c>
      <c r="AB13" s="28" t="str">
        <f t="shared" si="3"/>
        <v>418*</v>
      </c>
      <c r="AC13" s="27">
        <v>15.18</v>
      </c>
      <c r="AD13" s="2">
        <v>0</v>
      </c>
      <c r="AE13" s="28" t="s">
        <v>221</v>
      </c>
      <c r="AF13" s="32">
        <v>0.14549999999999999</v>
      </c>
      <c r="AG13" s="2">
        <v>0</v>
      </c>
      <c r="AH13" s="34"/>
      <c r="AI13" s="35"/>
    </row>
    <row r="14" spans="1:35" x14ac:dyDescent="0.25">
      <c r="A14" s="17" t="s">
        <v>222</v>
      </c>
      <c r="B14" s="18">
        <v>447</v>
      </c>
      <c r="C14" s="17">
        <v>447</v>
      </c>
      <c r="D14" s="18" t="s">
        <v>18</v>
      </c>
      <c r="E14" s="17">
        <v>456</v>
      </c>
      <c r="F14" s="17">
        <v>11</v>
      </c>
      <c r="G14" s="19">
        <v>0.02</v>
      </c>
      <c r="H14" s="20"/>
      <c r="I14" s="17">
        <v>447</v>
      </c>
      <c r="J14" s="17">
        <v>14.26</v>
      </c>
      <c r="K14" s="19">
        <v>0</v>
      </c>
      <c r="L14" s="20" t="s">
        <v>18</v>
      </c>
      <c r="M14" s="6">
        <v>447</v>
      </c>
      <c r="N14" s="6">
        <v>0.1</v>
      </c>
      <c r="O14" s="6">
        <v>0.14000000000000001</v>
      </c>
      <c r="P14" s="19">
        <v>0</v>
      </c>
      <c r="Q14" s="20" t="s">
        <v>18</v>
      </c>
      <c r="R14" s="6">
        <v>1</v>
      </c>
      <c r="S14" s="6">
        <v>472</v>
      </c>
      <c r="T14" s="6">
        <v>5.5899999999999998E-2</v>
      </c>
      <c r="U14" s="6"/>
      <c r="V14" s="27" t="s">
        <v>222</v>
      </c>
      <c r="W14" s="28" t="str">
        <f t="shared" si="0"/>
        <v>447*</v>
      </c>
      <c r="X14" s="28" t="s">
        <v>223</v>
      </c>
      <c r="Y14" s="30">
        <f>E14</f>
        <v>456</v>
      </c>
      <c r="Z14" s="27">
        <v>11</v>
      </c>
      <c r="AA14" s="2">
        <v>0.02</v>
      </c>
      <c r="AB14" s="28" t="str">
        <f t="shared" si="3"/>
        <v>447*</v>
      </c>
      <c r="AC14" s="27">
        <v>14.26</v>
      </c>
      <c r="AD14" s="2">
        <v>0</v>
      </c>
      <c r="AE14" s="28" t="s">
        <v>223</v>
      </c>
      <c r="AF14" s="32">
        <v>0.14000000000000001</v>
      </c>
      <c r="AG14" s="2">
        <v>0</v>
      </c>
      <c r="AH14" s="34"/>
      <c r="AI14" s="35"/>
    </row>
    <row r="15" spans="1:35" x14ac:dyDescent="0.25">
      <c r="A15" s="17" t="s">
        <v>224</v>
      </c>
      <c r="B15" s="18">
        <v>419</v>
      </c>
      <c r="C15" s="17">
        <v>419</v>
      </c>
      <c r="D15" s="18" t="s">
        <v>18</v>
      </c>
      <c r="E15" s="17">
        <v>419</v>
      </c>
      <c r="F15" s="17">
        <v>11</v>
      </c>
      <c r="G15" s="19">
        <v>0</v>
      </c>
      <c r="H15" s="20" t="s">
        <v>18</v>
      </c>
      <c r="I15" s="17">
        <v>419</v>
      </c>
      <c r="J15" s="17">
        <v>15.21</v>
      </c>
      <c r="K15" s="19">
        <v>0</v>
      </c>
      <c r="L15" s="20" t="s">
        <v>18</v>
      </c>
      <c r="M15" s="6">
        <v>419</v>
      </c>
      <c r="N15" s="6">
        <v>0.1</v>
      </c>
      <c r="O15" s="6">
        <v>0.1305</v>
      </c>
      <c r="P15" s="19">
        <v>0</v>
      </c>
      <c r="Q15" s="20" t="s">
        <v>18</v>
      </c>
      <c r="R15" s="6">
        <v>1</v>
      </c>
      <c r="S15" s="6">
        <v>427</v>
      </c>
      <c r="T15" s="6">
        <v>1.9099999999999999E-2</v>
      </c>
      <c r="U15" s="6"/>
      <c r="V15" s="27" t="s">
        <v>224</v>
      </c>
      <c r="W15" s="28" t="str">
        <f t="shared" si="0"/>
        <v>419*</v>
      </c>
      <c r="X15" s="28" t="s">
        <v>225</v>
      </c>
      <c r="Y15" s="28" t="str">
        <f>E15&amp;"*"</f>
        <v>419*</v>
      </c>
      <c r="Z15" s="27">
        <v>11</v>
      </c>
      <c r="AA15" s="2">
        <v>0</v>
      </c>
      <c r="AB15" s="28" t="str">
        <f t="shared" si="3"/>
        <v>419*</v>
      </c>
      <c r="AC15" s="27">
        <v>15.21</v>
      </c>
      <c r="AD15" s="2">
        <v>0</v>
      </c>
      <c r="AE15" s="28" t="s">
        <v>225</v>
      </c>
      <c r="AF15" s="32">
        <v>0.1305</v>
      </c>
      <c r="AG15" s="2">
        <v>0</v>
      </c>
      <c r="AH15" s="34"/>
      <c r="AI15" s="35"/>
    </row>
    <row r="16" spans="1:35" x14ac:dyDescent="0.25">
      <c r="A16" s="17" t="s">
        <v>226</v>
      </c>
      <c r="B16" s="18">
        <v>403</v>
      </c>
      <c r="C16" s="17">
        <v>403</v>
      </c>
      <c r="D16" s="18" t="s">
        <v>18</v>
      </c>
      <c r="E16" s="17">
        <v>410</v>
      </c>
      <c r="F16" s="17">
        <v>12</v>
      </c>
      <c r="G16" s="19">
        <v>1.7000000000000001E-2</v>
      </c>
      <c r="H16" s="20"/>
      <c r="I16" s="17">
        <v>403</v>
      </c>
      <c r="J16" s="17">
        <v>14.97</v>
      </c>
      <c r="K16" s="19">
        <v>0</v>
      </c>
      <c r="L16" s="20" t="s">
        <v>18</v>
      </c>
      <c r="M16" s="6">
        <v>403</v>
      </c>
      <c r="N16" s="6">
        <v>0.09</v>
      </c>
      <c r="O16" s="6">
        <v>0.13250000000000001</v>
      </c>
      <c r="P16" s="19">
        <v>0</v>
      </c>
      <c r="Q16" s="20" t="s">
        <v>18</v>
      </c>
      <c r="R16" s="6">
        <v>1</v>
      </c>
      <c r="S16" s="6">
        <v>418</v>
      </c>
      <c r="T16" s="6">
        <v>3.7199999999999997E-2</v>
      </c>
      <c r="U16" s="6"/>
      <c r="V16" s="27" t="s">
        <v>226</v>
      </c>
      <c r="W16" s="28" t="str">
        <f t="shared" si="0"/>
        <v>403*</v>
      </c>
      <c r="X16" s="28" t="s">
        <v>227</v>
      </c>
      <c r="Y16" s="30">
        <f>E16</f>
        <v>410</v>
      </c>
      <c r="Z16" s="27">
        <v>12</v>
      </c>
      <c r="AA16" s="2">
        <v>1.7000000000000001E-2</v>
      </c>
      <c r="AB16" s="28" t="str">
        <f t="shared" si="3"/>
        <v>403*</v>
      </c>
      <c r="AC16" s="27">
        <v>14.97</v>
      </c>
      <c r="AD16" s="2">
        <v>0</v>
      </c>
      <c r="AE16" s="28" t="s">
        <v>227</v>
      </c>
      <c r="AF16" s="32">
        <v>0.13250000000000001</v>
      </c>
      <c r="AG16" s="2">
        <v>0</v>
      </c>
      <c r="AH16" s="34"/>
      <c r="AI16" s="35"/>
    </row>
    <row r="17" spans="1:35" x14ac:dyDescent="0.25">
      <c r="A17" s="17" t="s">
        <v>228</v>
      </c>
      <c r="B17" s="18">
        <v>375</v>
      </c>
      <c r="C17" s="17">
        <v>375</v>
      </c>
      <c r="D17" s="18" t="s">
        <v>18</v>
      </c>
      <c r="E17" s="17">
        <v>379</v>
      </c>
      <c r="F17" s="17">
        <v>13</v>
      </c>
      <c r="G17" s="19">
        <v>1.0999999999999999E-2</v>
      </c>
      <c r="H17" s="20"/>
      <c r="I17" s="17">
        <v>375</v>
      </c>
      <c r="J17" s="17">
        <v>15.74</v>
      </c>
      <c r="K17" s="19">
        <v>0</v>
      </c>
      <c r="L17" s="20" t="s">
        <v>18</v>
      </c>
      <c r="M17" s="6">
        <v>375</v>
      </c>
      <c r="N17" s="6">
        <v>0.1</v>
      </c>
      <c r="O17" s="6">
        <v>0.17749999999999999</v>
      </c>
      <c r="P17" s="19">
        <v>0</v>
      </c>
      <c r="Q17" s="20" t="s">
        <v>18</v>
      </c>
      <c r="R17" s="6">
        <v>1</v>
      </c>
      <c r="S17" s="6">
        <v>379</v>
      </c>
      <c r="T17" s="6">
        <v>1.0699999999999999E-2</v>
      </c>
      <c r="U17" s="6"/>
      <c r="V17" s="27" t="s">
        <v>228</v>
      </c>
      <c r="W17" s="28" t="str">
        <f t="shared" si="0"/>
        <v>375*</v>
      </c>
      <c r="X17" s="28" t="s">
        <v>229</v>
      </c>
      <c r="Y17" s="30">
        <f>E17</f>
        <v>379</v>
      </c>
      <c r="Z17" s="27">
        <v>13</v>
      </c>
      <c r="AA17" s="2">
        <v>1.0999999999999999E-2</v>
      </c>
      <c r="AB17" s="28" t="str">
        <f t="shared" si="3"/>
        <v>375*</v>
      </c>
      <c r="AC17" s="27">
        <v>15.74</v>
      </c>
      <c r="AD17" s="2">
        <v>0</v>
      </c>
      <c r="AE17" s="28" t="s">
        <v>229</v>
      </c>
      <c r="AF17" s="32">
        <v>0.17749999999999999</v>
      </c>
      <c r="AG17" s="2">
        <v>0</v>
      </c>
      <c r="AH17" s="34"/>
      <c r="AI17" s="35"/>
    </row>
    <row r="18" spans="1:35" x14ac:dyDescent="0.25">
      <c r="A18" s="17" t="s">
        <v>230</v>
      </c>
      <c r="B18" s="18">
        <v>743</v>
      </c>
      <c r="C18" s="17">
        <v>743</v>
      </c>
      <c r="D18" s="18" t="s">
        <v>18</v>
      </c>
      <c r="E18" s="17">
        <v>749</v>
      </c>
      <c r="F18" s="17">
        <v>26</v>
      </c>
      <c r="G18" s="19">
        <v>8.0000000000000002E-3</v>
      </c>
      <c r="H18" s="20"/>
      <c r="I18" s="17">
        <v>743</v>
      </c>
      <c r="J18" s="17">
        <v>22.39</v>
      </c>
      <c r="K18" s="19">
        <v>0</v>
      </c>
      <c r="L18" s="20" t="s">
        <v>18</v>
      </c>
      <c r="M18" s="6">
        <v>743</v>
      </c>
      <c r="N18" s="6">
        <v>0.1</v>
      </c>
      <c r="O18" s="6">
        <v>0.53049999999999997</v>
      </c>
      <c r="P18" s="19">
        <v>0</v>
      </c>
      <c r="Q18" s="20" t="s">
        <v>18</v>
      </c>
      <c r="R18" s="6">
        <v>2</v>
      </c>
      <c r="S18" s="6">
        <v>749</v>
      </c>
      <c r="T18" s="6">
        <v>8.0999999999999996E-3</v>
      </c>
      <c r="U18" s="6"/>
      <c r="V18" s="27" t="s">
        <v>230</v>
      </c>
      <c r="W18" s="28" t="str">
        <f t="shared" si="0"/>
        <v>743*</v>
      </c>
      <c r="X18" s="28" t="s">
        <v>231</v>
      </c>
      <c r="Y18" s="30">
        <f>E18</f>
        <v>749</v>
      </c>
      <c r="Z18" s="27">
        <v>26</v>
      </c>
      <c r="AA18" s="2">
        <v>8.0000000000000002E-3</v>
      </c>
      <c r="AB18" s="28" t="str">
        <f t="shared" si="3"/>
        <v>743*</v>
      </c>
      <c r="AC18" s="27">
        <v>22.39</v>
      </c>
      <c r="AD18" s="2">
        <v>0</v>
      </c>
      <c r="AE18" s="28" t="s">
        <v>231</v>
      </c>
      <c r="AF18" s="32">
        <v>0.53049999999999997</v>
      </c>
      <c r="AG18" s="2">
        <v>0</v>
      </c>
      <c r="AH18" s="34"/>
      <c r="AI18" s="35"/>
    </row>
    <row r="19" spans="1:35" x14ac:dyDescent="0.25">
      <c r="A19" s="17" t="s">
        <v>232</v>
      </c>
      <c r="B19" s="18">
        <v>698</v>
      </c>
      <c r="C19" s="17">
        <v>698</v>
      </c>
      <c r="D19" s="18" t="s">
        <v>18</v>
      </c>
      <c r="E19" s="17">
        <v>700</v>
      </c>
      <c r="F19" s="17">
        <v>25</v>
      </c>
      <c r="G19" s="19">
        <v>3.0000000000000001E-3</v>
      </c>
      <c r="H19" s="20"/>
      <c r="I19" s="17">
        <v>698</v>
      </c>
      <c r="J19" s="17">
        <v>21.47</v>
      </c>
      <c r="K19" s="19">
        <v>0</v>
      </c>
      <c r="L19" s="20" t="s">
        <v>18</v>
      </c>
      <c r="M19" s="6">
        <v>698</v>
      </c>
      <c r="N19" s="6">
        <v>0.13</v>
      </c>
      <c r="O19" s="6">
        <v>0.60050000000000003</v>
      </c>
      <c r="P19" s="19">
        <v>0</v>
      </c>
      <c r="Q19" s="20" t="s">
        <v>18</v>
      </c>
      <c r="R19" s="6">
        <v>3</v>
      </c>
      <c r="S19" s="6">
        <v>705</v>
      </c>
      <c r="T19" s="6">
        <v>0.01</v>
      </c>
      <c r="U19" s="6"/>
      <c r="V19" s="27" t="s">
        <v>232</v>
      </c>
      <c r="W19" s="28" t="str">
        <f t="shared" si="0"/>
        <v>698*</v>
      </c>
      <c r="X19" s="28" t="s">
        <v>233</v>
      </c>
      <c r="Y19" s="30">
        <f>E19</f>
        <v>700</v>
      </c>
      <c r="Z19" s="27">
        <v>25</v>
      </c>
      <c r="AA19" s="2">
        <v>3.0000000000000001E-3</v>
      </c>
      <c r="AB19" s="28" t="str">
        <f t="shared" si="3"/>
        <v>698*</v>
      </c>
      <c r="AC19" s="27">
        <v>21.47</v>
      </c>
      <c r="AD19" s="2">
        <v>0</v>
      </c>
      <c r="AE19" s="28" t="s">
        <v>233</v>
      </c>
      <c r="AF19" s="32">
        <v>0.60050000000000003</v>
      </c>
      <c r="AG19" s="2">
        <v>0</v>
      </c>
      <c r="AH19" s="34"/>
      <c r="AI19" s="35"/>
    </row>
    <row r="20" spans="1:35" x14ac:dyDescent="0.25">
      <c r="A20" s="17" t="s">
        <v>234</v>
      </c>
      <c r="B20" s="18">
        <v>699</v>
      </c>
      <c r="C20" s="17">
        <v>699</v>
      </c>
      <c r="D20" s="18" t="s">
        <v>18</v>
      </c>
      <c r="E20" s="17">
        <v>718</v>
      </c>
      <c r="F20" s="17">
        <v>24</v>
      </c>
      <c r="G20" s="19">
        <v>2.7E-2</v>
      </c>
      <c r="H20" s="20"/>
      <c r="I20" s="17">
        <v>699</v>
      </c>
      <c r="J20" s="17">
        <v>22.06</v>
      </c>
      <c r="K20" s="19">
        <v>0</v>
      </c>
      <c r="L20" s="20" t="s">
        <v>18</v>
      </c>
      <c r="M20" s="6">
        <v>699</v>
      </c>
      <c r="N20" s="6">
        <v>0.2</v>
      </c>
      <c r="O20" s="6">
        <v>2.7105000000000001</v>
      </c>
      <c r="P20" s="19">
        <v>0</v>
      </c>
      <c r="Q20" s="20" t="s">
        <v>18</v>
      </c>
      <c r="R20" s="6">
        <v>3</v>
      </c>
      <c r="S20" s="6">
        <v>730</v>
      </c>
      <c r="T20" s="6">
        <v>4.4299999999999999E-2</v>
      </c>
      <c r="U20" s="6"/>
      <c r="V20" s="27" t="s">
        <v>234</v>
      </c>
      <c r="W20" s="28" t="str">
        <f t="shared" si="0"/>
        <v>699*</v>
      </c>
      <c r="X20" s="28" t="s">
        <v>235</v>
      </c>
      <c r="Y20" s="30">
        <f>E20</f>
        <v>718</v>
      </c>
      <c r="Z20" s="27">
        <v>24</v>
      </c>
      <c r="AA20" s="2">
        <v>2.7E-2</v>
      </c>
      <c r="AB20" s="28" t="str">
        <f t="shared" si="3"/>
        <v>699*</v>
      </c>
      <c r="AC20" s="27">
        <v>22.06</v>
      </c>
      <c r="AD20" s="2">
        <v>0</v>
      </c>
      <c r="AE20" s="28" t="s">
        <v>235</v>
      </c>
      <c r="AF20" s="32">
        <v>2.7105000000000001</v>
      </c>
      <c r="AG20" s="2">
        <v>0</v>
      </c>
      <c r="AH20" s="34"/>
      <c r="AI20" s="35"/>
    </row>
    <row r="21" spans="1:35" x14ac:dyDescent="0.25">
      <c r="A21" s="17" t="s">
        <v>236</v>
      </c>
      <c r="B21" s="18">
        <v>726</v>
      </c>
      <c r="C21" s="17">
        <v>726</v>
      </c>
      <c r="D21" s="18" t="s">
        <v>18</v>
      </c>
      <c r="E21" s="17">
        <v>726</v>
      </c>
      <c r="F21" s="17">
        <v>26</v>
      </c>
      <c r="G21" s="19">
        <v>0</v>
      </c>
      <c r="H21" s="20" t="s">
        <v>18</v>
      </c>
      <c r="I21" s="17">
        <v>726</v>
      </c>
      <c r="J21" s="17">
        <v>22.15</v>
      </c>
      <c r="K21" s="19">
        <v>0</v>
      </c>
      <c r="L21" s="20" t="s">
        <v>18</v>
      </c>
      <c r="M21" s="6">
        <v>726</v>
      </c>
      <c r="N21" s="6">
        <v>0.11</v>
      </c>
      <c r="O21" s="6">
        <v>0.38600000000000001</v>
      </c>
      <c r="P21" s="19">
        <v>0</v>
      </c>
      <c r="Q21" s="20" t="s">
        <v>18</v>
      </c>
      <c r="R21" s="6">
        <v>2</v>
      </c>
      <c r="S21" s="6">
        <v>775</v>
      </c>
      <c r="T21" s="6">
        <v>6.7500000000000004E-2</v>
      </c>
      <c r="U21" s="6"/>
      <c r="V21" s="27" t="s">
        <v>236</v>
      </c>
      <c r="W21" s="28" t="str">
        <f t="shared" si="0"/>
        <v>726*</v>
      </c>
      <c r="X21" s="28" t="s">
        <v>237</v>
      </c>
      <c r="Y21" s="28" t="str">
        <f t="shared" ref="Y21:Y26" si="4">E21&amp;"*"</f>
        <v>726*</v>
      </c>
      <c r="Z21" s="27">
        <v>26</v>
      </c>
      <c r="AA21" s="2">
        <v>0</v>
      </c>
      <c r="AB21" s="28" t="str">
        <f t="shared" si="3"/>
        <v>726*</v>
      </c>
      <c r="AC21" s="27">
        <v>22.15</v>
      </c>
      <c r="AD21" s="2">
        <v>0</v>
      </c>
      <c r="AE21" s="28" t="s">
        <v>237</v>
      </c>
      <c r="AF21" s="32">
        <v>0.38600000000000001</v>
      </c>
      <c r="AG21" s="2">
        <v>0</v>
      </c>
      <c r="AH21" s="34"/>
      <c r="AI21" s="35"/>
    </row>
    <row r="22" spans="1:35" x14ac:dyDescent="0.25">
      <c r="A22" s="17" t="s">
        <v>238</v>
      </c>
      <c r="B22" s="18">
        <v>702</v>
      </c>
      <c r="C22" s="17">
        <v>702</v>
      </c>
      <c r="D22" s="18" t="s">
        <v>18</v>
      </c>
      <c r="E22" s="17">
        <v>702</v>
      </c>
      <c r="F22" s="17">
        <v>25</v>
      </c>
      <c r="G22" s="19">
        <v>0</v>
      </c>
      <c r="H22" s="20" t="s">
        <v>18</v>
      </c>
      <c r="I22" s="17">
        <v>702</v>
      </c>
      <c r="J22" s="17">
        <v>22.44</v>
      </c>
      <c r="K22" s="19">
        <v>0</v>
      </c>
      <c r="L22" s="20" t="s">
        <v>18</v>
      </c>
      <c r="M22" s="6">
        <v>702</v>
      </c>
      <c r="N22" s="6">
        <v>0.17</v>
      </c>
      <c r="O22" s="6">
        <v>0.3125</v>
      </c>
      <c r="P22" s="19">
        <v>0</v>
      </c>
      <c r="Q22" s="20" t="s">
        <v>18</v>
      </c>
      <c r="R22" s="6">
        <v>2</v>
      </c>
      <c r="S22" s="6">
        <v>743</v>
      </c>
      <c r="T22" s="6">
        <v>5.8400000000000001E-2</v>
      </c>
      <c r="U22" s="6"/>
      <c r="V22" s="27" t="s">
        <v>238</v>
      </c>
      <c r="W22" s="28" t="str">
        <f t="shared" si="0"/>
        <v>702*</v>
      </c>
      <c r="X22" s="28" t="s">
        <v>239</v>
      </c>
      <c r="Y22" s="28" t="str">
        <f t="shared" si="4"/>
        <v>702*</v>
      </c>
      <c r="Z22" s="27">
        <v>25</v>
      </c>
      <c r="AA22" s="2">
        <v>0</v>
      </c>
      <c r="AB22" s="28" t="str">
        <f t="shared" si="3"/>
        <v>702*</v>
      </c>
      <c r="AC22" s="27">
        <v>22.44</v>
      </c>
      <c r="AD22" s="2">
        <v>0</v>
      </c>
      <c r="AE22" s="28" t="s">
        <v>239</v>
      </c>
      <c r="AF22" s="32">
        <v>0.3125</v>
      </c>
      <c r="AG22" s="2">
        <v>0</v>
      </c>
      <c r="AH22" s="34"/>
      <c r="AI22" s="35"/>
    </row>
    <row r="23" spans="1:35" x14ac:dyDescent="0.25">
      <c r="A23" s="17" t="s">
        <v>240</v>
      </c>
      <c r="B23" s="18">
        <v>461</v>
      </c>
      <c r="C23" s="17">
        <v>461</v>
      </c>
      <c r="D23" s="18" t="s">
        <v>18</v>
      </c>
      <c r="E23" s="17">
        <v>461</v>
      </c>
      <c r="F23" s="17">
        <v>25</v>
      </c>
      <c r="G23" s="19">
        <v>0</v>
      </c>
      <c r="H23" s="20" t="s">
        <v>18</v>
      </c>
      <c r="I23" s="17">
        <v>461</v>
      </c>
      <c r="J23" s="17">
        <v>20.309999999999999</v>
      </c>
      <c r="K23" s="19">
        <v>0</v>
      </c>
      <c r="L23" s="20" t="s">
        <v>18</v>
      </c>
      <c r="M23" s="6">
        <v>461</v>
      </c>
      <c r="N23" s="6">
        <v>0.11</v>
      </c>
      <c r="O23" s="6">
        <v>0.151</v>
      </c>
      <c r="P23" s="19">
        <v>0</v>
      </c>
      <c r="Q23" s="20" t="s">
        <v>18</v>
      </c>
      <c r="R23" s="6">
        <v>3</v>
      </c>
      <c r="S23" s="6">
        <v>461</v>
      </c>
      <c r="T23" s="6">
        <v>0</v>
      </c>
      <c r="U23" s="6" t="s">
        <v>18</v>
      </c>
      <c r="V23" s="27" t="s">
        <v>240</v>
      </c>
      <c r="W23" s="28" t="str">
        <f t="shared" ref="W23:W32" si="5">C23&amp;"*"</f>
        <v>461*</v>
      </c>
      <c r="X23" s="28" t="s">
        <v>241</v>
      </c>
      <c r="Y23" s="28" t="str">
        <f t="shared" si="4"/>
        <v>461*</v>
      </c>
      <c r="Z23" s="27">
        <v>25</v>
      </c>
      <c r="AA23" s="2">
        <v>0</v>
      </c>
      <c r="AB23" s="28" t="str">
        <f t="shared" si="3"/>
        <v>461*</v>
      </c>
      <c r="AC23" s="27">
        <v>20.309999999999999</v>
      </c>
      <c r="AD23" s="2">
        <v>0</v>
      </c>
      <c r="AE23" s="28" t="s">
        <v>241</v>
      </c>
      <c r="AF23" s="32">
        <v>0.151</v>
      </c>
      <c r="AG23" s="2">
        <v>0</v>
      </c>
      <c r="AH23" s="34"/>
      <c r="AI23" s="35"/>
    </row>
    <row r="24" spans="1:35" x14ac:dyDescent="0.25">
      <c r="A24" s="17" t="s">
        <v>242</v>
      </c>
      <c r="B24" s="18">
        <v>437</v>
      </c>
      <c r="C24" s="17">
        <v>437</v>
      </c>
      <c r="D24" s="18" t="s">
        <v>18</v>
      </c>
      <c r="E24" s="17">
        <v>437</v>
      </c>
      <c r="F24" s="17">
        <v>19</v>
      </c>
      <c r="G24" s="19">
        <v>0</v>
      </c>
      <c r="H24" s="20" t="s">
        <v>18</v>
      </c>
      <c r="I24" s="17">
        <v>437</v>
      </c>
      <c r="J24" s="17">
        <v>21.27</v>
      </c>
      <c r="K24" s="19">
        <v>0</v>
      </c>
      <c r="L24" s="20" t="s">
        <v>18</v>
      </c>
      <c r="M24" s="6">
        <v>437</v>
      </c>
      <c r="N24" s="6">
        <v>0.11</v>
      </c>
      <c r="O24" s="6">
        <v>0.14449999999999999</v>
      </c>
      <c r="P24" s="19">
        <v>0</v>
      </c>
      <c r="Q24" s="20" t="s">
        <v>18</v>
      </c>
      <c r="R24" s="6">
        <v>2</v>
      </c>
      <c r="S24" s="6">
        <v>448</v>
      </c>
      <c r="T24" s="6">
        <v>2.52E-2</v>
      </c>
      <c r="U24" s="6"/>
      <c r="V24" s="27" t="s">
        <v>242</v>
      </c>
      <c r="W24" s="28" t="str">
        <f t="shared" si="5"/>
        <v>437*</v>
      </c>
      <c r="X24" s="28" t="s">
        <v>243</v>
      </c>
      <c r="Y24" s="28" t="str">
        <f t="shared" si="4"/>
        <v>437*</v>
      </c>
      <c r="Z24" s="27">
        <v>19</v>
      </c>
      <c r="AA24" s="2">
        <v>0</v>
      </c>
      <c r="AB24" s="28" t="str">
        <f t="shared" si="3"/>
        <v>437*</v>
      </c>
      <c r="AC24" s="27">
        <v>21.27</v>
      </c>
      <c r="AD24" s="2">
        <v>0</v>
      </c>
      <c r="AE24" s="28" t="s">
        <v>243</v>
      </c>
      <c r="AF24" s="32">
        <v>0.14449999999999999</v>
      </c>
      <c r="AG24" s="2">
        <v>0</v>
      </c>
      <c r="AH24" s="34"/>
      <c r="AI24" s="35"/>
    </row>
    <row r="25" spans="1:35" x14ac:dyDescent="0.25">
      <c r="A25" s="17" t="s">
        <v>244</v>
      </c>
      <c r="B25" s="18">
        <v>434</v>
      </c>
      <c r="C25" s="17">
        <v>434</v>
      </c>
      <c r="D25" s="18" t="s">
        <v>18</v>
      </c>
      <c r="E25" s="17">
        <v>434</v>
      </c>
      <c r="F25" s="17">
        <v>22</v>
      </c>
      <c r="G25" s="19">
        <v>0</v>
      </c>
      <c r="H25" s="20" t="s">
        <v>18</v>
      </c>
      <c r="I25" s="17">
        <v>434</v>
      </c>
      <c r="J25" s="17">
        <v>22.22</v>
      </c>
      <c r="K25" s="19">
        <v>0</v>
      </c>
      <c r="L25" s="20" t="s">
        <v>18</v>
      </c>
      <c r="M25" s="6">
        <v>434</v>
      </c>
      <c r="N25" s="6">
        <v>0.11</v>
      </c>
      <c r="O25" s="6">
        <v>0.22</v>
      </c>
      <c r="P25" s="19">
        <v>0</v>
      </c>
      <c r="Q25" s="20" t="s">
        <v>18</v>
      </c>
      <c r="R25" s="6">
        <v>3</v>
      </c>
      <c r="S25" s="6">
        <v>443</v>
      </c>
      <c r="T25" s="6">
        <v>2.07E-2</v>
      </c>
      <c r="U25" s="6"/>
      <c r="V25" s="27" t="s">
        <v>244</v>
      </c>
      <c r="W25" s="28" t="str">
        <f t="shared" si="5"/>
        <v>434*</v>
      </c>
      <c r="X25" s="28" t="s">
        <v>245</v>
      </c>
      <c r="Y25" s="28" t="str">
        <f t="shared" si="4"/>
        <v>434*</v>
      </c>
      <c r="Z25" s="27">
        <v>22</v>
      </c>
      <c r="AA25" s="2">
        <v>0</v>
      </c>
      <c r="AB25" s="28" t="str">
        <f t="shared" si="3"/>
        <v>434*</v>
      </c>
      <c r="AC25" s="27">
        <v>22.22</v>
      </c>
      <c r="AD25" s="2">
        <v>0</v>
      </c>
      <c r="AE25" s="28" t="s">
        <v>245</v>
      </c>
      <c r="AF25" s="32">
        <v>0.22</v>
      </c>
      <c r="AG25" s="2">
        <v>0</v>
      </c>
      <c r="AH25" s="34"/>
      <c r="AI25" s="35"/>
    </row>
    <row r="26" spans="1:35" x14ac:dyDescent="0.25">
      <c r="A26" s="17" t="s">
        <v>246</v>
      </c>
      <c r="B26" s="18">
        <v>482</v>
      </c>
      <c r="C26" s="17">
        <v>482</v>
      </c>
      <c r="D26" s="18" t="s">
        <v>18</v>
      </c>
      <c r="E26" s="17">
        <v>482</v>
      </c>
      <c r="F26" s="17">
        <v>25</v>
      </c>
      <c r="G26" s="19">
        <v>0</v>
      </c>
      <c r="H26" s="20" t="s">
        <v>18</v>
      </c>
      <c r="I26" s="17">
        <v>482</v>
      </c>
      <c r="J26" s="17">
        <v>20.52</v>
      </c>
      <c r="K26" s="19">
        <v>0</v>
      </c>
      <c r="L26" s="20" t="s">
        <v>18</v>
      </c>
      <c r="M26" s="6">
        <v>482</v>
      </c>
      <c r="N26" s="6">
        <v>0.14000000000000001</v>
      </c>
      <c r="O26" s="6">
        <v>0.40649999999999997</v>
      </c>
      <c r="P26" s="19">
        <v>0</v>
      </c>
      <c r="Q26" s="20" t="s">
        <v>18</v>
      </c>
      <c r="R26" s="6">
        <v>2</v>
      </c>
      <c r="S26" s="6">
        <v>489</v>
      </c>
      <c r="T26" s="6">
        <v>1.4500000000000001E-2</v>
      </c>
      <c r="U26" s="6"/>
      <c r="V26" s="27" t="s">
        <v>246</v>
      </c>
      <c r="W26" s="28" t="str">
        <f t="shared" si="5"/>
        <v>482*</v>
      </c>
      <c r="X26" s="28" t="s">
        <v>247</v>
      </c>
      <c r="Y26" s="28" t="str">
        <f t="shared" si="4"/>
        <v>482*</v>
      </c>
      <c r="Z26" s="27">
        <v>25</v>
      </c>
      <c r="AA26" s="2">
        <v>0</v>
      </c>
      <c r="AB26" s="28" t="str">
        <f t="shared" si="3"/>
        <v>482*</v>
      </c>
      <c r="AC26" s="27">
        <v>20.52</v>
      </c>
      <c r="AD26" s="2">
        <v>0</v>
      </c>
      <c r="AE26" s="28" t="s">
        <v>247</v>
      </c>
      <c r="AF26" s="32">
        <v>0.40649999999999997</v>
      </c>
      <c r="AG26" s="2">
        <v>0</v>
      </c>
      <c r="AH26" s="34"/>
      <c r="AI26" s="35"/>
    </row>
    <row r="27" spans="1:35" x14ac:dyDescent="0.25">
      <c r="A27" s="17" t="s">
        <v>248</v>
      </c>
      <c r="B27" s="18">
        <v>456</v>
      </c>
      <c r="C27" s="17">
        <v>456</v>
      </c>
      <c r="D27" s="18" t="s">
        <v>18</v>
      </c>
      <c r="E27" s="17">
        <v>457</v>
      </c>
      <c r="F27" s="17">
        <v>23</v>
      </c>
      <c r="G27" s="19">
        <v>2E-3</v>
      </c>
      <c r="H27" s="20"/>
      <c r="I27" s="17">
        <v>456</v>
      </c>
      <c r="J27" s="17">
        <v>20.36</v>
      </c>
      <c r="K27" s="19">
        <v>0</v>
      </c>
      <c r="L27" s="20" t="s">
        <v>18</v>
      </c>
      <c r="M27" s="6">
        <v>456</v>
      </c>
      <c r="N27" s="6">
        <v>0.14000000000000001</v>
      </c>
      <c r="O27" s="6">
        <v>0.44550000000000001</v>
      </c>
      <c r="P27" s="19">
        <v>0</v>
      </c>
      <c r="Q27" s="20" t="s">
        <v>18</v>
      </c>
      <c r="R27" s="6">
        <v>3</v>
      </c>
      <c r="S27" s="6">
        <v>470</v>
      </c>
      <c r="T27" s="6">
        <v>3.0700000000000002E-2</v>
      </c>
      <c r="U27" s="6"/>
      <c r="V27" s="27" t="s">
        <v>248</v>
      </c>
      <c r="W27" s="28" t="str">
        <f t="shared" si="5"/>
        <v>456*</v>
      </c>
      <c r="X27" s="28" t="s">
        <v>249</v>
      </c>
      <c r="Y27" s="30">
        <f>E27</f>
        <v>457</v>
      </c>
      <c r="Z27" s="27">
        <v>23</v>
      </c>
      <c r="AA27" s="2">
        <v>2E-3</v>
      </c>
      <c r="AB27" s="28" t="str">
        <f t="shared" si="3"/>
        <v>456*</v>
      </c>
      <c r="AC27" s="27">
        <v>20.36</v>
      </c>
      <c r="AD27" s="2">
        <v>0</v>
      </c>
      <c r="AE27" s="28" t="s">
        <v>249</v>
      </c>
      <c r="AF27" s="32">
        <v>0.44550000000000001</v>
      </c>
      <c r="AG27" s="2">
        <v>0</v>
      </c>
      <c r="AH27" s="34"/>
      <c r="AI27" s="35"/>
    </row>
    <row r="28" spans="1:35" x14ac:dyDescent="0.25">
      <c r="A28" s="17" t="s">
        <v>250</v>
      </c>
      <c r="B28" s="18">
        <v>260</v>
      </c>
      <c r="C28" s="17">
        <v>260</v>
      </c>
      <c r="D28" s="18" t="s">
        <v>18</v>
      </c>
      <c r="E28" s="17">
        <v>260</v>
      </c>
      <c r="F28" s="17">
        <v>22</v>
      </c>
      <c r="G28" s="19">
        <v>0</v>
      </c>
      <c r="H28" s="20" t="s">
        <v>18</v>
      </c>
      <c r="I28" s="17">
        <v>260</v>
      </c>
      <c r="J28" s="17">
        <v>18.149999999999999</v>
      </c>
      <c r="K28" s="19">
        <v>0</v>
      </c>
      <c r="L28" s="20" t="s">
        <v>18</v>
      </c>
      <c r="M28" s="6">
        <v>260</v>
      </c>
      <c r="N28" s="6">
        <v>0</v>
      </c>
      <c r="O28" s="6">
        <v>9.0999999999999998E-2</v>
      </c>
      <c r="P28" s="19">
        <v>0</v>
      </c>
      <c r="Q28" s="20" t="s">
        <v>18</v>
      </c>
      <c r="R28" s="6">
        <v>2</v>
      </c>
      <c r="S28" s="6">
        <v>260</v>
      </c>
      <c r="T28" s="6">
        <v>0</v>
      </c>
      <c r="U28" s="6" t="s">
        <v>18</v>
      </c>
      <c r="V28" s="27" t="s">
        <v>250</v>
      </c>
      <c r="W28" s="28" t="str">
        <f t="shared" si="5"/>
        <v>260*</v>
      </c>
      <c r="X28" s="28" t="s">
        <v>251</v>
      </c>
      <c r="Y28" s="28" t="str">
        <f>E28&amp;"*"</f>
        <v>260*</v>
      </c>
      <c r="Z28" s="27">
        <v>22</v>
      </c>
      <c r="AA28" s="2">
        <v>0</v>
      </c>
      <c r="AB28" s="28" t="str">
        <f t="shared" si="3"/>
        <v>260*</v>
      </c>
      <c r="AC28" s="27">
        <v>18.149999999999999</v>
      </c>
      <c r="AD28" s="2">
        <v>0</v>
      </c>
      <c r="AE28" s="28" t="s">
        <v>251</v>
      </c>
      <c r="AF28" s="32">
        <v>9.0999999999999998E-2</v>
      </c>
      <c r="AG28" s="2">
        <v>0</v>
      </c>
      <c r="AH28" s="34"/>
      <c r="AI28" s="35"/>
    </row>
    <row r="29" spans="1:35" x14ac:dyDescent="0.25">
      <c r="A29" s="17" t="s">
        <v>252</v>
      </c>
      <c r="B29" s="18">
        <v>271</v>
      </c>
      <c r="C29" s="17">
        <v>271</v>
      </c>
      <c r="D29" s="18" t="s">
        <v>18</v>
      </c>
      <c r="E29" s="17">
        <v>271</v>
      </c>
      <c r="F29" s="17">
        <v>21</v>
      </c>
      <c r="G29" s="19">
        <v>0</v>
      </c>
      <c r="H29" s="20" t="s">
        <v>18</v>
      </c>
      <c r="I29" s="17">
        <v>271</v>
      </c>
      <c r="J29" s="17">
        <v>18.86</v>
      </c>
      <c r="K29" s="19">
        <v>0</v>
      </c>
      <c r="L29" s="20" t="s">
        <v>18</v>
      </c>
      <c r="M29" s="6">
        <v>271</v>
      </c>
      <c r="N29" s="6">
        <v>0</v>
      </c>
      <c r="O29" s="6">
        <v>0.123</v>
      </c>
      <c r="P29" s="19">
        <v>0</v>
      </c>
      <c r="Q29" s="20" t="s">
        <v>18</v>
      </c>
      <c r="R29" s="6">
        <v>2</v>
      </c>
      <c r="S29" s="6">
        <v>271</v>
      </c>
      <c r="T29" s="6">
        <v>0</v>
      </c>
      <c r="U29" s="6" t="s">
        <v>18</v>
      </c>
      <c r="V29" s="27" t="s">
        <v>252</v>
      </c>
      <c r="W29" s="28" t="str">
        <f t="shared" si="5"/>
        <v>271*</v>
      </c>
      <c r="X29" s="28" t="s">
        <v>253</v>
      </c>
      <c r="Y29" s="28" t="str">
        <f>E29&amp;"*"</f>
        <v>271*</v>
      </c>
      <c r="Z29" s="27">
        <v>21</v>
      </c>
      <c r="AA29" s="2">
        <v>0</v>
      </c>
      <c r="AB29" s="28" t="str">
        <f t="shared" si="3"/>
        <v>271*</v>
      </c>
      <c r="AC29" s="27">
        <v>18.86</v>
      </c>
      <c r="AD29" s="2">
        <v>0</v>
      </c>
      <c r="AE29" s="28" t="s">
        <v>253</v>
      </c>
      <c r="AF29" s="32">
        <v>0.123</v>
      </c>
      <c r="AG29" s="2">
        <v>0</v>
      </c>
      <c r="AH29" s="34"/>
      <c r="AI29" s="35"/>
    </row>
    <row r="30" spans="1:35" x14ac:dyDescent="0.25">
      <c r="A30" s="17" t="s">
        <v>254</v>
      </c>
      <c r="B30" s="18">
        <v>283</v>
      </c>
      <c r="C30" s="17">
        <v>283</v>
      </c>
      <c r="D30" s="18" t="s">
        <v>18</v>
      </c>
      <c r="E30" s="17">
        <v>283</v>
      </c>
      <c r="F30" s="17">
        <v>21</v>
      </c>
      <c r="G30" s="19">
        <v>0</v>
      </c>
      <c r="H30" s="20" t="s">
        <v>18</v>
      </c>
      <c r="I30" s="17">
        <v>283</v>
      </c>
      <c r="J30" s="17">
        <v>20.55</v>
      </c>
      <c r="K30" s="19">
        <v>0</v>
      </c>
      <c r="L30" s="20" t="s">
        <v>18</v>
      </c>
      <c r="M30" s="6">
        <v>283</v>
      </c>
      <c r="N30" s="6">
        <v>0.1</v>
      </c>
      <c r="O30" s="6">
        <v>0.13150000000000001</v>
      </c>
      <c r="P30" s="19">
        <v>0</v>
      </c>
      <c r="Q30" s="20" t="s">
        <v>18</v>
      </c>
      <c r="R30" s="6">
        <v>3</v>
      </c>
      <c r="S30" s="6">
        <v>283</v>
      </c>
      <c r="T30" s="6">
        <v>0</v>
      </c>
      <c r="U30" s="6" t="s">
        <v>18</v>
      </c>
      <c r="V30" s="27" t="s">
        <v>254</v>
      </c>
      <c r="W30" s="28" t="str">
        <f t="shared" si="5"/>
        <v>283*</v>
      </c>
      <c r="X30" s="28" t="s">
        <v>255</v>
      </c>
      <c r="Y30" s="28" t="str">
        <f>E30&amp;"*"</f>
        <v>283*</v>
      </c>
      <c r="Z30" s="27">
        <v>21</v>
      </c>
      <c r="AA30" s="2">
        <v>0</v>
      </c>
      <c r="AB30" s="28" t="str">
        <f t="shared" si="3"/>
        <v>283*</v>
      </c>
      <c r="AC30" s="27">
        <v>20.55</v>
      </c>
      <c r="AD30" s="2">
        <v>0</v>
      </c>
      <c r="AE30" s="28" t="s">
        <v>255</v>
      </c>
      <c r="AF30" s="32">
        <v>0.13150000000000001</v>
      </c>
      <c r="AG30" s="2">
        <v>0</v>
      </c>
      <c r="AH30" s="34"/>
      <c r="AI30" s="35"/>
    </row>
    <row r="31" spans="1:35" x14ac:dyDescent="0.25">
      <c r="A31" s="17" t="s">
        <v>256</v>
      </c>
      <c r="B31" s="18">
        <v>291</v>
      </c>
      <c r="C31" s="17">
        <v>291</v>
      </c>
      <c r="D31" s="18" t="s">
        <v>18</v>
      </c>
      <c r="E31" s="17">
        <v>291</v>
      </c>
      <c r="F31" s="17">
        <v>22</v>
      </c>
      <c r="G31" s="19">
        <v>0</v>
      </c>
      <c r="H31" s="20" t="s">
        <v>18</v>
      </c>
      <c r="I31" s="17">
        <v>291</v>
      </c>
      <c r="J31" s="17">
        <v>18.3</v>
      </c>
      <c r="K31" s="19">
        <v>0</v>
      </c>
      <c r="L31" s="20" t="s">
        <v>18</v>
      </c>
      <c r="M31" s="6">
        <v>291</v>
      </c>
      <c r="N31" s="6">
        <v>0.11</v>
      </c>
      <c r="O31" s="6">
        <v>0.13500000000000001</v>
      </c>
      <c r="P31" s="19">
        <v>0</v>
      </c>
      <c r="Q31" s="20" t="s">
        <v>18</v>
      </c>
      <c r="R31" s="6">
        <v>2</v>
      </c>
      <c r="S31" s="6">
        <v>296</v>
      </c>
      <c r="T31" s="6">
        <v>1.72E-2</v>
      </c>
      <c r="U31" s="6"/>
      <c r="V31" s="27" t="s">
        <v>256</v>
      </c>
      <c r="W31" s="28" t="str">
        <f t="shared" si="5"/>
        <v>291*</v>
      </c>
      <c r="X31" s="28" t="s">
        <v>257</v>
      </c>
      <c r="Y31" s="28" t="str">
        <f>E31&amp;"*"</f>
        <v>291*</v>
      </c>
      <c r="Z31" s="27">
        <v>22</v>
      </c>
      <c r="AA31" s="2">
        <v>0</v>
      </c>
      <c r="AB31" s="28" t="str">
        <f t="shared" si="3"/>
        <v>291*</v>
      </c>
      <c r="AC31" s="27">
        <v>18.3</v>
      </c>
      <c r="AD31" s="2">
        <v>0</v>
      </c>
      <c r="AE31" s="28" t="s">
        <v>257</v>
      </c>
      <c r="AF31" s="32">
        <v>0.13500000000000001</v>
      </c>
      <c r="AG31" s="2">
        <v>0</v>
      </c>
      <c r="AH31" s="34"/>
      <c r="AI31" s="35"/>
    </row>
    <row r="32" spans="1:35" x14ac:dyDescent="0.25">
      <c r="A32" s="17" t="s">
        <v>258</v>
      </c>
      <c r="B32" s="18">
        <v>269</v>
      </c>
      <c r="C32" s="17">
        <v>269</v>
      </c>
      <c r="D32" s="18" t="s">
        <v>18</v>
      </c>
      <c r="E32" s="17">
        <v>269</v>
      </c>
      <c r="F32" s="17">
        <v>21</v>
      </c>
      <c r="G32" s="19">
        <v>0</v>
      </c>
      <c r="H32" s="20" t="s">
        <v>18</v>
      </c>
      <c r="I32" s="17">
        <v>269</v>
      </c>
      <c r="J32" s="17">
        <v>18.48</v>
      </c>
      <c r="K32" s="19">
        <v>0</v>
      </c>
      <c r="L32" s="20" t="s">
        <v>18</v>
      </c>
      <c r="M32" s="6">
        <v>269</v>
      </c>
      <c r="N32" s="6">
        <v>0</v>
      </c>
      <c r="O32" s="6">
        <v>9.4E-2</v>
      </c>
      <c r="P32" s="19">
        <v>0</v>
      </c>
      <c r="Q32" s="20" t="s">
        <v>18</v>
      </c>
      <c r="R32" s="6">
        <v>2</v>
      </c>
      <c r="S32" s="6">
        <v>269</v>
      </c>
      <c r="T32" s="6">
        <v>0</v>
      </c>
      <c r="U32" s="6" t="s">
        <v>18</v>
      </c>
      <c r="V32" s="27" t="s">
        <v>258</v>
      </c>
      <c r="W32" s="28" t="str">
        <f t="shared" si="5"/>
        <v>269*</v>
      </c>
      <c r="X32" s="28" t="s">
        <v>259</v>
      </c>
      <c r="Y32" s="28" t="str">
        <f>E32&amp;"*"</f>
        <v>269*</v>
      </c>
      <c r="Z32" s="27">
        <v>21</v>
      </c>
      <c r="AA32" s="2">
        <v>0</v>
      </c>
      <c r="AB32" s="28" t="str">
        <f t="shared" si="3"/>
        <v>269*</v>
      </c>
      <c r="AC32" s="27">
        <v>18.48</v>
      </c>
      <c r="AD32" s="2">
        <v>0</v>
      </c>
      <c r="AE32" s="28" t="s">
        <v>259</v>
      </c>
      <c r="AF32" s="32">
        <v>9.4E-2</v>
      </c>
      <c r="AG32" s="2">
        <v>0</v>
      </c>
      <c r="AH32" s="34"/>
      <c r="AI32" s="35"/>
    </row>
    <row r="33" spans="1:35" x14ac:dyDescent="0.25">
      <c r="A33" s="17" t="s">
        <v>260</v>
      </c>
      <c r="B33" s="18">
        <v>730</v>
      </c>
      <c r="C33" s="17">
        <v>730</v>
      </c>
      <c r="D33" s="18" t="s">
        <v>261</v>
      </c>
      <c r="E33" s="17">
        <v>730</v>
      </c>
      <c r="F33" s="17">
        <v>39</v>
      </c>
      <c r="G33" s="19">
        <v>0</v>
      </c>
      <c r="H33" s="20" t="s">
        <v>4</v>
      </c>
      <c r="I33" s="17">
        <v>730</v>
      </c>
      <c r="J33" s="17">
        <v>25.15</v>
      </c>
      <c r="K33" s="19">
        <v>0</v>
      </c>
      <c r="L33" s="20" t="s">
        <v>4</v>
      </c>
      <c r="M33" s="6">
        <v>730</v>
      </c>
      <c r="N33" s="6">
        <v>0.1</v>
      </c>
      <c r="O33" s="6">
        <v>0.1245</v>
      </c>
      <c r="P33" s="19">
        <v>0</v>
      </c>
      <c r="Q33" s="20" t="s">
        <v>4</v>
      </c>
      <c r="R33" s="6">
        <v>4</v>
      </c>
      <c r="S33" s="6">
        <v>730</v>
      </c>
      <c r="T33" s="6">
        <v>0</v>
      </c>
      <c r="U33" s="6" t="s">
        <v>4</v>
      </c>
      <c r="V33" s="27" t="s">
        <v>260</v>
      </c>
      <c r="W33" s="28">
        <f>C33</f>
        <v>730</v>
      </c>
      <c r="X33" s="28">
        <v>730</v>
      </c>
      <c r="Y33" s="28">
        <f>E33</f>
        <v>730</v>
      </c>
      <c r="Z33" s="27">
        <v>39</v>
      </c>
      <c r="AA33" s="2">
        <v>0</v>
      </c>
      <c r="AB33" s="28">
        <f>I33</f>
        <v>730</v>
      </c>
      <c r="AC33" s="27">
        <v>25.15</v>
      </c>
      <c r="AD33" s="2">
        <v>0</v>
      </c>
      <c r="AE33" s="28">
        <v>730</v>
      </c>
      <c r="AF33" s="32">
        <v>0.1245</v>
      </c>
      <c r="AG33" s="2">
        <v>0</v>
      </c>
      <c r="AH33" s="34"/>
      <c r="AI33" s="35"/>
    </row>
    <row r="34" spans="1:35" x14ac:dyDescent="0.25">
      <c r="A34" s="17" t="s">
        <v>262</v>
      </c>
      <c r="B34" s="18">
        <v>683</v>
      </c>
      <c r="C34" s="17">
        <v>683</v>
      </c>
      <c r="D34" s="18" t="s">
        <v>18</v>
      </c>
      <c r="E34" s="17">
        <v>683</v>
      </c>
      <c r="F34" s="17">
        <v>37</v>
      </c>
      <c r="G34" s="19">
        <v>0</v>
      </c>
      <c r="H34" s="20" t="s">
        <v>18</v>
      </c>
      <c r="I34" s="17">
        <v>683</v>
      </c>
      <c r="J34" s="17">
        <v>23.51</v>
      </c>
      <c r="K34" s="19">
        <v>0</v>
      </c>
      <c r="L34" s="20" t="s">
        <v>18</v>
      </c>
      <c r="M34" s="6">
        <v>683</v>
      </c>
      <c r="N34" s="6">
        <v>0.13</v>
      </c>
      <c r="O34" s="6">
        <v>0.75049999999999994</v>
      </c>
      <c r="P34" s="19">
        <v>0</v>
      </c>
      <c r="Q34" s="20" t="s">
        <v>18</v>
      </c>
      <c r="R34" s="6">
        <v>4</v>
      </c>
      <c r="S34" s="6">
        <v>688</v>
      </c>
      <c r="T34" s="6">
        <v>7.3000000000000001E-3</v>
      </c>
      <c r="U34" s="6"/>
      <c r="V34" s="27" t="s">
        <v>262</v>
      </c>
      <c r="W34" s="28" t="str">
        <f t="shared" ref="W34:W47" si="6">C34&amp;"*"</f>
        <v>683*</v>
      </c>
      <c r="X34" s="28" t="s">
        <v>263</v>
      </c>
      <c r="Y34" s="28" t="str">
        <f>E34&amp;"*"</f>
        <v>683*</v>
      </c>
      <c r="Z34" s="27">
        <v>37</v>
      </c>
      <c r="AA34" s="2">
        <v>0</v>
      </c>
      <c r="AB34" s="28" t="str">
        <f t="shared" ref="AB34:AB47" si="7">I34&amp;"*"</f>
        <v>683*</v>
      </c>
      <c r="AC34" s="27">
        <v>23.51</v>
      </c>
      <c r="AD34" s="2">
        <v>0</v>
      </c>
      <c r="AE34" s="28" t="s">
        <v>263</v>
      </c>
      <c r="AF34" s="32">
        <v>0.75049999999999994</v>
      </c>
      <c r="AG34" s="2">
        <v>0</v>
      </c>
      <c r="AH34" s="34"/>
      <c r="AI34" s="35"/>
    </row>
    <row r="35" spans="1:35" x14ac:dyDescent="0.25">
      <c r="A35" s="17" t="s">
        <v>264</v>
      </c>
      <c r="B35" s="18">
        <v>718</v>
      </c>
      <c r="C35" s="17">
        <v>718</v>
      </c>
      <c r="D35" s="18" t="s">
        <v>18</v>
      </c>
      <c r="E35" s="17">
        <v>718</v>
      </c>
      <c r="F35" s="17">
        <v>37</v>
      </c>
      <c r="G35" s="19">
        <v>0</v>
      </c>
      <c r="H35" s="20" t="s">
        <v>18</v>
      </c>
      <c r="I35" s="17">
        <v>718</v>
      </c>
      <c r="J35" s="17">
        <v>24.8</v>
      </c>
      <c r="K35" s="19">
        <v>0</v>
      </c>
      <c r="L35" s="20" t="s">
        <v>18</v>
      </c>
      <c r="M35" s="6">
        <v>718</v>
      </c>
      <c r="N35" s="6">
        <v>0.12</v>
      </c>
      <c r="O35" s="6">
        <v>0.16900000000000001</v>
      </c>
      <c r="P35" s="19">
        <v>0</v>
      </c>
      <c r="Q35" s="20" t="s">
        <v>18</v>
      </c>
      <c r="R35" s="6">
        <v>4</v>
      </c>
      <c r="S35" s="6">
        <v>718</v>
      </c>
      <c r="T35" s="6">
        <v>0</v>
      </c>
      <c r="U35" s="6" t="s">
        <v>18</v>
      </c>
      <c r="V35" s="27" t="s">
        <v>264</v>
      </c>
      <c r="W35" s="28" t="str">
        <f t="shared" si="6"/>
        <v>718*</v>
      </c>
      <c r="X35" s="28" t="s">
        <v>265</v>
      </c>
      <c r="Y35" s="28" t="str">
        <f>E35&amp;"*"</f>
        <v>718*</v>
      </c>
      <c r="Z35" s="27">
        <v>37</v>
      </c>
      <c r="AA35" s="2">
        <v>0</v>
      </c>
      <c r="AB35" s="28" t="str">
        <f t="shared" si="7"/>
        <v>718*</v>
      </c>
      <c r="AC35" s="27">
        <v>24.8</v>
      </c>
      <c r="AD35" s="2">
        <v>0</v>
      </c>
      <c r="AE35" s="28" t="s">
        <v>265</v>
      </c>
      <c r="AF35" s="32">
        <v>0.16900000000000001</v>
      </c>
      <c r="AG35" s="2">
        <v>0</v>
      </c>
      <c r="AH35" s="34"/>
      <c r="AI35" s="35"/>
    </row>
    <row r="36" spans="1:35" x14ac:dyDescent="0.25">
      <c r="A36" s="17" t="s">
        <v>266</v>
      </c>
      <c r="B36" s="18">
        <v>709</v>
      </c>
      <c r="C36" s="17">
        <v>709</v>
      </c>
      <c r="D36" s="18" t="s">
        <v>18</v>
      </c>
      <c r="E36" s="17">
        <v>709</v>
      </c>
      <c r="F36" s="17">
        <v>41</v>
      </c>
      <c r="G36" s="19">
        <v>0</v>
      </c>
      <c r="H36" s="20" t="s">
        <v>18</v>
      </c>
      <c r="I36" s="17">
        <v>709</v>
      </c>
      <c r="J36" s="17">
        <v>28.08</v>
      </c>
      <c r="K36" s="19">
        <v>0</v>
      </c>
      <c r="L36" s="20" t="s">
        <v>18</v>
      </c>
      <c r="M36" s="6">
        <v>709</v>
      </c>
      <c r="N36" s="6">
        <v>0.11</v>
      </c>
      <c r="O36" s="6">
        <v>0.32250000000000001</v>
      </c>
      <c r="P36" s="19">
        <v>0</v>
      </c>
      <c r="Q36" s="20" t="s">
        <v>18</v>
      </c>
      <c r="R36" s="6">
        <v>4</v>
      </c>
      <c r="S36" s="6">
        <v>709</v>
      </c>
      <c r="T36" s="6">
        <v>0</v>
      </c>
      <c r="U36" s="6" t="s">
        <v>18</v>
      </c>
      <c r="V36" s="27" t="s">
        <v>266</v>
      </c>
      <c r="W36" s="28" t="str">
        <f t="shared" si="6"/>
        <v>709*</v>
      </c>
      <c r="X36" s="28" t="s">
        <v>267</v>
      </c>
      <c r="Y36" s="28" t="str">
        <f>E36&amp;"*"</f>
        <v>709*</v>
      </c>
      <c r="Z36" s="27">
        <v>41</v>
      </c>
      <c r="AA36" s="2">
        <v>0</v>
      </c>
      <c r="AB36" s="28" t="str">
        <f t="shared" si="7"/>
        <v>709*</v>
      </c>
      <c r="AC36" s="27">
        <v>28.08</v>
      </c>
      <c r="AD36" s="2">
        <v>0</v>
      </c>
      <c r="AE36" s="28" t="s">
        <v>267</v>
      </c>
      <c r="AF36" s="32">
        <v>0.32250000000000001</v>
      </c>
      <c r="AG36" s="2">
        <v>0</v>
      </c>
      <c r="AH36" s="34"/>
      <c r="AI36" s="35"/>
    </row>
    <row r="37" spans="1:35" x14ac:dyDescent="0.25">
      <c r="A37" s="17" t="s">
        <v>268</v>
      </c>
      <c r="B37" s="18">
        <v>700</v>
      </c>
      <c r="C37" s="17">
        <v>700</v>
      </c>
      <c r="D37" s="18" t="s">
        <v>18</v>
      </c>
      <c r="E37" s="17">
        <v>704</v>
      </c>
      <c r="F37" s="17">
        <v>39</v>
      </c>
      <c r="G37" s="19">
        <v>6.0000000000000001E-3</v>
      </c>
      <c r="H37" s="20"/>
      <c r="I37" s="17">
        <v>700</v>
      </c>
      <c r="J37" s="17">
        <v>26.15</v>
      </c>
      <c r="K37" s="19">
        <v>0</v>
      </c>
      <c r="L37" s="20" t="s">
        <v>18</v>
      </c>
      <c r="M37" s="6">
        <v>700</v>
      </c>
      <c r="N37" s="6">
        <v>0.14000000000000001</v>
      </c>
      <c r="O37" s="6">
        <v>0.23499999999999999</v>
      </c>
      <c r="P37" s="19">
        <v>0</v>
      </c>
      <c r="Q37" s="20" t="s">
        <v>18</v>
      </c>
      <c r="R37" s="6">
        <v>4</v>
      </c>
      <c r="S37" s="6">
        <v>710</v>
      </c>
      <c r="T37" s="6">
        <v>1.43E-2</v>
      </c>
      <c r="U37" s="6"/>
      <c r="V37" s="27" t="s">
        <v>268</v>
      </c>
      <c r="W37" s="28" t="str">
        <f t="shared" si="6"/>
        <v>700*</v>
      </c>
      <c r="X37" s="28" t="s">
        <v>269</v>
      </c>
      <c r="Y37" s="30">
        <f>E37</f>
        <v>704</v>
      </c>
      <c r="Z37" s="27">
        <v>39</v>
      </c>
      <c r="AA37" s="2">
        <v>6.0000000000000001E-3</v>
      </c>
      <c r="AB37" s="28" t="str">
        <f t="shared" si="7"/>
        <v>700*</v>
      </c>
      <c r="AC37" s="27">
        <v>26.15</v>
      </c>
      <c r="AD37" s="2">
        <v>0</v>
      </c>
      <c r="AE37" s="28" t="s">
        <v>269</v>
      </c>
      <c r="AF37" s="32">
        <v>0.23499999999999999</v>
      </c>
      <c r="AG37" s="2">
        <v>0</v>
      </c>
      <c r="AH37" s="34"/>
      <c r="AI37" s="35"/>
    </row>
    <row r="38" spans="1:35" x14ac:dyDescent="0.25">
      <c r="A38" s="17" t="s">
        <v>270</v>
      </c>
      <c r="B38" s="18">
        <v>442</v>
      </c>
      <c r="C38" s="17">
        <v>442</v>
      </c>
      <c r="D38" s="18" t="s">
        <v>18</v>
      </c>
      <c r="E38" s="17">
        <v>442</v>
      </c>
      <c r="F38" s="17">
        <v>40</v>
      </c>
      <c r="G38" s="19">
        <v>0</v>
      </c>
      <c r="H38" s="20" t="s">
        <v>18</v>
      </c>
      <c r="I38" s="17">
        <v>442</v>
      </c>
      <c r="J38" s="17">
        <v>22.49</v>
      </c>
      <c r="K38" s="19">
        <v>0</v>
      </c>
      <c r="L38" s="20" t="s">
        <v>18</v>
      </c>
      <c r="M38" s="6">
        <v>442</v>
      </c>
      <c r="N38" s="6">
        <v>0.12</v>
      </c>
      <c r="O38" s="6">
        <v>0.28399999999999997</v>
      </c>
      <c r="P38" s="19">
        <v>0</v>
      </c>
      <c r="Q38" s="20" t="s">
        <v>18</v>
      </c>
      <c r="R38" s="6">
        <v>5</v>
      </c>
      <c r="S38" s="6">
        <v>452</v>
      </c>
      <c r="T38" s="6">
        <v>2.2599999999999999E-2</v>
      </c>
      <c r="U38" s="6"/>
      <c r="V38" s="27" t="s">
        <v>270</v>
      </c>
      <c r="W38" s="28" t="str">
        <f t="shared" si="6"/>
        <v>442*</v>
      </c>
      <c r="X38" s="28" t="s">
        <v>271</v>
      </c>
      <c r="Y38" s="28" t="str">
        <f t="shared" ref="Y38:Y47" si="8">E38&amp;"*"</f>
        <v>442*</v>
      </c>
      <c r="Z38" s="27">
        <v>40</v>
      </c>
      <c r="AA38" s="2">
        <v>0</v>
      </c>
      <c r="AB38" s="28" t="str">
        <f t="shared" si="7"/>
        <v>442*</v>
      </c>
      <c r="AC38" s="27">
        <v>22.49</v>
      </c>
      <c r="AD38" s="2">
        <v>0</v>
      </c>
      <c r="AE38" s="28" t="s">
        <v>271</v>
      </c>
      <c r="AF38" s="32">
        <v>0.28399999999999997</v>
      </c>
      <c r="AG38" s="2">
        <v>0</v>
      </c>
      <c r="AH38" s="34"/>
      <c r="AI38" s="35"/>
    </row>
    <row r="39" spans="1:35" x14ac:dyDescent="0.25">
      <c r="A39" s="17" t="s">
        <v>272</v>
      </c>
      <c r="B39" s="18">
        <v>430</v>
      </c>
      <c r="C39" s="17">
        <v>430</v>
      </c>
      <c r="D39" s="18" t="s">
        <v>18</v>
      </c>
      <c r="E39" s="17">
        <v>430</v>
      </c>
      <c r="F39" s="17">
        <v>32</v>
      </c>
      <c r="G39" s="19">
        <v>0</v>
      </c>
      <c r="H39" s="20" t="s">
        <v>18</v>
      </c>
      <c r="I39" s="17">
        <v>430</v>
      </c>
      <c r="J39" s="17">
        <v>23.4</v>
      </c>
      <c r="K39" s="19">
        <v>0</v>
      </c>
      <c r="L39" s="20" t="s">
        <v>18</v>
      </c>
      <c r="M39" s="6">
        <v>430</v>
      </c>
      <c r="N39" s="6">
        <v>0.12</v>
      </c>
      <c r="O39" s="6">
        <v>0.17749999999999999</v>
      </c>
      <c r="P39" s="19">
        <v>0</v>
      </c>
      <c r="Q39" s="20" t="s">
        <v>18</v>
      </c>
      <c r="R39" s="6">
        <v>4</v>
      </c>
      <c r="S39" s="6">
        <v>430</v>
      </c>
      <c r="T39" s="6">
        <v>0</v>
      </c>
      <c r="U39" s="6" t="s">
        <v>18</v>
      </c>
      <c r="V39" s="27" t="s">
        <v>272</v>
      </c>
      <c r="W39" s="28" t="str">
        <f t="shared" si="6"/>
        <v>430*</v>
      </c>
      <c r="X39" s="28" t="s">
        <v>273</v>
      </c>
      <c r="Y39" s="28" t="str">
        <f t="shared" si="8"/>
        <v>430*</v>
      </c>
      <c r="Z39" s="27">
        <v>32</v>
      </c>
      <c r="AA39" s="2">
        <v>0</v>
      </c>
      <c r="AB39" s="28" t="str">
        <f t="shared" si="7"/>
        <v>430*</v>
      </c>
      <c r="AC39" s="27">
        <v>23.4</v>
      </c>
      <c r="AD39" s="2">
        <v>0</v>
      </c>
      <c r="AE39" s="28" t="s">
        <v>273</v>
      </c>
      <c r="AF39" s="32">
        <v>0.17749999999999999</v>
      </c>
      <c r="AG39" s="2">
        <v>0</v>
      </c>
      <c r="AH39" s="34"/>
      <c r="AI39" s="35"/>
    </row>
    <row r="40" spans="1:35" x14ac:dyDescent="0.25">
      <c r="A40" s="17" t="s">
        <v>274</v>
      </c>
      <c r="B40" s="18">
        <v>426</v>
      </c>
      <c r="C40" s="17">
        <v>426</v>
      </c>
      <c r="D40" s="18" t="s">
        <v>18</v>
      </c>
      <c r="E40" s="17">
        <v>426</v>
      </c>
      <c r="F40" s="17">
        <v>36</v>
      </c>
      <c r="G40" s="19">
        <v>0</v>
      </c>
      <c r="H40" s="20" t="s">
        <v>18</v>
      </c>
      <c r="I40" s="17">
        <v>426</v>
      </c>
      <c r="J40" s="17">
        <v>23.26</v>
      </c>
      <c r="K40" s="19">
        <v>0</v>
      </c>
      <c r="L40" s="20" t="s">
        <v>18</v>
      </c>
      <c r="M40" s="6">
        <v>426</v>
      </c>
      <c r="N40" s="6">
        <v>0.11</v>
      </c>
      <c r="O40" s="6">
        <v>0.161</v>
      </c>
      <c r="P40" s="19">
        <v>0</v>
      </c>
      <c r="Q40" s="20" t="s">
        <v>18</v>
      </c>
      <c r="R40" s="6">
        <v>4</v>
      </c>
      <c r="S40" s="6">
        <v>426</v>
      </c>
      <c r="T40" s="6">
        <v>0</v>
      </c>
      <c r="U40" s="6" t="s">
        <v>18</v>
      </c>
      <c r="V40" s="27" t="s">
        <v>274</v>
      </c>
      <c r="W40" s="28" t="str">
        <f t="shared" si="6"/>
        <v>426*</v>
      </c>
      <c r="X40" s="28" t="s">
        <v>275</v>
      </c>
      <c r="Y40" s="28" t="str">
        <f t="shared" si="8"/>
        <v>426*</v>
      </c>
      <c r="Z40" s="27">
        <v>36</v>
      </c>
      <c r="AA40" s="2">
        <v>0</v>
      </c>
      <c r="AB40" s="28" t="str">
        <f t="shared" si="7"/>
        <v>426*</v>
      </c>
      <c r="AC40" s="27">
        <v>23.26</v>
      </c>
      <c r="AD40" s="2">
        <v>0</v>
      </c>
      <c r="AE40" s="28" t="s">
        <v>275</v>
      </c>
      <c r="AF40" s="32">
        <v>0.161</v>
      </c>
      <c r="AG40" s="2">
        <v>0</v>
      </c>
      <c r="AH40" s="34"/>
      <c r="AI40" s="35"/>
    </row>
    <row r="41" spans="1:35" x14ac:dyDescent="0.25">
      <c r="A41" s="17" t="s">
        <v>276</v>
      </c>
      <c r="B41" s="18">
        <v>428</v>
      </c>
      <c r="C41" s="17">
        <v>428</v>
      </c>
      <c r="D41" s="18" t="s">
        <v>18</v>
      </c>
      <c r="E41" s="17">
        <v>428</v>
      </c>
      <c r="F41" s="17">
        <v>35</v>
      </c>
      <c r="G41" s="19">
        <v>0</v>
      </c>
      <c r="H41" s="20" t="s">
        <v>18</v>
      </c>
      <c r="I41" s="17">
        <v>428</v>
      </c>
      <c r="J41" s="17">
        <v>22.73</v>
      </c>
      <c r="K41" s="19">
        <v>0</v>
      </c>
      <c r="L41" s="20" t="s">
        <v>18</v>
      </c>
      <c r="M41" s="6">
        <v>428</v>
      </c>
      <c r="N41" s="6">
        <v>0.17</v>
      </c>
      <c r="O41" s="6">
        <v>0.36499999999999999</v>
      </c>
      <c r="P41" s="19">
        <v>0</v>
      </c>
      <c r="Q41" s="20" t="s">
        <v>18</v>
      </c>
      <c r="R41" s="6">
        <v>4</v>
      </c>
      <c r="S41" s="6">
        <v>428</v>
      </c>
      <c r="T41" s="6">
        <v>0</v>
      </c>
      <c r="U41" s="6" t="s">
        <v>18</v>
      </c>
      <c r="V41" s="27" t="s">
        <v>276</v>
      </c>
      <c r="W41" s="28" t="str">
        <f t="shared" si="6"/>
        <v>428*</v>
      </c>
      <c r="X41" s="28" t="s">
        <v>277</v>
      </c>
      <c r="Y41" s="28" t="str">
        <f t="shared" si="8"/>
        <v>428*</v>
      </c>
      <c r="Z41" s="27">
        <v>35</v>
      </c>
      <c r="AA41" s="2">
        <v>0</v>
      </c>
      <c r="AB41" s="28" t="str">
        <f t="shared" si="7"/>
        <v>428*</v>
      </c>
      <c r="AC41" s="27">
        <v>22.73</v>
      </c>
      <c r="AD41" s="2">
        <v>0</v>
      </c>
      <c r="AE41" s="28" t="s">
        <v>277</v>
      </c>
      <c r="AF41" s="32">
        <v>0.36499999999999999</v>
      </c>
      <c r="AG41" s="2">
        <v>0</v>
      </c>
      <c r="AH41" s="34"/>
      <c r="AI41" s="35"/>
    </row>
    <row r="42" spans="1:35" x14ac:dyDescent="0.25">
      <c r="A42" s="17" t="s">
        <v>278</v>
      </c>
      <c r="B42" s="18">
        <v>432</v>
      </c>
      <c r="C42" s="17">
        <v>432</v>
      </c>
      <c r="D42" s="18" t="s">
        <v>18</v>
      </c>
      <c r="E42" s="17">
        <v>432</v>
      </c>
      <c r="F42" s="17">
        <v>42</v>
      </c>
      <c r="G42" s="19">
        <v>0</v>
      </c>
      <c r="H42" s="20" t="s">
        <v>18</v>
      </c>
      <c r="I42" s="17">
        <v>432</v>
      </c>
      <c r="J42" s="17">
        <v>23.04</v>
      </c>
      <c r="K42" s="19">
        <v>0</v>
      </c>
      <c r="L42" s="20" t="s">
        <v>18</v>
      </c>
      <c r="M42" s="6">
        <v>432</v>
      </c>
      <c r="N42" s="6">
        <v>0.12</v>
      </c>
      <c r="O42" s="6">
        <v>0.29499999999999998</v>
      </c>
      <c r="P42" s="19">
        <v>0</v>
      </c>
      <c r="Q42" s="20" t="s">
        <v>18</v>
      </c>
      <c r="R42" s="6">
        <v>4</v>
      </c>
      <c r="S42" s="6">
        <v>432</v>
      </c>
      <c r="T42" s="6">
        <v>0</v>
      </c>
      <c r="U42" s="6" t="s">
        <v>18</v>
      </c>
      <c r="V42" s="27" t="s">
        <v>278</v>
      </c>
      <c r="W42" s="28" t="str">
        <f t="shared" si="6"/>
        <v>432*</v>
      </c>
      <c r="X42" s="28" t="s">
        <v>279</v>
      </c>
      <c r="Y42" s="28" t="str">
        <f t="shared" si="8"/>
        <v>432*</v>
      </c>
      <c r="Z42" s="27">
        <v>42</v>
      </c>
      <c r="AA42" s="2">
        <v>0</v>
      </c>
      <c r="AB42" s="28" t="str">
        <f t="shared" si="7"/>
        <v>432*</v>
      </c>
      <c r="AC42" s="27">
        <v>23.04</v>
      </c>
      <c r="AD42" s="2">
        <v>0</v>
      </c>
      <c r="AE42" s="28" t="s">
        <v>279</v>
      </c>
      <c r="AF42" s="32">
        <v>0.29499999999999998</v>
      </c>
      <c r="AG42" s="2">
        <v>0</v>
      </c>
      <c r="AH42" s="34"/>
      <c r="AI42" s="35"/>
    </row>
    <row r="43" spans="1:35" x14ac:dyDescent="0.25">
      <c r="A43" s="17" t="s">
        <v>280</v>
      </c>
      <c r="B43" s="18">
        <v>259</v>
      </c>
      <c r="C43" s="17">
        <v>259</v>
      </c>
      <c r="D43" s="18" t="s">
        <v>18</v>
      </c>
      <c r="E43" s="17">
        <v>259</v>
      </c>
      <c r="F43" s="17">
        <v>32</v>
      </c>
      <c r="G43" s="19">
        <v>0</v>
      </c>
      <c r="H43" s="20" t="s">
        <v>18</v>
      </c>
      <c r="I43" s="17">
        <v>259</v>
      </c>
      <c r="J43" s="17">
        <v>21.01</v>
      </c>
      <c r="K43" s="19">
        <v>0</v>
      </c>
      <c r="L43" s="20" t="s">
        <v>18</v>
      </c>
      <c r="M43" s="6">
        <v>259</v>
      </c>
      <c r="N43" s="6">
        <v>0.1</v>
      </c>
      <c r="O43" s="6">
        <v>0.14199999999999999</v>
      </c>
      <c r="P43" s="19">
        <v>0</v>
      </c>
      <c r="Q43" s="20" t="s">
        <v>18</v>
      </c>
      <c r="R43" s="6">
        <v>4</v>
      </c>
      <c r="S43" s="6">
        <v>259</v>
      </c>
      <c r="T43" s="6">
        <v>0</v>
      </c>
      <c r="U43" s="6" t="s">
        <v>18</v>
      </c>
      <c r="V43" s="27" t="s">
        <v>280</v>
      </c>
      <c r="W43" s="28" t="str">
        <f t="shared" si="6"/>
        <v>259*</v>
      </c>
      <c r="X43" s="28" t="s">
        <v>281</v>
      </c>
      <c r="Y43" s="28" t="str">
        <f t="shared" si="8"/>
        <v>259*</v>
      </c>
      <c r="Z43" s="27">
        <v>32</v>
      </c>
      <c r="AA43" s="2">
        <v>0</v>
      </c>
      <c r="AB43" s="28" t="str">
        <f t="shared" si="7"/>
        <v>259*</v>
      </c>
      <c r="AC43" s="27">
        <v>21.01</v>
      </c>
      <c r="AD43" s="2">
        <v>0</v>
      </c>
      <c r="AE43" s="28" t="s">
        <v>281</v>
      </c>
      <c r="AF43" s="32">
        <v>0.14199999999999999</v>
      </c>
      <c r="AG43" s="2">
        <v>0</v>
      </c>
      <c r="AH43" s="34"/>
      <c r="AI43" s="35"/>
    </row>
    <row r="44" spans="1:35" x14ac:dyDescent="0.25">
      <c r="A44" s="17" t="s">
        <v>282</v>
      </c>
      <c r="B44" s="18">
        <v>246</v>
      </c>
      <c r="C44" s="17">
        <v>246</v>
      </c>
      <c r="D44" s="18" t="s">
        <v>18</v>
      </c>
      <c r="E44" s="17">
        <v>246</v>
      </c>
      <c r="F44" s="17">
        <v>9</v>
      </c>
      <c r="G44" s="19">
        <v>0</v>
      </c>
      <c r="H44" s="20" t="s">
        <v>18</v>
      </c>
      <c r="I44" s="17">
        <v>246</v>
      </c>
      <c r="J44" s="17">
        <v>20.64</v>
      </c>
      <c r="K44" s="19">
        <v>0</v>
      </c>
      <c r="L44" s="20" t="s">
        <v>18</v>
      </c>
      <c r="M44" s="6">
        <v>246</v>
      </c>
      <c r="N44" s="6">
        <v>0</v>
      </c>
      <c r="O44" s="6">
        <v>0.10249999999999999</v>
      </c>
      <c r="P44" s="19">
        <v>0</v>
      </c>
      <c r="Q44" s="20" t="s">
        <v>18</v>
      </c>
      <c r="R44" s="6">
        <v>4</v>
      </c>
      <c r="S44" s="6">
        <v>246</v>
      </c>
      <c r="T44" s="6">
        <v>0</v>
      </c>
      <c r="U44" s="6" t="s">
        <v>18</v>
      </c>
      <c r="V44" s="27" t="s">
        <v>282</v>
      </c>
      <c r="W44" s="28" t="str">
        <f t="shared" si="6"/>
        <v>246*</v>
      </c>
      <c r="X44" s="28" t="s">
        <v>283</v>
      </c>
      <c r="Y44" s="28" t="str">
        <f t="shared" si="8"/>
        <v>246*</v>
      </c>
      <c r="Z44" s="27">
        <v>9</v>
      </c>
      <c r="AA44" s="2">
        <v>0</v>
      </c>
      <c r="AB44" s="28" t="str">
        <f t="shared" si="7"/>
        <v>246*</v>
      </c>
      <c r="AC44" s="27">
        <v>20.64</v>
      </c>
      <c r="AD44" s="2">
        <v>0</v>
      </c>
      <c r="AE44" s="28" t="s">
        <v>283</v>
      </c>
      <c r="AF44" s="32">
        <v>0.10249999999999999</v>
      </c>
      <c r="AG44" s="2">
        <v>0</v>
      </c>
      <c r="AH44" s="34"/>
      <c r="AI44" s="35"/>
    </row>
    <row r="45" spans="1:35" x14ac:dyDescent="0.25">
      <c r="A45" s="17" t="s">
        <v>284</v>
      </c>
      <c r="B45" s="18">
        <v>238</v>
      </c>
      <c r="C45" s="17">
        <v>238</v>
      </c>
      <c r="D45" s="18" t="s">
        <v>18</v>
      </c>
      <c r="E45" s="17">
        <v>238</v>
      </c>
      <c r="F45" s="17">
        <v>34</v>
      </c>
      <c r="G45" s="19">
        <v>0</v>
      </c>
      <c r="H45" s="20" t="s">
        <v>18</v>
      </c>
      <c r="I45" s="17">
        <v>238</v>
      </c>
      <c r="J45" s="17">
        <v>21.63</v>
      </c>
      <c r="K45" s="19">
        <v>0</v>
      </c>
      <c r="L45" s="20" t="s">
        <v>18</v>
      </c>
      <c r="M45" s="6">
        <v>238</v>
      </c>
      <c r="N45" s="6">
        <v>0.1</v>
      </c>
      <c r="O45" s="6">
        <v>0.13600000000000001</v>
      </c>
      <c r="P45" s="19">
        <v>0</v>
      </c>
      <c r="Q45" s="20" t="s">
        <v>18</v>
      </c>
      <c r="R45" s="6">
        <v>4</v>
      </c>
      <c r="S45" s="6">
        <v>238</v>
      </c>
      <c r="T45" s="6">
        <v>0</v>
      </c>
      <c r="U45" s="6" t="s">
        <v>18</v>
      </c>
      <c r="V45" s="27" t="s">
        <v>284</v>
      </c>
      <c r="W45" s="28" t="str">
        <f t="shared" si="6"/>
        <v>238*</v>
      </c>
      <c r="X45" s="28" t="s">
        <v>164</v>
      </c>
      <c r="Y45" s="28" t="str">
        <f t="shared" si="8"/>
        <v>238*</v>
      </c>
      <c r="Z45" s="27">
        <v>34</v>
      </c>
      <c r="AA45" s="2">
        <v>0</v>
      </c>
      <c r="AB45" s="28" t="str">
        <f t="shared" si="7"/>
        <v>238*</v>
      </c>
      <c r="AC45" s="27">
        <v>21.63</v>
      </c>
      <c r="AD45" s="2">
        <v>0</v>
      </c>
      <c r="AE45" s="28" t="s">
        <v>164</v>
      </c>
      <c r="AF45" s="32">
        <v>0.13600000000000001</v>
      </c>
      <c r="AG45" s="2">
        <v>0</v>
      </c>
      <c r="AH45" s="34"/>
      <c r="AI45" s="35"/>
    </row>
    <row r="46" spans="1:35" x14ac:dyDescent="0.25">
      <c r="A46" s="17" t="s">
        <v>285</v>
      </c>
      <c r="B46" s="18">
        <v>253</v>
      </c>
      <c r="C46" s="17">
        <v>253</v>
      </c>
      <c r="D46" s="18" t="s">
        <v>18</v>
      </c>
      <c r="E46" s="17">
        <v>253</v>
      </c>
      <c r="F46" s="17">
        <v>34</v>
      </c>
      <c r="G46" s="19">
        <v>0</v>
      </c>
      <c r="H46" s="20" t="s">
        <v>18</v>
      </c>
      <c r="I46" s="17">
        <v>253</v>
      </c>
      <c r="J46" s="17">
        <v>22.23</v>
      </c>
      <c r="K46" s="19">
        <v>0</v>
      </c>
      <c r="L46" s="20" t="s">
        <v>18</v>
      </c>
      <c r="M46" s="6">
        <v>253</v>
      </c>
      <c r="N46" s="6">
        <v>0.11</v>
      </c>
      <c r="O46" s="6">
        <v>0.1905</v>
      </c>
      <c r="P46" s="19">
        <v>0</v>
      </c>
      <c r="Q46" s="20" t="s">
        <v>18</v>
      </c>
      <c r="R46" s="6">
        <v>4</v>
      </c>
      <c r="S46" s="6">
        <v>258</v>
      </c>
      <c r="T46" s="6">
        <v>1.9800000000000002E-2</v>
      </c>
      <c r="U46" s="6"/>
      <c r="V46" s="27" t="s">
        <v>285</v>
      </c>
      <c r="W46" s="28" t="str">
        <f t="shared" si="6"/>
        <v>253*</v>
      </c>
      <c r="X46" s="28" t="s">
        <v>286</v>
      </c>
      <c r="Y46" s="28" t="str">
        <f t="shared" si="8"/>
        <v>253*</v>
      </c>
      <c r="Z46" s="27">
        <v>34</v>
      </c>
      <c r="AA46" s="2">
        <v>0</v>
      </c>
      <c r="AB46" s="28" t="str">
        <f t="shared" si="7"/>
        <v>253*</v>
      </c>
      <c r="AC46" s="27">
        <v>22.23</v>
      </c>
      <c r="AD46" s="2">
        <v>0</v>
      </c>
      <c r="AE46" s="28" t="s">
        <v>286</v>
      </c>
      <c r="AF46" s="32">
        <v>0.1905</v>
      </c>
      <c r="AG46" s="2">
        <v>0</v>
      </c>
      <c r="AH46" s="34"/>
      <c r="AI46" s="35"/>
    </row>
    <row r="47" spans="1:35" x14ac:dyDescent="0.25">
      <c r="A47" s="17" t="s">
        <v>287</v>
      </c>
      <c r="B47" s="21">
        <v>248</v>
      </c>
      <c r="C47" s="22">
        <v>248</v>
      </c>
      <c r="D47" s="21" t="s">
        <v>18</v>
      </c>
      <c r="E47" s="22">
        <v>248</v>
      </c>
      <c r="F47" s="22">
        <v>31</v>
      </c>
      <c r="G47" s="23">
        <v>0</v>
      </c>
      <c r="H47" s="20" t="s">
        <v>18</v>
      </c>
      <c r="I47" s="22">
        <v>248</v>
      </c>
      <c r="J47" s="6">
        <v>33.6</v>
      </c>
      <c r="K47" s="19">
        <v>0</v>
      </c>
      <c r="L47" s="20" t="s">
        <v>18</v>
      </c>
      <c r="M47" s="6">
        <v>248</v>
      </c>
      <c r="N47" s="6">
        <v>0.11</v>
      </c>
      <c r="O47" s="6">
        <v>0.14899999999999999</v>
      </c>
      <c r="P47" s="19">
        <v>0</v>
      </c>
      <c r="Q47" s="20" t="s">
        <v>18</v>
      </c>
      <c r="R47" s="6">
        <v>5</v>
      </c>
      <c r="S47" s="6">
        <v>250</v>
      </c>
      <c r="T47" s="6">
        <v>8.0999999999999996E-3</v>
      </c>
      <c r="U47" s="6"/>
      <c r="V47" s="27" t="s">
        <v>287</v>
      </c>
      <c r="W47" s="28" t="str">
        <f t="shared" si="6"/>
        <v>248*</v>
      </c>
      <c r="X47" s="28" t="s">
        <v>288</v>
      </c>
      <c r="Y47" s="28" t="str">
        <f t="shared" si="8"/>
        <v>248*</v>
      </c>
      <c r="Z47" s="27">
        <v>31</v>
      </c>
      <c r="AA47" s="2">
        <v>0</v>
      </c>
      <c r="AB47" s="28" t="str">
        <f t="shared" si="7"/>
        <v>248*</v>
      </c>
      <c r="AC47" s="25">
        <v>33.6</v>
      </c>
      <c r="AD47" s="2">
        <v>0</v>
      </c>
      <c r="AE47" s="28" t="s">
        <v>288</v>
      </c>
      <c r="AF47" s="32">
        <v>0.14899999999999999</v>
      </c>
      <c r="AG47" s="2">
        <v>0</v>
      </c>
      <c r="AH47" s="34"/>
      <c r="AI47" s="35"/>
    </row>
    <row r="48" spans="1:35" x14ac:dyDescent="0.25">
      <c r="B48">
        <f>AVERAGE(B3:B47)</f>
        <v>524.48888888888894</v>
      </c>
      <c r="C48">
        <f t="shared" ref="C48:Q48" si="9">AVERAGE(C3:C47)</f>
        <v>524.48888888888894</v>
      </c>
      <c r="D48" t="e">
        <f t="shared" si="9"/>
        <v>#DIV/0!</v>
      </c>
      <c r="E48">
        <f t="shared" si="9"/>
        <v>526.51111111111106</v>
      </c>
      <c r="F48">
        <f t="shared" si="9"/>
        <v>23.133333333333333</v>
      </c>
      <c r="G48" s="23">
        <f t="shared" si="9"/>
        <v>3.2666666666666664E-3</v>
      </c>
      <c r="H48" t="e">
        <f t="shared" si="9"/>
        <v>#DIV/0!</v>
      </c>
      <c r="I48">
        <f t="shared" si="9"/>
        <v>524.55555555555554</v>
      </c>
      <c r="J48">
        <f t="shared" si="9"/>
        <v>20.462888888888884</v>
      </c>
      <c r="K48">
        <f t="shared" si="9"/>
        <v>1.1111111111111112E-4</v>
      </c>
      <c r="L48" t="e">
        <f t="shared" si="9"/>
        <v>#DIV/0!</v>
      </c>
      <c r="M48">
        <f t="shared" si="9"/>
        <v>524.48888888888894</v>
      </c>
      <c r="N48">
        <f t="shared" si="9"/>
        <v>0.10666666666666669</v>
      </c>
      <c r="O48">
        <f t="shared" si="9"/>
        <v>0.32839999999999991</v>
      </c>
      <c r="P48">
        <f t="shared" si="9"/>
        <v>0</v>
      </c>
      <c r="Q48" t="e">
        <f t="shared" si="9"/>
        <v>#DIV/0!</v>
      </c>
      <c r="V48" s="25" t="s">
        <v>101</v>
      </c>
      <c r="W48" s="29">
        <v>524.48888888888905</v>
      </c>
      <c r="X48" s="29">
        <v>524.48888888888905</v>
      </c>
      <c r="Y48" s="29">
        <v>526.51111111111095</v>
      </c>
      <c r="Z48" s="29">
        <v>23.133333333333301</v>
      </c>
      <c r="AA48" s="2">
        <v>3.2666666666666699E-3</v>
      </c>
      <c r="AB48" s="29">
        <v>524.555555555556</v>
      </c>
      <c r="AC48" s="33">
        <v>20.462888888888902</v>
      </c>
      <c r="AD48" s="2">
        <v>1.1111111111111099E-4</v>
      </c>
      <c r="AE48" s="32">
        <v>524.48888888888905</v>
      </c>
      <c r="AF48" s="32">
        <v>0.10666666666666701</v>
      </c>
      <c r="AG48" s="2">
        <v>0</v>
      </c>
      <c r="AH48" s="34"/>
      <c r="AI48" s="35"/>
    </row>
    <row r="49" spans="22:35" x14ac:dyDescent="0.25">
      <c r="V49" s="30"/>
      <c r="W49" s="30"/>
      <c r="X49" s="30"/>
      <c r="Y49" s="30"/>
      <c r="Z49" s="30"/>
      <c r="AA49" s="34"/>
      <c r="AB49" s="30"/>
      <c r="AC49" s="30"/>
      <c r="AD49" s="30"/>
      <c r="AE49" s="30"/>
      <c r="AF49" s="30"/>
      <c r="AG49" s="34"/>
      <c r="AH49" s="34"/>
      <c r="AI49" s="35"/>
    </row>
    <row r="50" spans="22:35" x14ac:dyDescent="0.25">
      <c r="V50" s="30"/>
      <c r="W50" s="30"/>
      <c r="X50" s="30"/>
      <c r="Y50" s="30"/>
      <c r="Z50" s="30"/>
      <c r="AA50" s="34"/>
      <c r="AB50" s="30"/>
      <c r="AC50" s="30"/>
      <c r="AD50" s="30"/>
      <c r="AE50" s="30"/>
      <c r="AF50" s="30"/>
      <c r="AG50" s="34"/>
      <c r="AH50" s="34"/>
      <c r="AI50" s="35"/>
    </row>
    <row r="51" spans="22:35" x14ac:dyDescent="0.25">
      <c r="V51" s="31"/>
      <c r="W51" s="31"/>
      <c r="X51" s="31"/>
      <c r="Y51" s="31"/>
      <c r="Z51" s="31"/>
      <c r="AA51" s="35"/>
      <c r="AB51" s="31"/>
      <c r="AC51" s="31"/>
      <c r="AD51" s="31"/>
      <c r="AE51" s="31"/>
      <c r="AF51" s="31"/>
      <c r="AG51" s="35"/>
      <c r="AH51" s="35"/>
      <c r="AI51" s="35"/>
    </row>
    <row r="52" spans="22:35" x14ac:dyDescent="0.25">
      <c r="V52" s="31"/>
      <c r="W52" s="31"/>
      <c r="X52" s="31"/>
      <c r="Y52" s="31"/>
      <c r="Z52" s="31"/>
      <c r="AA52" s="35"/>
      <c r="AB52" s="31"/>
      <c r="AC52" s="31"/>
      <c r="AD52" s="31"/>
      <c r="AE52" s="31"/>
      <c r="AF52" s="31"/>
      <c r="AG52" s="35"/>
      <c r="AH52" s="35"/>
      <c r="AI52" s="35"/>
    </row>
    <row r="53" spans="22:35" x14ac:dyDescent="0.25">
      <c r="AA53" s="36"/>
      <c r="AG53" s="36"/>
      <c r="AH53" s="36"/>
      <c r="AI53" s="36"/>
    </row>
  </sheetData>
  <mergeCells count="4">
    <mergeCell ref="A1:A2"/>
    <mergeCell ref="B1:B2"/>
    <mergeCell ref="V1:V2"/>
    <mergeCell ref="W1:W2"/>
  </mergeCells>
  <phoneticPr fontId="4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L1" sqref="L1"/>
    </sheetView>
  </sheetViews>
  <sheetFormatPr defaultColWidth="8.88671875" defaultRowHeight="14.4" x14ac:dyDescent="0.25"/>
  <sheetData>
    <row r="1" spans="1:12" x14ac:dyDescent="0.25">
      <c r="A1" s="1" t="s">
        <v>289</v>
      </c>
      <c r="B1" s="3">
        <v>1026</v>
      </c>
      <c r="C1" s="3">
        <v>1026</v>
      </c>
      <c r="D1" s="3">
        <v>1026</v>
      </c>
      <c r="E1" s="1">
        <v>24</v>
      </c>
      <c r="F1" s="2">
        <v>0</v>
      </c>
      <c r="G1" s="3">
        <v>1026</v>
      </c>
      <c r="H1" s="1">
        <v>28.8</v>
      </c>
      <c r="I1" s="2">
        <v>0</v>
      </c>
      <c r="J1" s="3">
        <v>1026</v>
      </c>
      <c r="K1" s="12">
        <v>0.76</v>
      </c>
      <c r="L1" s="2">
        <v>0</v>
      </c>
    </row>
    <row r="2" spans="1:12" x14ac:dyDescent="0.25">
      <c r="A2" s="1" t="s">
        <v>290</v>
      </c>
      <c r="B2" s="3">
        <v>1038</v>
      </c>
      <c r="C2" s="3">
        <v>1038</v>
      </c>
      <c r="D2" s="3">
        <v>1038</v>
      </c>
      <c r="E2" s="1">
        <v>22</v>
      </c>
      <c r="F2" s="2">
        <v>0</v>
      </c>
      <c r="G2" s="3">
        <v>1038</v>
      </c>
      <c r="H2" s="1">
        <v>28.1</v>
      </c>
      <c r="I2" s="2">
        <v>0</v>
      </c>
      <c r="J2" s="3">
        <v>1038</v>
      </c>
      <c r="K2" s="12">
        <v>0.31</v>
      </c>
      <c r="L2" s="2">
        <v>0</v>
      </c>
    </row>
    <row r="3" spans="1:12" x14ac:dyDescent="0.25">
      <c r="A3" s="1" t="s">
        <v>291</v>
      </c>
      <c r="B3" s="3" t="s">
        <v>292</v>
      </c>
      <c r="C3" s="3" t="s">
        <v>292</v>
      </c>
      <c r="D3" s="1">
        <v>947</v>
      </c>
      <c r="E3" s="1">
        <v>23</v>
      </c>
      <c r="F3" s="2">
        <v>1.2800000000000001E-2</v>
      </c>
      <c r="G3" s="3" t="s">
        <v>292</v>
      </c>
      <c r="H3" s="1">
        <v>24.5</v>
      </c>
      <c r="I3" s="2">
        <v>0</v>
      </c>
      <c r="J3" s="3" t="s">
        <v>292</v>
      </c>
      <c r="K3" s="12">
        <v>0.56000000000000005</v>
      </c>
      <c r="L3" s="2">
        <v>0</v>
      </c>
    </row>
    <row r="4" spans="1:12" x14ac:dyDescent="0.25">
      <c r="A4" s="1" t="s">
        <v>293</v>
      </c>
      <c r="B4" s="3">
        <v>1050</v>
      </c>
      <c r="C4" s="3">
        <v>1050</v>
      </c>
      <c r="D4" s="1">
        <v>1051</v>
      </c>
      <c r="E4" s="1">
        <v>21</v>
      </c>
      <c r="F4" s="2">
        <v>1E-3</v>
      </c>
      <c r="G4" s="1">
        <v>1064</v>
      </c>
      <c r="H4" s="1">
        <v>26.1</v>
      </c>
      <c r="I4" s="2">
        <v>1.3299999999999999E-2</v>
      </c>
      <c r="J4" s="3">
        <v>1050</v>
      </c>
      <c r="K4" s="12">
        <v>0.36</v>
      </c>
      <c r="L4" s="2">
        <v>0</v>
      </c>
    </row>
    <row r="5" spans="1:12" x14ac:dyDescent="0.25">
      <c r="A5" s="1" t="s">
        <v>294</v>
      </c>
      <c r="B5" s="3">
        <v>974</v>
      </c>
      <c r="C5" s="3">
        <v>974</v>
      </c>
      <c r="D5" s="1">
        <v>975</v>
      </c>
      <c r="E5" s="1">
        <v>25</v>
      </c>
      <c r="F5" s="2">
        <v>1E-3</v>
      </c>
      <c r="G5" s="3">
        <v>974</v>
      </c>
      <c r="H5" s="1">
        <v>25.7</v>
      </c>
      <c r="I5" s="2">
        <v>0</v>
      </c>
      <c r="J5" s="3">
        <v>974</v>
      </c>
      <c r="K5" s="12">
        <v>0.68</v>
      </c>
      <c r="L5" s="2">
        <v>0</v>
      </c>
    </row>
    <row r="6" spans="1:12" x14ac:dyDescent="0.25">
      <c r="A6" s="1" t="s">
        <v>295</v>
      </c>
      <c r="B6" s="3" t="s">
        <v>296</v>
      </c>
      <c r="C6" s="3" t="s">
        <v>296</v>
      </c>
      <c r="D6" s="3" t="s">
        <v>296</v>
      </c>
      <c r="E6" s="1">
        <v>26</v>
      </c>
      <c r="F6" s="2">
        <v>0</v>
      </c>
      <c r="G6" s="3" t="s">
        <v>296</v>
      </c>
      <c r="H6" s="1">
        <v>25.7</v>
      </c>
      <c r="I6" s="2">
        <v>0</v>
      </c>
      <c r="J6" s="3" t="s">
        <v>296</v>
      </c>
      <c r="K6" s="12">
        <v>0.51</v>
      </c>
      <c r="L6" s="2">
        <v>0</v>
      </c>
    </row>
    <row r="7" spans="1:12" x14ac:dyDescent="0.25">
      <c r="A7" s="1" t="s">
        <v>297</v>
      </c>
      <c r="B7" s="3" t="s">
        <v>298</v>
      </c>
      <c r="C7" s="3" t="s">
        <v>298</v>
      </c>
      <c r="D7" s="1">
        <v>748</v>
      </c>
      <c r="E7" s="1">
        <v>24</v>
      </c>
      <c r="F7" s="2">
        <v>2.7000000000000001E-3</v>
      </c>
      <c r="G7" s="3" t="s">
        <v>298</v>
      </c>
      <c r="H7" s="1">
        <v>22.8</v>
      </c>
      <c r="I7" s="2">
        <v>0</v>
      </c>
      <c r="J7" s="3" t="s">
        <v>298</v>
      </c>
      <c r="K7" s="12">
        <v>0.26</v>
      </c>
      <c r="L7" s="2">
        <v>0</v>
      </c>
    </row>
    <row r="8" spans="1:12" x14ac:dyDescent="0.25">
      <c r="A8" s="1" t="s">
        <v>299</v>
      </c>
      <c r="B8" s="3" t="s">
        <v>300</v>
      </c>
      <c r="C8" s="3" t="s">
        <v>300</v>
      </c>
      <c r="D8" s="1">
        <v>717</v>
      </c>
      <c r="E8" s="1">
        <v>21</v>
      </c>
      <c r="F8" s="2">
        <v>2.8E-3</v>
      </c>
      <c r="G8" s="3" t="s">
        <v>300</v>
      </c>
      <c r="H8" s="1">
        <v>26.9</v>
      </c>
      <c r="I8" s="2">
        <v>0</v>
      </c>
      <c r="J8" s="3" t="s">
        <v>300</v>
      </c>
      <c r="K8" s="12">
        <v>0.31</v>
      </c>
      <c r="L8" s="2">
        <v>0</v>
      </c>
    </row>
    <row r="9" spans="1:12" x14ac:dyDescent="0.25">
      <c r="A9" s="1" t="s">
        <v>301</v>
      </c>
      <c r="B9" s="3" t="s">
        <v>302</v>
      </c>
      <c r="C9" s="3" t="s">
        <v>302</v>
      </c>
      <c r="D9" s="1">
        <v>705</v>
      </c>
      <c r="E9" s="1">
        <v>22</v>
      </c>
      <c r="F9" s="2">
        <v>5.7000000000000002E-3</v>
      </c>
      <c r="G9" s="3" t="s">
        <v>302</v>
      </c>
      <c r="H9" s="1">
        <v>25.4</v>
      </c>
      <c r="I9" s="2">
        <v>0</v>
      </c>
      <c r="J9" s="3" t="s">
        <v>302</v>
      </c>
      <c r="K9" s="12">
        <v>0.46</v>
      </c>
      <c r="L9" s="2">
        <v>0</v>
      </c>
    </row>
    <row r="10" spans="1:12" x14ac:dyDescent="0.25">
      <c r="A10" s="1" t="s">
        <v>303</v>
      </c>
      <c r="B10" s="3" t="s">
        <v>304</v>
      </c>
      <c r="C10" s="3" t="s">
        <v>304</v>
      </c>
      <c r="D10" s="1">
        <v>697</v>
      </c>
      <c r="E10" s="1">
        <v>23</v>
      </c>
      <c r="F10" s="2">
        <v>1.9E-2</v>
      </c>
      <c r="G10" s="1">
        <v>685</v>
      </c>
      <c r="H10" s="1">
        <v>23.4</v>
      </c>
      <c r="I10" s="2">
        <v>1.5E-3</v>
      </c>
      <c r="J10" s="3" t="s">
        <v>304</v>
      </c>
      <c r="K10" s="12">
        <v>2.17</v>
      </c>
      <c r="L10" s="2">
        <v>0</v>
      </c>
    </row>
    <row r="11" spans="1:12" x14ac:dyDescent="0.25">
      <c r="A11" s="1" t="s">
        <v>305</v>
      </c>
      <c r="B11" s="3" t="s">
        <v>306</v>
      </c>
      <c r="C11" s="3" t="s">
        <v>306</v>
      </c>
      <c r="D11" s="3" t="s">
        <v>306</v>
      </c>
      <c r="E11" s="1">
        <v>21</v>
      </c>
      <c r="F11" s="2">
        <v>0</v>
      </c>
      <c r="G11" s="3" t="s">
        <v>306</v>
      </c>
      <c r="H11" s="1">
        <v>23.2</v>
      </c>
      <c r="I11" s="2">
        <v>0</v>
      </c>
      <c r="J11" s="3" t="s">
        <v>306</v>
      </c>
      <c r="K11" s="12">
        <v>0.12</v>
      </c>
      <c r="L11" s="2">
        <v>0</v>
      </c>
    </row>
    <row r="12" spans="1:12" x14ac:dyDescent="0.25">
      <c r="A12" s="1" t="s">
        <v>307</v>
      </c>
      <c r="B12" s="3" t="s">
        <v>308</v>
      </c>
      <c r="C12" s="3" t="s">
        <v>308</v>
      </c>
      <c r="D12" s="3" t="s">
        <v>308</v>
      </c>
      <c r="E12" s="1">
        <v>23</v>
      </c>
      <c r="F12" s="2">
        <v>0</v>
      </c>
      <c r="G12" s="3" t="s">
        <v>308</v>
      </c>
      <c r="H12" s="1">
        <v>22.4</v>
      </c>
      <c r="I12" s="2">
        <v>0</v>
      </c>
      <c r="J12" s="3" t="s">
        <v>308</v>
      </c>
      <c r="K12" s="12">
        <v>0.12</v>
      </c>
      <c r="L12" s="2">
        <v>0</v>
      </c>
    </row>
    <row r="13" spans="1:12" x14ac:dyDescent="0.25">
      <c r="A13" s="1" t="s">
        <v>309</v>
      </c>
      <c r="B13" s="3" t="s">
        <v>310</v>
      </c>
      <c r="C13" s="3" t="s">
        <v>310</v>
      </c>
      <c r="D13" s="3" t="s">
        <v>310</v>
      </c>
      <c r="E13" s="1">
        <v>21</v>
      </c>
      <c r="F13" s="2">
        <v>0</v>
      </c>
      <c r="G13" s="3" t="s">
        <v>310</v>
      </c>
      <c r="H13" s="1">
        <v>22</v>
      </c>
      <c r="I13" s="2">
        <v>0</v>
      </c>
      <c r="J13" s="3" t="s">
        <v>310</v>
      </c>
      <c r="K13" s="12">
        <v>0.17</v>
      </c>
      <c r="L13" s="2">
        <v>0</v>
      </c>
    </row>
    <row r="14" spans="1:12" x14ac:dyDescent="0.25">
      <c r="A14" s="1" t="s">
        <v>311</v>
      </c>
      <c r="B14" s="3" t="s">
        <v>312</v>
      </c>
      <c r="C14" s="3" t="s">
        <v>312</v>
      </c>
      <c r="D14" s="3" t="s">
        <v>312</v>
      </c>
      <c r="E14" s="1">
        <v>23</v>
      </c>
      <c r="F14" s="2">
        <v>0</v>
      </c>
      <c r="G14" s="3" t="s">
        <v>312</v>
      </c>
      <c r="H14" s="1">
        <v>22.5</v>
      </c>
      <c r="I14" s="2">
        <v>0</v>
      </c>
      <c r="J14" s="3" t="s">
        <v>312</v>
      </c>
      <c r="K14" s="12">
        <v>0.19</v>
      </c>
      <c r="L14" s="2">
        <v>0</v>
      </c>
    </row>
    <row r="15" spans="1:12" x14ac:dyDescent="0.25">
      <c r="A15" s="1" t="s">
        <v>313</v>
      </c>
      <c r="B15" s="3" t="s">
        <v>314</v>
      </c>
      <c r="C15" s="3" t="s">
        <v>314</v>
      </c>
      <c r="D15" s="1">
        <v>459</v>
      </c>
      <c r="E15" s="1">
        <v>24</v>
      </c>
      <c r="F15" s="2">
        <v>4.4000000000000003E-3</v>
      </c>
      <c r="G15" s="3" t="s">
        <v>314</v>
      </c>
      <c r="H15" s="1">
        <v>23.1</v>
      </c>
      <c r="I15" s="2">
        <v>0</v>
      </c>
      <c r="J15" s="3" t="s">
        <v>314</v>
      </c>
      <c r="K15" s="12">
        <v>0.12</v>
      </c>
      <c r="L15" s="2">
        <v>0</v>
      </c>
    </row>
    <row r="16" spans="1:12" x14ac:dyDescent="0.25">
      <c r="A16" s="1" t="s">
        <v>315</v>
      </c>
      <c r="B16" s="3">
        <v>817</v>
      </c>
      <c r="C16" s="3">
        <v>817</v>
      </c>
      <c r="D16" s="3">
        <v>817</v>
      </c>
      <c r="E16" s="1">
        <v>41</v>
      </c>
      <c r="F16" s="2">
        <v>0</v>
      </c>
      <c r="G16" s="3">
        <v>817</v>
      </c>
      <c r="H16" s="1">
        <v>33.799999999999997</v>
      </c>
      <c r="I16" s="2">
        <v>0</v>
      </c>
      <c r="J16" s="3">
        <v>817</v>
      </c>
      <c r="K16" s="12">
        <v>0.19</v>
      </c>
      <c r="L16" s="2">
        <v>0</v>
      </c>
    </row>
    <row r="17" spans="1:12" x14ac:dyDescent="0.25">
      <c r="A17" s="1" t="s">
        <v>316</v>
      </c>
      <c r="B17" s="3">
        <v>815</v>
      </c>
      <c r="C17" s="3">
        <v>815</v>
      </c>
      <c r="D17" s="3">
        <v>815</v>
      </c>
      <c r="E17" s="1">
        <v>45</v>
      </c>
      <c r="F17" s="2">
        <v>0</v>
      </c>
      <c r="G17" s="3">
        <v>815</v>
      </c>
      <c r="H17" s="1">
        <v>34.4</v>
      </c>
      <c r="I17" s="2">
        <v>0</v>
      </c>
      <c r="J17" s="3">
        <v>815</v>
      </c>
      <c r="K17" s="12">
        <v>0.23</v>
      </c>
      <c r="L17" s="2">
        <v>0</v>
      </c>
    </row>
    <row r="18" spans="1:12" x14ac:dyDescent="0.25">
      <c r="A18" s="1" t="s">
        <v>317</v>
      </c>
      <c r="B18" s="3">
        <v>836</v>
      </c>
      <c r="C18" s="3">
        <v>836</v>
      </c>
      <c r="D18" s="1">
        <v>872</v>
      </c>
      <c r="E18" s="1">
        <v>45</v>
      </c>
      <c r="F18" s="2">
        <v>4.3099999999999999E-2</v>
      </c>
      <c r="G18" s="3">
        <v>836</v>
      </c>
      <c r="H18" s="1">
        <v>35.799999999999997</v>
      </c>
      <c r="I18" s="2">
        <v>0</v>
      </c>
      <c r="J18" s="3">
        <v>836</v>
      </c>
      <c r="K18" s="12">
        <v>0.55000000000000004</v>
      </c>
      <c r="L18" s="2">
        <v>0</v>
      </c>
    </row>
    <row r="19" spans="1:12" x14ac:dyDescent="0.25">
      <c r="A19" s="1" t="s">
        <v>318</v>
      </c>
      <c r="B19" s="3">
        <v>867</v>
      </c>
      <c r="C19" s="3">
        <v>867</v>
      </c>
      <c r="D19" s="3">
        <v>867</v>
      </c>
      <c r="E19" s="1">
        <v>55</v>
      </c>
      <c r="F19" s="2">
        <v>0</v>
      </c>
      <c r="G19" s="3">
        <v>867</v>
      </c>
      <c r="H19" s="1">
        <v>33.700000000000003</v>
      </c>
      <c r="I19" s="2">
        <v>0</v>
      </c>
      <c r="J19" s="3">
        <v>867</v>
      </c>
      <c r="K19" s="12">
        <v>0.54</v>
      </c>
      <c r="L19" s="2">
        <v>0</v>
      </c>
    </row>
    <row r="20" spans="1:12" x14ac:dyDescent="0.25">
      <c r="A20" s="1" t="s">
        <v>319</v>
      </c>
      <c r="B20" s="3">
        <v>867</v>
      </c>
      <c r="C20" s="3">
        <v>867</v>
      </c>
      <c r="D20" s="3">
        <v>867</v>
      </c>
      <c r="E20" s="1">
        <v>55</v>
      </c>
      <c r="F20" s="2">
        <v>0</v>
      </c>
      <c r="G20" s="3">
        <v>867</v>
      </c>
      <c r="H20" s="1">
        <v>28.6</v>
      </c>
      <c r="I20" s="2">
        <v>0</v>
      </c>
      <c r="J20" s="3">
        <v>867</v>
      </c>
      <c r="K20" s="12">
        <v>0.9</v>
      </c>
      <c r="L20" s="2">
        <v>0</v>
      </c>
    </row>
    <row r="21" spans="1:12" x14ac:dyDescent="0.25">
      <c r="A21" s="1" t="s">
        <v>320</v>
      </c>
      <c r="B21" s="3">
        <v>566</v>
      </c>
      <c r="C21" s="3">
        <v>566</v>
      </c>
      <c r="D21" s="3">
        <v>566</v>
      </c>
      <c r="E21" s="1">
        <v>48</v>
      </c>
      <c r="F21" s="2">
        <v>0</v>
      </c>
      <c r="G21" s="3">
        <v>566</v>
      </c>
      <c r="H21" s="1">
        <v>32</v>
      </c>
      <c r="I21" s="2">
        <v>0</v>
      </c>
      <c r="J21" s="3">
        <v>566</v>
      </c>
      <c r="K21" s="12">
        <v>0.28000000000000003</v>
      </c>
      <c r="L21" s="2">
        <v>0</v>
      </c>
    </row>
    <row r="22" spans="1:12" x14ac:dyDescent="0.25">
      <c r="A22" s="1" t="s">
        <v>321</v>
      </c>
      <c r="B22" s="3" t="s">
        <v>322</v>
      </c>
      <c r="C22" s="3" t="s">
        <v>322</v>
      </c>
      <c r="D22" s="3" t="s">
        <v>322</v>
      </c>
      <c r="E22" s="1">
        <v>48</v>
      </c>
      <c r="F22" s="2">
        <v>0</v>
      </c>
      <c r="G22" s="3" t="s">
        <v>322</v>
      </c>
      <c r="H22" s="1">
        <v>28.6</v>
      </c>
      <c r="I22" s="2">
        <v>0</v>
      </c>
      <c r="J22" s="3" t="s">
        <v>322</v>
      </c>
      <c r="K22" s="12">
        <v>0.74</v>
      </c>
      <c r="L22" s="2">
        <v>0</v>
      </c>
    </row>
    <row r="23" spans="1:12" x14ac:dyDescent="0.25">
      <c r="A23" s="1" t="s">
        <v>323</v>
      </c>
      <c r="B23" s="3" t="s">
        <v>324</v>
      </c>
      <c r="C23" s="3" t="s">
        <v>324</v>
      </c>
      <c r="D23" s="3" t="s">
        <v>324</v>
      </c>
      <c r="E23" s="1">
        <v>49</v>
      </c>
      <c r="F23" s="2">
        <v>0</v>
      </c>
      <c r="G23" s="3" t="s">
        <v>324</v>
      </c>
      <c r="H23" s="1">
        <v>30.4</v>
      </c>
      <c r="I23" s="2">
        <v>0</v>
      </c>
      <c r="J23" s="3" t="s">
        <v>324</v>
      </c>
      <c r="K23" s="12">
        <v>0.27</v>
      </c>
      <c r="L23" s="2">
        <v>0</v>
      </c>
    </row>
    <row r="24" spans="1:12" x14ac:dyDescent="0.25">
      <c r="A24" s="1" t="s">
        <v>325</v>
      </c>
      <c r="B24" s="3">
        <v>552</v>
      </c>
      <c r="C24" s="3">
        <v>552</v>
      </c>
      <c r="D24" s="3">
        <v>552</v>
      </c>
      <c r="E24" s="1">
        <v>53</v>
      </c>
      <c r="F24" s="2">
        <v>0</v>
      </c>
      <c r="G24" s="3">
        <v>552</v>
      </c>
      <c r="H24" s="1">
        <v>31.1</v>
      </c>
      <c r="I24" s="2">
        <v>0</v>
      </c>
      <c r="J24" s="3">
        <v>552</v>
      </c>
      <c r="K24" s="12">
        <v>0.4</v>
      </c>
      <c r="L24" s="2">
        <v>0</v>
      </c>
    </row>
    <row r="25" spans="1:12" x14ac:dyDescent="0.25">
      <c r="A25" s="1" t="s">
        <v>326</v>
      </c>
      <c r="B25" s="3">
        <v>545</v>
      </c>
      <c r="C25" s="3">
        <v>545</v>
      </c>
      <c r="D25" s="1">
        <v>548</v>
      </c>
      <c r="E25" s="1">
        <v>48</v>
      </c>
      <c r="F25" s="2">
        <v>5.4999999999999997E-3</v>
      </c>
      <c r="G25" s="3">
        <v>545</v>
      </c>
      <c r="H25" s="1">
        <v>31.7</v>
      </c>
      <c r="I25" s="2">
        <v>0</v>
      </c>
      <c r="J25" s="3">
        <v>545</v>
      </c>
      <c r="K25" s="12">
        <v>0.64</v>
      </c>
      <c r="L25" s="2">
        <v>0</v>
      </c>
    </row>
    <row r="26" spans="1:12" x14ac:dyDescent="0.25">
      <c r="A26" s="1" t="s">
        <v>327</v>
      </c>
      <c r="B26" s="3" t="s">
        <v>328</v>
      </c>
      <c r="C26" s="3" t="s">
        <v>328</v>
      </c>
      <c r="D26" s="3" t="s">
        <v>328</v>
      </c>
      <c r="E26" s="1">
        <v>40</v>
      </c>
      <c r="F26" s="2">
        <v>0</v>
      </c>
      <c r="G26" s="3" t="s">
        <v>328</v>
      </c>
      <c r="H26" s="1">
        <v>29.3</v>
      </c>
      <c r="I26" s="2">
        <v>0</v>
      </c>
      <c r="J26" s="3" t="s">
        <v>328</v>
      </c>
      <c r="K26" s="12">
        <v>0.19</v>
      </c>
      <c r="L26" s="2">
        <v>0</v>
      </c>
    </row>
    <row r="27" spans="1:12" x14ac:dyDescent="0.25">
      <c r="A27" s="1" t="s">
        <v>329</v>
      </c>
      <c r="B27" s="3" t="s">
        <v>330</v>
      </c>
      <c r="C27" s="3" t="s">
        <v>330</v>
      </c>
      <c r="D27" s="3" t="s">
        <v>330</v>
      </c>
      <c r="E27" s="1">
        <v>38</v>
      </c>
      <c r="F27" s="2">
        <v>0</v>
      </c>
      <c r="G27" s="3" t="s">
        <v>330</v>
      </c>
      <c r="H27" s="1">
        <v>28.5</v>
      </c>
      <c r="I27" s="2">
        <v>0</v>
      </c>
      <c r="J27" s="3" t="s">
        <v>330</v>
      </c>
      <c r="K27" s="12">
        <v>0.14000000000000001</v>
      </c>
      <c r="L27" s="2">
        <v>0</v>
      </c>
    </row>
    <row r="28" spans="1:12" x14ac:dyDescent="0.25">
      <c r="A28" s="1" t="s">
        <v>331</v>
      </c>
      <c r="B28" s="3" t="s">
        <v>332</v>
      </c>
      <c r="C28" s="3" t="s">
        <v>332</v>
      </c>
      <c r="D28" s="3" t="s">
        <v>332</v>
      </c>
      <c r="E28" s="1">
        <v>49</v>
      </c>
      <c r="F28" s="2">
        <v>0</v>
      </c>
      <c r="G28" s="3" t="s">
        <v>332</v>
      </c>
      <c r="H28" s="1">
        <v>26.5</v>
      </c>
      <c r="I28" s="2">
        <v>0</v>
      </c>
      <c r="J28" s="3" t="s">
        <v>332</v>
      </c>
      <c r="K28" s="12">
        <v>0.14000000000000001</v>
      </c>
      <c r="L28" s="2">
        <v>0</v>
      </c>
    </row>
    <row r="29" spans="1:12" x14ac:dyDescent="0.25">
      <c r="A29" s="1" t="s">
        <v>333</v>
      </c>
      <c r="B29" s="3" t="s">
        <v>334</v>
      </c>
      <c r="C29" s="3" t="s">
        <v>334</v>
      </c>
      <c r="D29" s="3" t="s">
        <v>334</v>
      </c>
      <c r="E29" s="1">
        <v>51</v>
      </c>
      <c r="F29" s="2">
        <v>0</v>
      </c>
      <c r="G29" s="3" t="s">
        <v>334</v>
      </c>
      <c r="H29" s="1">
        <v>29.2</v>
      </c>
      <c r="I29" s="2">
        <v>0</v>
      </c>
      <c r="J29" s="3" t="s">
        <v>334</v>
      </c>
      <c r="K29" s="12">
        <v>0.11</v>
      </c>
      <c r="L29" s="2">
        <v>0</v>
      </c>
    </row>
    <row r="30" spans="1:12" x14ac:dyDescent="0.25">
      <c r="A30" s="1" t="s">
        <v>335</v>
      </c>
      <c r="B30" s="3" t="s">
        <v>189</v>
      </c>
      <c r="C30" s="3" t="s">
        <v>189</v>
      </c>
      <c r="D30" s="3" t="s">
        <v>189</v>
      </c>
      <c r="E30" s="1">
        <v>40</v>
      </c>
      <c r="F30" s="2">
        <v>0</v>
      </c>
      <c r="G30" s="3" t="s">
        <v>189</v>
      </c>
      <c r="H30" s="1">
        <v>28.9</v>
      </c>
      <c r="I30" s="2">
        <v>0</v>
      </c>
      <c r="J30" s="3" t="s">
        <v>189</v>
      </c>
      <c r="K30" s="12">
        <v>0.21</v>
      </c>
      <c r="L30" s="2">
        <v>0</v>
      </c>
    </row>
    <row r="31" spans="1:12" x14ac:dyDescent="0.25">
      <c r="A31" s="1" t="s">
        <v>336</v>
      </c>
      <c r="B31" s="3">
        <v>793</v>
      </c>
      <c r="C31" s="3">
        <v>793</v>
      </c>
      <c r="D31" s="3">
        <v>793</v>
      </c>
      <c r="E31" s="1">
        <v>78</v>
      </c>
      <c r="F31" s="2">
        <v>0</v>
      </c>
      <c r="G31" s="3">
        <v>793</v>
      </c>
      <c r="H31" s="1">
        <v>39.5</v>
      </c>
      <c r="I31" s="2">
        <v>0</v>
      </c>
      <c r="J31" s="3">
        <v>793</v>
      </c>
      <c r="K31" s="12">
        <v>0.2</v>
      </c>
      <c r="L31" s="2">
        <v>0</v>
      </c>
    </row>
    <row r="32" spans="1:12" x14ac:dyDescent="0.25">
      <c r="A32" s="1" t="s">
        <v>337</v>
      </c>
      <c r="B32" s="3">
        <v>845</v>
      </c>
      <c r="C32" s="3">
        <v>845</v>
      </c>
      <c r="D32" s="3">
        <v>845</v>
      </c>
      <c r="E32" s="1">
        <v>72</v>
      </c>
      <c r="F32" s="2">
        <v>0</v>
      </c>
      <c r="G32" s="3">
        <v>845</v>
      </c>
      <c r="H32" s="1">
        <v>40.4</v>
      </c>
      <c r="I32" s="2">
        <v>0</v>
      </c>
      <c r="J32" s="3">
        <v>845</v>
      </c>
      <c r="K32" s="12">
        <v>0.5</v>
      </c>
      <c r="L32" s="2">
        <v>0</v>
      </c>
    </row>
    <row r="33" spans="1:12" x14ac:dyDescent="0.25">
      <c r="A33" s="1" t="s">
        <v>338</v>
      </c>
      <c r="B33" s="3">
        <v>787</v>
      </c>
      <c r="C33" s="3">
        <v>787</v>
      </c>
      <c r="D33" s="3">
        <v>787</v>
      </c>
      <c r="E33" s="1">
        <v>74</v>
      </c>
      <c r="F33" s="2">
        <v>0</v>
      </c>
      <c r="G33" s="3">
        <v>787</v>
      </c>
      <c r="H33" s="1">
        <v>41.8</v>
      </c>
      <c r="I33" s="2">
        <v>0</v>
      </c>
      <c r="J33" s="3">
        <v>787</v>
      </c>
      <c r="K33" s="12">
        <v>0.36</v>
      </c>
      <c r="L33" s="2">
        <v>0</v>
      </c>
    </row>
    <row r="34" spans="1:12" x14ac:dyDescent="0.25">
      <c r="A34" s="1" t="s">
        <v>339</v>
      </c>
      <c r="B34" s="3">
        <v>777</v>
      </c>
      <c r="C34" s="3">
        <v>777</v>
      </c>
      <c r="D34" s="3">
        <v>777</v>
      </c>
      <c r="E34" s="1">
        <v>83</v>
      </c>
      <c r="F34" s="2">
        <v>0</v>
      </c>
      <c r="G34" s="3">
        <v>777</v>
      </c>
      <c r="H34" s="1">
        <v>40.799999999999997</v>
      </c>
      <c r="I34" s="2">
        <v>0</v>
      </c>
      <c r="J34" s="3">
        <v>777</v>
      </c>
      <c r="K34" s="12">
        <v>0.23</v>
      </c>
      <c r="L34" s="2">
        <v>0</v>
      </c>
    </row>
    <row r="35" spans="1:12" x14ac:dyDescent="0.25">
      <c r="A35" s="1" t="s">
        <v>340</v>
      </c>
      <c r="B35" s="3">
        <v>813</v>
      </c>
      <c r="C35" s="3">
        <v>813</v>
      </c>
      <c r="D35" s="3">
        <v>813</v>
      </c>
      <c r="E35" s="1">
        <v>77</v>
      </c>
      <c r="F35" s="2">
        <v>0</v>
      </c>
      <c r="G35" s="3">
        <v>813</v>
      </c>
      <c r="H35" s="1">
        <v>40.700000000000003</v>
      </c>
      <c r="I35" s="2">
        <v>0</v>
      </c>
      <c r="J35" s="3">
        <v>813</v>
      </c>
      <c r="K35" s="12">
        <v>0.18</v>
      </c>
      <c r="L35" s="2">
        <v>0</v>
      </c>
    </row>
    <row r="36" spans="1:12" x14ac:dyDescent="0.25">
      <c r="A36" s="1" t="s">
        <v>341</v>
      </c>
      <c r="B36" s="3" t="s">
        <v>342</v>
      </c>
      <c r="C36" s="3" t="s">
        <v>342</v>
      </c>
      <c r="D36" s="1">
        <v>510</v>
      </c>
      <c r="E36" s="1">
        <v>69</v>
      </c>
      <c r="F36" s="2">
        <v>3.8999999999999998E-3</v>
      </c>
      <c r="G36" s="3" t="s">
        <v>342</v>
      </c>
      <c r="H36" s="1">
        <v>37.4</v>
      </c>
      <c r="I36" s="2">
        <v>0</v>
      </c>
      <c r="J36" s="3" t="s">
        <v>342</v>
      </c>
      <c r="K36" s="12">
        <v>0.43</v>
      </c>
      <c r="L36" s="2">
        <v>0</v>
      </c>
    </row>
    <row r="37" spans="1:12" x14ac:dyDescent="0.25">
      <c r="A37" s="1" t="s">
        <v>343</v>
      </c>
      <c r="B37" s="3" t="s">
        <v>123</v>
      </c>
      <c r="C37" s="3" t="s">
        <v>123</v>
      </c>
      <c r="D37" s="3" t="s">
        <v>123</v>
      </c>
      <c r="E37" s="1">
        <v>65</v>
      </c>
      <c r="F37" s="2">
        <v>0</v>
      </c>
      <c r="G37" s="3" t="s">
        <v>123</v>
      </c>
      <c r="H37" s="1">
        <v>38.299999999999997</v>
      </c>
      <c r="I37" s="2">
        <v>0</v>
      </c>
      <c r="J37" s="3" t="s">
        <v>123</v>
      </c>
      <c r="K37" s="12">
        <v>0.38</v>
      </c>
      <c r="L37" s="2">
        <v>0</v>
      </c>
    </row>
    <row r="38" spans="1:12" x14ac:dyDescent="0.25">
      <c r="A38" s="1" t="s">
        <v>344</v>
      </c>
      <c r="B38" s="3">
        <v>513</v>
      </c>
      <c r="C38" s="3">
        <v>513</v>
      </c>
      <c r="D38" s="3">
        <v>513</v>
      </c>
      <c r="E38" s="1">
        <v>77</v>
      </c>
      <c r="F38" s="2">
        <v>0</v>
      </c>
      <c r="G38" s="3">
        <v>513</v>
      </c>
      <c r="H38" s="1">
        <v>37</v>
      </c>
      <c r="I38" s="2">
        <v>0</v>
      </c>
      <c r="J38" s="3">
        <v>513</v>
      </c>
      <c r="K38" s="12">
        <v>0.39</v>
      </c>
      <c r="L38" s="2">
        <v>0</v>
      </c>
    </row>
    <row r="39" spans="1:12" x14ac:dyDescent="0.25">
      <c r="A39" s="1" t="s">
        <v>345</v>
      </c>
      <c r="B39" s="3" t="s">
        <v>346</v>
      </c>
      <c r="C39" s="3" t="s">
        <v>346</v>
      </c>
      <c r="D39" s="3" t="s">
        <v>346</v>
      </c>
      <c r="E39" s="1">
        <v>75</v>
      </c>
      <c r="F39" s="2">
        <v>0</v>
      </c>
      <c r="G39" s="3" t="s">
        <v>346</v>
      </c>
      <c r="H39" s="1">
        <v>38.9</v>
      </c>
      <c r="I39" s="2">
        <v>0</v>
      </c>
      <c r="J39" s="3" t="s">
        <v>346</v>
      </c>
      <c r="K39" s="12">
        <v>0.14000000000000001</v>
      </c>
      <c r="L39" s="2">
        <v>0</v>
      </c>
    </row>
    <row r="40" spans="1:12" x14ac:dyDescent="0.25">
      <c r="A40" s="1" t="s">
        <v>347</v>
      </c>
      <c r="B40" s="3">
        <v>504</v>
      </c>
      <c r="C40" s="3">
        <v>504</v>
      </c>
      <c r="D40" s="3">
        <v>504</v>
      </c>
      <c r="E40" s="1">
        <v>76</v>
      </c>
      <c r="F40" s="2">
        <v>0</v>
      </c>
      <c r="G40" s="3">
        <v>504</v>
      </c>
      <c r="H40" s="1">
        <v>38.299999999999997</v>
      </c>
      <c r="I40" s="2">
        <v>0</v>
      </c>
      <c r="J40" s="3">
        <v>504</v>
      </c>
      <c r="K40" s="12">
        <v>0.59</v>
      </c>
      <c r="L40" s="2">
        <v>0</v>
      </c>
    </row>
    <row r="41" spans="1:12" x14ac:dyDescent="0.25">
      <c r="A41" s="1" t="s">
        <v>348</v>
      </c>
      <c r="B41" s="3" t="s">
        <v>349</v>
      </c>
      <c r="C41" s="3" t="s">
        <v>349</v>
      </c>
      <c r="D41" s="3" t="s">
        <v>349</v>
      </c>
      <c r="E41" s="1">
        <v>64</v>
      </c>
      <c r="F41" s="2">
        <v>0</v>
      </c>
      <c r="G41" s="3" t="s">
        <v>349</v>
      </c>
      <c r="H41" s="1">
        <v>33.6</v>
      </c>
      <c r="I41" s="2">
        <v>0</v>
      </c>
      <c r="J41" s="3" t="s">
        <v>349</v>
      </c>
      <c r="K41" s="12">
        <v>0.19</v>
      </c>
      <c r="L41" s="2">
        <v>0</v>
      </c>
    </row>
    <row r="42" spans="1:12" x14ac:dyDescent="0.25">
      <c r="A42" s="1" t="s">
        <v>350</v>
      </c>
      <c r="B42" s="3" t="s">
        <v>351</v>
      </c>
      <c r="C42" s="3" t="s">
        <v>351</v>
      </c>
      <c r="D42" s="3" t="s">
        <v>351</v>
      </c>
      <c r="E42" s="1">
        <v>57</v>
      </c>
      <c r="F42" s="2">
        <v>0</v>
      </c>
      <c r="G42" s="3" t="s">
        <v>351</v>
      </c>
      <c r="H42" s="1">
        <v>37.6</v>
      </c>
      <c r="I42" s="2">
        <v>0</v>
      </c>
      <c r="J42" s="3" t="s">
        <v>351</v>
      </c>
      <c r="K42" s="12">
        <v>0.13</v>
      </c>
      <c r="L42" s="2">
        <v>0</v>
      </c>
    </row>
    <row r="43" spans="1:12" x14ac:dyDescent="0.25">
      <c r="A43" s="1" t="s">
        <v>352</v>
      </c>
      <c r="B43" s="3" t="s">
        <v>353</v>
      </c>
      <c r="C43" s="3" t="s">
        <v>353</v>
      </c>
      <c r="D43" s="3" t="s">
        <v>353</v>
      </c>
      <c r="E43" s="1">
        <v>71</v>
      </c>
      <c r="F43" s="2">
        <v>0</v>
      </c>
      <c r="G43" s="3" t="s">
        <v>353</v>
      </c>
      <c r="H43" s="1">
        <v>33.6</v>
      </c>
      <c r="I43" s="2">
        <v>0</v>
      </c>
      <c r="J43" s="3" t="s">
        <v>353</v>
      </c>
      <c r="K43" s="12">
        <v>0.13</v>
      </c>
      <c r="L43" s="2">
        <v>0</v>
      </c>
    </row>
    <row r="44" spans="1:12" x14ac:dyDescent="0.25">
      <c r="A44" s="1" t="s">
        <v>354</v>
      </c>
      <c r="B44" s="3" t="s">
        <v>355</v>
      </c>
      <c r="C44" s="3" t="s">
        <v>355</v>
      </c>
      <c r="D44" s="3" t="s">
        <v>355</v>
      </c>
      <c r="E44" s="1">
        <v>86</v>
      </c>
      <c r="F44" s="2">
        <v>0</v>
      </c>
      <c r="G44" s="3" t="s">
        <v>355</v>
      </c>
      <c r="H44" s="1">
        <v>34.799999999999997</v>
      </c>
      <c r="I44" s="2">
        <v>0</v>
      </c>
      <c r="J44" s="3" t="s">
        <v>355</v>
      </c>
      <c r="K44" s="12">
        <v>0.15</v>
      </c>
      <c r="L44" s="2">
        <v>0</v>
      </c>
    </row>
    <row r="45" spans="1:12" x14ac:dyDescent="0.25">
      <c r="A45" s="1" t="s">
        <v>356</v>
      </c>
      <c r="B45" s="3" t="s">
        <v>357</v>
      </c>
      <c r="C45" s="3" t="s">
        <v>357</v>
      </c>
      <c r="D45" s="3" t="s">
        <v>357</v>
      </c>
      <c r="E45" s="1">
        <v>77</v>
      </c>
      <c r="F45" s="2">
        <v>0</v>
      </c>
      <c r="G45" s="3" t="s">
        <v>357</v>
      </c>
      <c r="H45" s="1">
        <v>33.6</v>
      </c>
      <c r="I45" s="2">
        <v>0</v>
      </c>
      <c r="J45" s="3" t="s">
        <v>357</v>
      </c>
      <c r="K45" s="12">
        <v>0.16</v>
      </c>
      <c r="L45" s="2">
        <v>0</v>
      </c>
    </row>
    <row r="46" spans="1:12" x14ac:dyDescent="0.25">
      <c r="A46" s="1" t="s">
        <v>101</v>
      </c>
      <c r="B46" s="12">
        <v>610.07000000000005</v>
      </c>
      <c r="C46" s="12">
        <v>610.07000000000005</v>
      </c>
      <c r="D46" s="13">
        <v>611.79999999999995</v>
      </c>
      <c r="E46" s="13">
        <v>47.76</v>
      </c>
      <c r="F46" s="2">
        <v>2.3E-3</v>
      </c>
      <c r="G46" s="13">
        <v>610.4</v>
      </c>
      <c r="H46" s="13">
        <v>31.1</v>
      </c>
      <c r="I46" s="2">
        <v>5.0000000000000001E-4</v>
      </c>
      <c r="J46" s="12">
        <v>610.07000000000005</v>
      </c>
      <c r="K46" s="12">
        <v>0.37</v>
      </c>
      <c r="L46" s="2">
        <v>0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L48"/>
    </sheetView>
  </sheetViews>
  <sheetFormatPr defaultColWidth="8.88671875" defaultRowHeight="14.4" x14ac:dyDescent="0.25"/>
  <sheetData>
    <row r="1" spans="1:12" x14ac:dyDescent="0.25">
      <c r="A1" s="1" t="s">
        <v>105</v>
      </c>
      <c r="B1" s="1" t="s">
        <v>106</v>
      </c>
      <c r="C1" s="1" t="s">
        <v>107</v>
      </c>
      <c r="D1" s="1" t="s">
        <v>2</v>
      </c>
      <c r="E1" s="1"/>
      <c r="F1" s="1"/>
      <c r="G1" s="1" t="s">
        <v>0</v>
      </c>
      <c r="H1" s="1"/>
      <c r="I1" s="1"/>
      <c r="J1" s="1" t="s">
        <v>1</v>
      </c>
      <c r="K1" s="1"/>
      <c r="L1" s="1"/>
    </row>
    <row r="2" spans="1:12" x14ac:dyDescent="0.25">
      <c r="A2" s="1"/>
      <c r="B2" s="1"/>
      <c r="C2" s="1" t="s">
        <v>109</v>
      </c>
      <c r="D2" s="1" t="s">
        <v>109</v>
      </c>
      <c r="E2" s="1" t="s">
        <v>16</v>
      </c>
      <c r="F2" s="1" t="s">
        <v>12</v>
      </c>
      <c r="G2" s="1" t="s">
        <v>109</v>
      </c>
      <c r="H2" s="1" t="s">
        <v>16</v>
      </c>
      <c r="I2" s="1" t="s">
        <v>12</v>
      </c>
      <c r="J2" s="1" t="s">
        <v>109</v>
      </c>
      <c r="K2" s="1" t="s">
        <v>16</v>
      </c>
      <c r="L2" s="1" t="s">
        <v>12</v>
      </c>
    </row>
    <row r="3" spans="1:12" x14ac:dyDescent="0.25">
      <c r="A3" s="11" t="s">
        <v>359</v>
      </c>
      <c r="B3" s="6">
        <v>1662</v>
      </c>
      <c r="C3" s="6">
        <v>1933</v>
      </c>
      <c r="D3" s="6">
        <v>1662</v>
      </c>
      <c r="E3" s="6">
        <v>122.44</v>
      </c>
      <c r="F3" s="8">
        <v>0</v>
      </c>
      <c r="G3" s="6">
        <v>1703</v>
      </c>
      <c r="H3" s="6">
        <v>111.2</v>
      </c>
      <c r="I3" s="8">
        <v>2.47E-2</v>
      </c>
      <c r="J3" s="7">
        <v>1637</v>
      </c>
      <c r="K3" s="10">
        <v>1.83</v>
      </c>
      <c r="L3" s="8">
        <v>-1.4999999999999999E-2</v>
      </c>
    </row>
    <row r="4" spans="1:12" x14ac:dyDescent="0.25">
      <c r="A4" s="11" t="s">
        <v>360</v>
      </c>
      <c r="B4" s="6">
        <v>1728</v>
      </c>
      <c r="C4" s="6">
        <v>2029</v>
      </c>
      <c r="D4" s="6">
        <v>1768</v>
      </c>
      <c r="E4" s="6">
        <v>125.38</v>
      </c>
      <c r="F4" s="8">
        <v>2.3099999999999999E-2</v>
      </c>
      <c r="G4" s="6">
        <v>1728</v>
      </c>
      <c r="H4" s="6">
        <v>108.4</v>
      </c>
      <c r="I4" s="8">
        <v>0</v>
      </c>
      <c r="J4" s="7">
        <v>1718</v>
      </c>
      <c r="K4" s="10">
        <v>1.66</v>
      </c>
      <c r="L4" s="8">
        <v>-5.7999999999999996E-3</v>
      </c>
    </row>
    <row r="5" spans="1:12" x14ac:dyDescent="0.25">
      <c r="A5" s="11" t="s">
        <v>361</v>
      </c>
      <c r="B5" s="6">
        <v>1754</v>
      </c>
      <c r="C5" s="6">
        <v>1943</v>
      </c>
      <c r="D5" s="6">
        <v>1754</v>
      </c>
      <c r="E5" s="6">
        <v>143.58000000000001</v>
      </c>
      <c r="F5" s="8">
        <v>0</v>
      </c>
      <c r="G5" s="6">
        <v>1769</v>
      </c>
      <c r="H5" s="6">
        <v>96.6</v>
      </c>
      <c r="I5" s="8">
        <v>8.6E-3</v>
      </c>
      <c r="J5" s="7">
        <v>1723</v>
      </c>
      <c r="K5" s="10">
        <v>2.4700000000000002</v>
      </c>
      <c r="L5" s="8">
        <v>-1.77E-2</v>
      </c>
    </row>
    <row r="6" spans="1:12" x14ac:dyDescent="0.25">
      <c r="A6" s="11" t="s">
        <v>362</v>
      </c>
      <c r="B6" s="6">
        <v>1635</v>
      </c>
      <c r="C6" s="6">
        <v>1799</v>
      </c>
      <c r="D6" s="6">
        <v>1655</v>
      </c>
      <c r="E6" s="6">
        <v>121.02</v>
      </c>
      <c r="F6" s="8">
        <v>1.2200000000000001E-2</v>
      </c>
      <c r="G6" s="6">
        <v>1635</v>
      </c>
      <c r="H6" s="6">
        <v>100.8</v>
      </c>
      <c r="I6" s="8">
        <v>0</v>
      </c>
      <c r="J6" s="7">
        <v>1632</v>
      </c>
      <c r="K6" s="10">
        <v>6.42</v>
      </c>
      <c r="L6" s="8">
        <v>-1.8E-3</v>
      </c>
    </row>
    <row r="7" spans="1:12" x14ac:dyDescent="0.25">
      <c r="A7" s="11" t="s">
        <v>363</v>
      </c>
      <c r="B7" s="6">
        <v>1737</v>
      </c>
      <c r="C7" s="6">
        <v>1905</v>
      </c>
      <c r="D7" s="6">
        <v>1739</v>
      </c>
      <c r="E7" s="6">
        <v>135.63999999999999</v>
      </c>
      <c r="F7" s="8">
        <v>1.1999999999999999E-3</v>
      </c>
      <c r="G7" s="6">
        <v>1737</v>
      </c>
      <c r="H7" s="6">
        <v>103.6</v>
      </c>
      <c r="I7" s="8">
        <v>0</v>
      </c>
      <c r="J7" s="7">
        <v>1698</v>
      </c>
      <c r="K7" s="10">
        <v>0.56000000000000005</v>
      </c>
      <c r="L7" s="8">
        <v>-2.2499999999999999E-2</v>
      </c>
    </row>
    <row r="8" spans="1:12" x14ac:dyDescent="0.25">
      <c r="A8" s="11" t="s">
        <v>364</v>
      </c>
      <c r="B8" s="6">
        <v>1144</v>
      </c>
      <c r="C8" s="6">
        <v>1244</v>
      </c>
      <c r="D8" s="6">
        <v>1157</v>
      </c>
      <c r="E8" s="6">
        <v>141.54</v>
      </c>
      <c r="F8" s="8">
        <v>1.14E-2</v>
      </c>
      <c r="G8" s="7">
        <v>1144</v>
      </c>
      <c r="H8" s="6">
        <v>102.7</v>
      </c>
      <c r="I8" s="8">
        <v>0</v>
      </c>
      <c r="J8" s="7">
        <v>1144</v>
      </c>
      <c r="K8" s="10">
        <v>0.38</v>
      </c>
      <c r="L8" s="8">
        <v>0</v>
      </c>
    </row>
    <row r="9" spans="1:12" x14ac:dyDescent="0.25">
      <c r="A9" s="11" t="s">
        <v>365</v>
      </c>
      <c r="B9" s="6">
        <v>1135</v>
      </c>
      <c r="C9" s="6">
        <v>1210</v>
      </c>
      <c r="D9" s="6">
        <v>1139</v>
      </c>
      <c r="E9" s="6">
        <v>112.92</v>
      </c>
      <c r="F9" s="8">
        <v>3.5000000000000001E-3</v>
      </c>
      <c r="G9" s="7">
        <v>1135</v>
      </c>
      <c r="H9" s="6">
        <v>101.9</v>
      </c>
      <c r="I9" s="8">
        <v>0</v>
      </c>
      <c r="J9" s="7">
        <v>1135</v>
      </c>
      <c r="K9" s="10">
        <v>0.65</v>
      </c>
      <c r="L9" s="8">
        <v>0</v>
      </c>
    </row>
    <row r="10" spans="1:12" x14ac:dyDescent="0.25">
      <c r="A10" s="11" t="s">
        <v>366</v>
      </c>
      <c r="B10" s="6">
        <v>1132</v>
      </c>
      <c r="C10" s="6">
        <v>1197</v>
      </c>
      <c r="D10" s="7">
        <v>1132</v>
      </c>
      <c r="E10" s="6">
        <v>120.07</v>
      </c>
      <c r="F10" s="8">
        <v>0</v>
      </c>
      <c r="G10" s="7">
        <v>1132</v>
      </c>
      <c r="H10" s="6">
        <v>109.2</v>
      </c>
      <c r="I10" s="8">
        <v>0</v>
      </c>
      <c r="J10" s="7">
        <v>1132</v>
      </c>
      <c r="K10" s="10">
        <v>0.76</v>
      </c>
      <c r="L10" s="8">
        <v>0</v>
      </c>
    </row>
    <row r="11" spans="1:12" x14ac:dyDescent="0.25">
      <c r="A11" s="11" t="s">
        <v>367</v>
      </c>
      <c r="B11" s="6">
        <v>1162</v>
      </c>
      <c r="C11" s="6">
        <v>1228</v>
      </c>
      <c r="D11" s="6">
        <v>1162</v>
      </c>
      <c r="E11" s="6">
        <v>103.53</v>
      </c>
      <c r="F11" s="8">
        <v>0</v>
      </c>
      <c r="G11" s="6">
        <v>1162</v>
      </c>
      <c r="H11" s="6">
        <v>107.7</v>
      </c>
      <c r="I11" s="8">
        <v>0</v>
      </c>
      <c r="J11" s="7">
        <v>1149</v>
      </c>
      <c r="K11" s="10">
        <v>3.89</v>
      </c>
      <c r="L11" s="8">
        <v>-1.12E-2</v>
      </c>
    </row>
    <row r="12" spans="1:12" x14ac:dyDescent="0.25">
      <c r="A12" s="11" t="s">
        <v>368</v>
      </c>
      <c r="B12" s="6">
        <v>1147</v>
      </c>
      <c r="C12" s="6">
        <v>1285</v>
      </c>
      <c r="D12" s="6">
        <v>1149</v>
      </c>
      <c r="E12" s="6">
        <v>124.22</v>
      </c>
      <c r="F12" s="8">
        <v>1.6999999999999999E-3</v>
      </c>
      <c r="G12" s="6">
        <v>1147</v>
      </c>
      <c r="H12" s="6">
        <v>111.3</v>
      </c>
      <c r="I12" s="8">
        <v>0</v>
      </c>
      <c r="J12" s="7">
        <v>1144</v>
      </c>
      <c r="K12" s="10">
        <v>0.25</v>
      </c>
      <c r="L12" s="8">
        <v>-2.5999999999999999E-3</v>
      </c>
    </row>
    <row r="13" spans="1:12" x14ac:dyDescent="0.25">
      <c r="A13" s="11" t="s">
        <v>369</v>
      </c>
      <c r="B13" s="6">
        <v>749</v>
      </c>
      <c r="C13" s="6">
        <v>763</v>
      </c>
      <c r="D13" s="6">
        <v>749</v>
      </c>
      <c r="E13" s="6">
        <v>101.84</v>
      </c>
      <c r="F13" s="8">
        <v>0</v>
      </c>
      <c r="G13" s="6">
        <v>749</v>
      </c>
      <c r="H13" s="6">
        <v>108.2</v>
      </c>
      <c r="I13" s="8">
        <v>0</v>
      </c>
      <c r="J13" s="7">
        <v>743</v>
      </c>
      <c r="K13" s="10">
        <v>0.19</v>
      </c>
      <c r="L13" s="8">
        <v>-8.0000000000000002E-3</v>
      </c>
    </row>
    <row r="14" spans="1:12" x14ac:dyDescent="0.25">
      <c r="A14" s="11" t="s">
        <v>370</v>
      </c>
      <c r="B14" s="6">
        <v>708</v>
      </c>
      <c r="C14" s="6">
        <v>715</v>
      </c>
      <c r="D14" s="7">
        <v>708</v>
      </c>
      <c r="E14" s="6">
        <v>110.43</v>
      </c>
      <c r="F14" s="8">
        <v>0</v>
      </c>
      <c r="G14" s="7">
        <v>708</v>
      </c>
      <c r="H14" s="6">
        <v>102.4</v>
      </c>
      <c r="I14" s="8">
        <v>0</v>
      </c>
      <c r="J14" s="7">
        <v>708</v>
      </c>
      <c r="K14" s="10">
        <v>0.12</v>
      </c>
      <c r="L14" s="8">
        <v>0</v>
      </c>
    </row>
    <row r="15" spans="1:12" x14ac:dyDescent="0.25">
      <c r="A15" s="11" t="s">
        <v>371</v>
      </c>
      <c r="B15" s="6">
        <v>719</v>
      </c>
      <c r="C15" s="6">
        <v>720</v>
      </c>
      <c r="D15" s="7">
        <v>719</v>
      </c>
      <c r="E15" s="6">
        <v>103.7</v>
      </c>
      <c r="F15" s="8">
        <v>0</v>
      </c>
      <c r="G15" s="7">
        <v>719</v>
      </c>
      <c r="H15" s="6">
        <v>104.3</v>
      </c>
      <c r="I15" s="8">
        <v>0</v>
      </c>
      <c r="J15" s="7">
        <v>719</v>
      </c>
      <c r="K15" s="10">
        <v>0.13</v>
      </c>
      <c r="L15" s="8">
        <v>0</v>
      </c>
    </row>
    <row r="16" spans="1:12" x14ac:dyDescent="0.25">
      <c r="A16" s="11" t="s">
        <v>372</v>
      </c>
      <c r="B16" s="6">
        <v>680</v>
      </c>
      <c r="C16" s="7">
        <v>680</v>
      </c>
      <c r="D16" s="7">
        <v>680</v>
      </c>
      <c r="E16" s="6">
        <v>107.74</v>
      </c>
      <c r="F16" s="8">
        <v>0</v>
      </c>
      <c r="G16" s="7">
        <v>680</v>
      </c>
      <c r="H16" s="6">
        <v>117.9</v>
      </c>
      <c r="I16" s="8">
        <v>0</v>
      </c>
      <c r="J16" s="7">
        <v>680</v>
      </c>
      <c r="K16" s="10">
        <v>0.15</v>
      </c>
      <c r="L16" s="8">
        <v>0</v>
      </c>
    </row>
    <row r="17" spans="1:12" x14ac:dyDescent="0.25">
      <c r="A17" s="11" t="s">
        <v>373</v>
      </c>
      <c r="B17" s="6">
        <v>758</v>
      </c>
      <c r="C17" s="6">
        <v>765</v>
      </c>
      <c r="D17" s="6">
        <v>764</v>
      </c>
      <c r="E17" s="6">
        <v>127.89</v>
      </c>
      <c r="F17" s="8">
        <v>7.9000000000000008E-3</v>
      </c>
      <c r="G17" s="7">
        <v>758</v>
      </c>
      <c r="H17" s="6">
        <v>105.9</v>
      </c>
      <c r="I17" s="8">
        <v>0</v>
      </c>
      <c r="J17" s="7">
        <v>758</v>
      </c>
      <c r="K17" s="10">
        <v>0.16</v>
      </c>
      <c r="L17" s="8">
        <v>0</v>
      </c>
    </row>
    <row r="18" spans="1:12" x14ac:dyDescent="0.25">
      <c r="A18" s="11" t="s">
        <v>374</v>
      </c>
      <c r="B18" s="6">
        <v>1431</v>
      </c>
      <c r="C18" s="6">
        <v>1696</v>
      </c>
      <c r="D18" s="6">
        <v>1431</v>
      </c>
      <c r="E18" s="6">
        <v>175.7</v>
      </c>
      <c r="F18" s="8">
        <v>0</v>
      </c>
      <c r="G18" s="6">
        <v>1431</v>
      </c>
      <c r="H18" s="6">
        <v>195.2</v>
      </c>
      <c r="I18" s="8">
        <v>0</v>
      </c>
      <c r="J18" s="7">
        <v>1410</v>
      </c>
      <c r="K18" s="10">
        <v>3.4</v>
      </c>
      <c r="L18" s="8">
        <v>-1.47E-2</v>
      </c>
    </row>
    <row r="19" spans="1:12" x14ac:dyDescent="0.25">
      <c r="A19" s="11" t="s">
        <v>375</v>
      </c>
      <c r="B19" s="6">
        <v>1468</v>
      </c>
      <c r="C19" s="6">
        <v>1834</v>
      </c>
      <c r="D19" s="6">
        <v>1471</v>
      </c>
      <c r="E19" s="6">
        <v>168.53</v>
      </c>
      <c r="F19" s="8">
        <v>2E-3</v>
      </c>
      <c r="G19" s="7">
        <v>1468</v>
      </c>
      <c r="H19" s="6">
        <v>223.5</v>
      </c>
      <c r="I19" s="8">
        <v>0</v>
      </c>
      <c r="J19" s="7">
        <v>1468</v>
      </c>
      <c r="K19" s="10">
        <v>0.42</v>
      </c>
      <c r="L19" s="8">
        <v>0</v>
      </c>
    </row>
    <row r="20" spans="1:12" x14ac:dyDescent="0.25">
      <c r="A20" s="11" t="s">
        <v>376</v>
      </c>
      <c r="B20" s="6">
        <v>1417</v>
      </c>
      <c r="C20" s="6">
        <v>1502</v>
      </c>
      <c r="D20" s="7">
        <v>1417</v>
      </c>
      <c r="E20" s="6">
        <v>205.66</v>
      </c>
      <c r="F20" s="8">
        <v>0</v>
      </c>
      <c r="G20" s="7">
        <v>1417</v>
      </c>
      <c r="H20" s="6">
        <v>234.8</v>
      </c>
      <c r="I20" s="8">
        <v>0</v>
      </c>
      <c r="J20" s="7">
        <v>1417</v>
      </c>
      <c r="K20" s="10">
        <v>0.46</v>
      </c>
      <c r="L20" s="8">
        <v>0</v>
      </c>
    </row>
    <row r="21" spans="1:12" x14ac:dyDescent="0.25">
      <c r="A21" s="11" t="s">
        <v>377</v>
      </c>
      <c r="B21" s="6">
        <v>1492</v>
      </c>
      <c r="C21" s="6">
        <v>1716</v>
      </c>
      <c r="D21" s="6">
        <v>1518</v>
      </c>
      <c r="E21" s="6">
        <v>183.18</v>
      </c>
      <c r="F21" s="8">
        <v>1.7399999999999999E-2</v>
      </c>
      <c r="G21" s="7">
        <v>1492</v>
      </c>
      <c r="H21" s="6">
        <v>208.8</v>
      </c>
      <c r="I21" s="8">
        <v>0</v>
      </c>
      <c r="J21" s="7">
        <v>1492</v>
      </c>
      <c r="K21" s="10">
        <v>0.77</v>
      </c>
      <c r="L21" s="8">
        <v>0</v>
      </c>
    </row>
    <row r="22" spans="1:12" x14ac:dyDescent="0.25">
      <c r="A22" s="11" t="s">
        <v>378</v>
      </c>
      <c r="B22" s="6">
        <v>1474</v>
      </c>
      <c r="C22" s="6">
        <v>1798</v>
      </c>
      <c r="D22" s="7">
        <v>1474</v>
      </c>
      <c r="E22" s="6">
        <v>175.63</v>
      </c>
      <c r="F22" s="8">
        <v>0</v>
      </c>
      <c r="G22" s="6">
        <v>1483</v>
      </c>
      <c r="H22" s="6">
        <v>205</v>
      </c>
      <c r="I22" s="8">
        <v>6.1000000000000004E-3</v>
      </c>
      <c r="J22" s="7">
        <v>1474</v>
      </c>
      <c r="K22" s="10">
        <v>2.16</v>
      </c>
      <c r="L22" s="8">
        <v>0</v>
      </c>
    </row>
    <row r="23" spans="1:12" x14ac:dyDescent="0.25">
      <c r="A23" s="11" t="s">
        <v>379</v>
      </c>
      <c r="B23" s="6">
        <v>900</v>
      </c>
      <c r="C23" s="6">
        <v>1018</v>
      </c>
      <c r="D23" s="6">
        <v>914</v>
      </c>
      <c r="E23" s="6">
        <v>182</v>
      </c>
      <c r="F23" s="8">
        <v>1.5599999999999999E-2</v>
      </c>
      <c r="G23" s="7">
        <v>900</v>
      </c>
      <c r="H23" s="6">
        <v>204.4</v>
      </c>
      <c r="I23" s="8">
        <v>0</v>
      </c>
      <c r="J23" s="7">
        <v>900</v>
      </c>
      <c r="K23" s="10">
        <v>3.04</v>
      </c>
      <c r="L23" s="8">
        <v>0</v>
      </c>
    </row>
    <row r="24" spans="1:12" x14ac:dyDescent="0.25">
      <c r="A24" s="11" t="s">
        <v>380</v>
      </c>
      <c r="B24" s="6">
        <v>921</v>
      </c>
      <c r="C24" s="6">
        <v>1044</v>
      </c>
      <c r="D24" s="6">
        <v>939</v>
      </c>
      <c r="E24" s="6">
        <v>171.87</v>
      </c>
      <c r="F24" s="8">
        <v>1.95E-2</v>
      </c>
      <c r="G24" s="7">
        <v>921</v>
      </c>
      <c r="H24" s="6">
        <v>195.4</v>
      </c>
      <c r="I24" s="8">
        <v>0</v>
      </c>
      <c r="J24" s="7">
        <v>921</v>
      </c>
      <c r="K24" s="10">
        <v>1.24</v>
      </c>
      <c r="L24" s="8">
        <v>0</v>
      </c>
    </row>
    <row r="25" spans="1:12" x14ac:dyDescent="0.25">
      <c r="A25" s="11" t="s">
        <v>381</v>
      </c>
      <c r="B25" s="6">
        <v>896</v>
      </c>
      <c r="C25" s="6">
        <v>1100</v>
      </c>
      <c r="D25" s="7">
        <v>896</v>
      </c>
      <c r="E25" s="6">
        <v>164.35</v>
      </c>
      <c r="F25" s="8">
        <v>0</v>
      </c>
      <c r="G25" s="7">
        <v>896</v>
      </c>
      <c r="H25" s="6">
        <v>195</v>
      </c>
      <c r="I25" s="8">
        <v>0</v>
      </c>
      <c r="J25" s="7">
        <v>896</v>
      </c>
      <c r="K25" s="10">
        <v>1.1499999999999999</v>
      </c>
      <c r="L25" s="8">
        <v>0</v>
      </c>
    </row>
    <row r="26" spans="1:12" x14ac:dyDescent="0.25">
      <c r="A26" s="11" t="s">
        <v>382</v>
      </c>
      <c r="B26" s="6">
        <v>956</v>
      </c>
      <c r="C26" s="6">
        <v>1082</v>
      </c>
      <c r="D26" s="6">
        <v>957</v>
      </c>
      <c r="E26" s="6">
        <v>189.52</v>
      </c>
      <c r="F26" s="8">
        <v>1E-3</v>
      </c>
      <c r="G26" s="7">
        <v>956</v>
      </c>
      <c r="H26" s="6">
        <v>237.6</v>
      </c>
      <c r="I26" s="8">
        <v>0</v>
      </c>
      <c r="J26" s="7">
        <v>956</v>
      </c>
      <c r="K26" s="10">
        <v>1.91</v>
      </c>
      <c r="L26" s="8">
        <v>0</v>
      </c>
    </row>
    <row r="27" spans="1:12" x14ac:dyDescent="0.25">
      <c r="A27" s="11" t="s">
        <v>383</v>
      </c>
      <c r="B27" s="6">
        <v>914</v>
      </c>
      <c r="C27" s="6">
        <v>1060</v>
      </c>
      <c r="D27" s="7">
        <v>914</v>
      </c>
      <c r="E27" s="6">
        <v>210.2</v>
      </c>
      <c r="F27" s="8">
        <v>0</v>
      </c>
      <c r="G27" s="6">
        <v>915</v>
      </c>
      <c r="H27" s="6">
        <v>219.4</v>
      </c>
      <c r="I27" s="8">
        <v>1.1000000000000001E-3</v>
      </c>
      <c r="J27" s="7">
        <v>914</v>
      </c>
      <c r="K27" s="10">
        <v>0.7</v>
      </c>
      <c r="L27" s="8">
        <v>0</v>
      </c>
    </row>
    <row r="28" spans="1:12" x14ac:dyDescent="0.25">
      <c r="A28" s="11" t="s">
        <v>384</v>
      </c>
      <c r="B28" s="6">
        <v>533</v>
      </c>
      <c r="C28" s="6">
        <v>535</v>
      </c>
      <c r="D28" s="7">
        <v>533</v>
      </c>
      <c r="E28" s="6">
        <v>161.83000000000001</v>
      </c>
      <c r="F28" s="8">
        <v>0</v>
      </c>
      <c r="G28" s="7">
        <v>533</v>
      </c>
      <c r="H28" s="6">
        <v>188.1</v>
      </c>
      <c r="I28" s="8">
        <v>0</v>
      </c>
      <c r="J28" s="7">
        <v>533</v>
      </c>
      <c r="K28" s="10">
        <v>0.22</v>
      </c>
      <c r="L28" s="8">
        <v>0</v>
      </c>
    </row>
    <row r="29" spans="1:12" x14ac:dyDescent="0.25">
      <c r="A29" s="11" t="s">
        <v>385</v>
      </c>
      <c r="B29" s="6">
        <v>554</v>
      </c>
      <c r="C29" s="6">
        <v>588</v>
      </c>
      <c r="D29" s="7">
        <v>554</v>
      </c>
      <c r="E29" s="6">
        <v>189.04</v>
      </c>
      <c r="F29" s="8">
        <v>0</v>
      </c>
      <c r="G29" s="7">
        <v>554</v>
      </c>
      <c r="H29" s="6">
        <v>203.2</v>
      </c>
      <c r="I29" s="8">
        <v>0</v>
      </c>
      <c r="J29" s="7">
        <v>554</v>
      </c>
      <c r="K29" s="10">
        <v>0.32</v>
      </c>
      <c r="L29" s="8">
        <v>0</v>
      </c>
    </row>
    <row r="30" spans="1:12" x14ac:dyDescent="0.25">
      <c r="A30" s="11" t="s">
        <v>386</v>
      </c>
      <c r="B30" s="6">
        <v>556</v>
      </c>
      <c r="C30" s="6">
        <v>557</v>
      </c>
      <c r="D30" s="7">
        <v>556</v>
      </c>
      <c r="E30" s="6">
        <v>166.84</v>
      </c>
      <c r="F30" s="8">
        <v>0</v>
      </c>
      <c r="G30" s="7">
        <v>556</v>
      </c>
      <c r="H30" s="6">
        <v>173.7</v>
      </c>
      <c r="I30" s="8">
        <v>0</v>
      </c>
      <c r="J30" s="7">
        <v>556</v>
      </c>
      <c r="K30" s="10">
        <v>0.19</v>
      </c>
      <c r="L30" s="8">
        <v>0</v>
      </c>
    </row>
    <row r="31" spans="1:12" x14ac:dyDescent="0.25">
      <c r="A31" s="11" t="s">
        <v>387</v>
      </c>
      <c r="B31" s="6">
        <v>558</v>
      </c>
      <c r="C31" s="6">
        <v>569</v>
      </c>
      <c r="D31" s="7">
        <v>558</v>
      </c>
      <c r="E31" s="6">
        <v>206.3</v>
      </c>
      <c r="F31" s="8">
        <v>0</v>
      </c>
      <c r="G31" s="7">
        <v>558</v>
      </c>
      <c r="H31" s="6">
        <v>181.7</v>
      </c>
      <c r="I31" s="8">
        <v>0</v>
      </c>
      <c r="J31" s="7">
        <v>558</v>
      </c>
      <c r="K31" s="10">
        <v>0.19</v>
      </c>
      <c r="L31" s="8">
        <v>0</v>
      </c>
    </row>
    <row r="32" spans="1:12" x14ac:dyDescent="0.25">
      <c r="A32" s="11" t="s">
        <v>388</v>
      </c>
      <c r="B32" s="6">
        <v>532</v>
      </c>
      <c r="C32" s="7">
        <v>532</v>
      </c>
      <c r="D32" s="7">
        <v>532</v>
      </c>
      <c r="E32" s="6">
        <v>143.61000000000001</v>
      </c>
      <c r="F32" s="8">
        <v>0</v>
      </c>
      <c r="G32" s="7">
        <v>532</v>
      </c>
      <c r="H32" s="6">
        <v>186.1</v>
      </c>
      <c r="I32" s="8">
        <v>0</v>
      </c>
      <c r="J32" s="7">
        <v>532</v>
      </c>
      <c r="K32" s="10">
        <v>0.23</v>
      </c>
      <c r="L32" s="8">
        <v>0</v>
      </c>
    </row>
    <row r="33" spans="1:12" x14ac:dyDescent="0.25">
      <c r="A33" s="11" t="s">
        <v>389</v>
      </c>
      <c r="B33" s="6">
        <v>1410</v>
      </c>
      <c r="C33" s="6">
        <v>1627</v>
      </c>
      <c r="D33" s="6">
        <v>1435</v>
      </c>
      <c r="E33" s="6">
        <v>275.55</v>
      </c>
      <c r="F33" s="8">
        <v>1.77E-2</v>
      </c>
      <c r="G33" s="7">
        <v>1410</v>
      </c>
      <c r="H33" s="6">
        <v>304.7</v>
      </c>
      <c r="I33" s="8">
        <v>0</v>
      </c>
      <c r="J33" s="7">
        <v>1410</v>
      </c>
      <c r="K33" s="10">
        <v>2.21</v>
      </c>
      <c r="L33" s="8">
        <v>0</v>
      </c>
    </row>
    <row r="34" spans="1:12" x14ac:dyDescent="0.25">
      <c r="A34" s="11" t="s">
        <v>390</v>
      </c>
      <c r="B34" s="6">
        <v>1401</v>
      </c>
      <c r="C34" s="6">
        <v>1547</v>
      </c>
      <c r="D34" s="6">
        <v>1401</v>
      </c>
      <c r="E34" s="6">
        <v>272.07</v>
      </c>
      <c r="F34" s="8">
        <v>0</v>
      </c>
      <c r="G34" s="6">
        <v>1401</v>
      </c>
      <c r="H34" s="6">
        <v>275.3</v>
      </c>
      <c r="I34" s="8">
        <v>0</v>
      </c>
      <c r="J34" s="7">
        <v>1396</v>
      </c>
      <c r="K34" s="10">
        <v>1.1299999999999999</v>
      </c>
      <c r="L34" s="8">
        <v>-3.5999999999999999E-3</v>
      </c>
    </row>
    <row r="35" spans="1:12" x14ac:dyDescent="0.25">
      <c r="A35" s="11" t="s">
        <v>391</v>
      </c>
      <c r="B35" s="6">
        <v>1444</v>
      </c>
      <c r="C35" s="6">
        <v>1748</v>
      </c>
      <c r="D35" s="7">
        <v>1444</v>
      </c>
      <c r="E35" s="6">
        <v>313.13</v>
      </c>
      <c r="F35" s="8">
        <v>0</v>
      </c>
      <c r="G35" s="7">
        <v>1444</v>
      </c>
      <c r="H35" s="6">
        <v>313.8</v>
      </c>
      <c r="I35" s="8">
        <v>0</v>
      </c>
      <c r="J35" s="7">
        <v>1444</v>
      </c>
      <c r="K35" s="10">
        <v>0.4</v>
      </c>
      <c r="L35" s="8">
        <v>0</v>
      </c>
    </row>
    <row r="36" spans="1:12" x14ac:dyDescent="0.25">
      <c r="A36" s="11" t="s">
        <v>392</v>
      </c>
      <c r="B36" s="6">
        <v>1420</v>
      </c>
      <c r="C36" s="6">
        <v>1738</v>
      </c>
      <c r="D36" s="7">
        <v>1420</v>
      </c>
      <c r="E36" s="6">
        <v>293.97000000000003</v>
      </c>
      <c r="F36" s="8">
        <v>0</v>
      </c>
      <c r="G36" s="7">
        <v>1420</v>
      </c>
      <c r="H36" s="6">
        <v>308.7</v>
      </c>
      <c r="I36" s="8">
        <v>0</v>
      </c>
      <c r="J36" s="7">
        <v>1420</v>
      </c>
      <c r="K36" s="10">
        <v>1.06</v>
      </c>
      <c r="L36" s="8">
        <v>0</v>
      </c>
    </row>
    <row r="37" spans="1:12" x14ac:dyDescent="0.25">
      <c r="A37" s="11" t="s">
        <v>393</v>
      </c>
      <c r="B37" s="6">
        <v>1430</v>
      </c>
      <c r="C37" s="6">
        <v>1668</v>
      </c>
      <c r="D37" s="7">
        <v>1430</v>
      </c>
      <c r="E37" s="6">
        <v>269.13</v>
      </c>
      <c r="F37" s="8">
        <v>0</v>
      </c>
      <c r="G37" s="7">
        <v>1430</v>
      </c>
      <c r="H37" s="6">
        <v>290</v>
      </c>
      <c r="I37" s="8">
        <v>0</v>
      </c>
      <c r="J37" s="7">
        <v>1430</v>
      </c>
      <c r="K37" s="10">
        <v>0.9</v>
      </c>
      <c r="L37" s="8">
        <v>0</v>
      </c>
    </row>
    <row r="38" spans="1:12" x14ac:dyDescent="0.25">
      <c r="A38" s="11" t="s">
        <v>394</v>
      </c>
      <c r="B38" s="6">
        <v>919</v>
      </c>
      <c r="C38" s="6">
        <v>1006</v>
      </c>
      <c r="D38" s="6">
        <v>928</v>
      </c>
      <c r="E38" s="6">
        <v>295.70999999999998</v>
      </c>
      <c r="F38" s="8">
        <v>9.7999999999999997E-3</v>
      </c>
      <c r="G38" s="7">
        <v>919</v>
      </c>
      <c r="H38" s="6">
        <v>295.2</v>
      </c>
      <c r="I38" s="8">
        <v>0</v>
      </c>
      <c r="J38" s="7">
        <v>919</v>
      </c>
      <c r="K38" s="10">
        <v>0.41</v>
      </c>
      <c r="L38" s="8">
        <v>0</v>
      </c>
    </row>
    <row r="39" spans="1:12" x14ac:dyDescent="0.25">
      <c r="A39" s="11" t="s">
        <v>395</v>
      </c>
      <c r="B39" s="6">
        <v>835</v>
      </c>
      <c r="C39" s="6">
        <v>931</v>
      </c>
      <c r="D39" s="7">
        <v>835</v>
      </c>
      <c r="E39" s="6">
        <v>286.39</v>
      </c>
      <c r="F39" s="8">
        <v>0</v>
      </c>
      <c r="G39" s="7">
        <v>835</v>
      </c>
      <c r="H39" s="6">
        <v>293.3</v>
      </c>
      <c r="I39" s="8">
        <v>0</v>
      </c>
      <c r="J39" s="7">
        <v>835</v>
      </c>
      <c r="K39" s="10">
        <v>0.28000000000000003</v>
      </c>
      <c r="L39" s="8">
        <v>0</v>
      </c>
    </row>
    <row r="40" spans="1:12" x14ac:dyDescent="0.25">
      <c r="A40" s="11" t="s">
        <v>396</v>
      </c>
      <c r="B40" s="6">
        <v>914</v>
      </c>
      <c r="C40" s="6">
        <v>1072</v>
      </c>
      <c r="D40" s="7">
        <v>914</v>
      </c>
      <c r="E40" s="6">
        <v>295.33999999999997</v>
      </c>
      <c r="F40" s="8">
        <v>0</v>
      </c>
      <c r="G40" s="6">
        <v>919</v>
      </c>
      <c r="H40" s="6">
        <v>271.5</v>
      </c>
      <c r="I40" s="8">
        <v>5.4999999999999997E-3</v>
      </c>
      <c r="J40" s="7">
        <v>914</v>
      </c>
      <c r="K40" s="10">
        <v>0.46</v>
      </c>
      <c r="L40" s="8">
        <v>0</v>
      </c>
    </row>
    <row r="41" spans="1:12" x14ac:dyDescent="0.25">
      <c r="A41" s="11" t="s">
        <v>397</v>
      </c>
      <c r="B41" s="6">
        <v>846</v>
      </c>
      <c r="C41" s="6">
        <v>903</v>
      </c>
      <c r="D41" s="7">
        <v>846</v>
      </c>
      <c r="E41" s="6">
        <v>268.14</v>
      </c>
      <c r="F41" s="8">
        <v>0</v>
      </c>
      <c r="G41" s="7">
        <v>846</v>
      </c>
      <c r="H41" s="6">
        <v>289.60000000000002</v>
      </c>
      <c r="I41" s="8">
        <v>0</v>
      </c>
      <c r="J41" s="7">
        <v>846</v>
      </c>
      <c r="K41" s="10">
        <v>1.77</v>
      </c>
      <c r="L41" s="8">
        <v>0</v>
      </c>
    </row>
    <row r="42" spans="1:12" x14ac:dyDescent="0.25">
      <c r="A42" s="11" t="s">
        <v>398</v>
      </c>
      <c r="B42" s="6">
        <v>853</v>
      </c>
      <c r="C42" s="6">
        <v>911</v>
      </c>
      <c r="D42" s="7">
        <v>853</v>
      </c>
      <c r="E42" s="6">
        <v>280.14</v>
      </c>
      <c r="F42" s="8">
        <v>0</v>
      </c>
      <c r="G42" s="7">
        <v>853</v>
      </c>
      <c r="H42" s="6">
        <v>285.60000000000002</v>
      </c>
      <c r="I42" s="8">
        <v>0</v>
      </c>
      <c r="J42" s="7">
        <v>853</v>
      </c>
      <c r="K42" s="10">
        <v>0.32</v>
      </c>
      <c r="L42" s="8">
        <v>0</v>
      </c>
    </row>
    <row r="43" spans="1:12" x14ac:dyDescent="0.25">
      <c r="A43" s="11" t="s">
        <v>399</v>
      </c>
      <c r="B43" s="6">
        <v>489</v>
      </c>
      <c r="C43" s="6">
        <v>490</v>
      </c>
      <c r="D43" s="7">
        <v>489</v>
      </c>
      <c r="E43" s="6">
        <v>295.27999999999997</v>
      </c>
      <c r="F43" s="8">
        <v>0</v>
      </c>
      <c r="G43" s="7">
        <v>489</v>
      </c>
      <c r="H43" s="6">
        <v>274.8</v>
      </c>
      <c r="I43" s="8">
        <v>0</v>
      </c>
      <c r="J43" s="7">
        <v>489</v>
      </c>
      <c r="K43" s="10">
        <v>0.26</v>
      </c>
      <c r="L43" s="8">
        <v>0</v>
      </c>
    </row>
    <row r="44" spans="1:12" x14ac:dyDescent="0.25">
      <c r="A44" s="11" t="s">
        <v>400</v>
      </c>
      <c r="B44" s="6">
        <v>507</v>
      </c>
      <c r="C44" s="6">
        <v>522</v>
      </c>
      <c r="D44" s="7">
        <v>507</v>
      </c>
      <c r="E44" s="6">
        <v>254.11</v>
      </c>
      <c r="F44" s="8">
        <v>0</v>
      </c>
      <c r="G44" s="7">
        <v>507</v>
      </c>
      <c r="H44" s="6">
        <v>271.5</v>
      </c>
      <c r="I44" s="8">
        <v>0</v>
      </c>
      <c r="J44" s="7">
        <v>507</v>
      </c>
      <c r="K44" s="10">
        <v>0.25</v>
      </c>
      <c r="L44" s="8">
        <v>0</v>
      </c>
    </row>
    <row r="45" spans="1:12" x14ac:dyDescent="0.25">
      <c r="A45" s="11" t="s">
        <v>401</v>
      </c>
      <c r="B45" s="6">
        <v>498</v>
      </c>
      <c r="C45" s="6">
        <v>507</v>
      </c>
      <c r="D45" s="6">
        <v>499</v>
      </c>
      <c r="E45" s="6">
        <v>323.87</v>
      </c>
      <c r="F45" s="8">
        <v>2E-3</v>
      </c>
      <c r="G45" s="7">
        <v>498</v>
      </c>
      <c r="H45" s="6">
        <v>274.8</v>
      </c>
      <c r="I45" s="8">
        <v>0</v>
      </c>
      <c r="J45" s="7">
        <v>498</v>
      </c>
      <c r="K45" s="10">
        <v>0.37</v>
      </c>
      <c r="L45" s="8">
        <v>0</v>
      </c>
    </row>
    <row r="46" spans="1:12" x14ac:dyDescent="0.25">
      <c r="A46" s="11" t="s">
        <v>402</v>
      </c>
      <c r="B46" s="6">
        <v>489</v>
      </c>
      <c r="C46" s="6">
        <v>519</v>
      </c>
      <c r="D46" s="6">
        <v>494</v>
      </c>
      <c r="E46" s="6">
        <v>287.05</v>
      </c>
      <c r="F46" s="8">
        <v>1.0200000000000001E-2</v>
      </c>
      <c r="G46" s="7">
        <v>489</v>
      </c>
      <c r="H46" s="6">
        <v>289</v>
      </c>
      <c r="I46" s="8">
        <v>0</v>
      </c>
      <c r="J46" s="7">
        <v>489</v>
      </c>
      <c r="K46" s="10">
        <v>0.56000000000000005</v>
      </c>
      <c r="L46" s="8">
        <v>0</v>
      </c>
    </row>
    <row r="47" spans="1:12" x14ac:dyDescent="0.25">
      <c r="A47" s="11" t="s">
        <v>403</v>
      </c>
      <c r="B47" s="6">
        <v>482</v>
      </c>
      <c r="C47" s="6">
        <v>508</v>
      </c>
      <c r="D47" s="7">
        <v>482</v>
      </c>
      <c r="E47" s="6">
        <v>339.3</v>
      </c>
      <c r="F47" s="8">
        <v>0</v>
      </c>
      <c r="G47" s="7">
        <v>482</v>
      </c>
      <c r="H47" s="6">
        <v>253</v>
      </c>
      <c r="I47" s="8">
        <v>0</v>
      </c>
      <c r="J47" s="7">
        <v>482</v>
      </c>
      <c r="K47" s="10">
        <v>0.3</v>
      </c>
      <c r="L47" s="8">
        <v>0</v>
      </c>
    </row>
    <row r="48" spans="1:12" x14ac:dyDescent="0.25">
      <c r="A48" s="6" t="s">
        <v>101</v>
      </c>
      <c r="B48" s="9">
        <v>1030.8699999999999</v>
      </c>
      <c r="C48" s="9">
        <v>1149.8699999999999</v>
      </c>
      <c r="D48" s="9">
        <v>1035.07</v>
      </c>
      <c r="E48" s="9">
        <v>196.56</v>
      </c>
      <c r="F48" s="8">
        <v>3.5000000000000001E-3</v>
      </c>
      <c r="G48" s="9">
        <v>1032.44</v>
      </c>
      <c r="H48" s="9">
        <v>198.55</v>
      </c>
      <c r="I48" s="8">
        <v>1E-3</v>
      </c>
      <c r="J48" s="10">
        <v>1027.4000000000001</v>
      </c>
      <c r="K48" s="10">
        <v>1.04</v>
      </c>
      <c r="L48" s="8">
        <v>-2.3E-3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L48"/>
    </sheetView>
  </sheetViews>
  <sheetFormatPr defaultColWidth="8.88671875" defaultRowHeight="14.4" x14ac:dyDescent="0.25"/>
  <cols>
    <col min="1" max="1" width="45.88671875" customWidth="1"/>
  </cols>
  <sheetData>
    <row r="1" spans="1:12" x14ac:dyDescent="0.25">
      <c r="A1" s="1" t="s">
        <v>105</v>
      </c>
      <c r="B1" s="1" t="s">
        <v>106</v>
      </c>
      <c r="C1" s="1" t="s">
        <v>107</v>
      </c>
      <c r="D1" s="1" t="s">
        <v>2</v>
      </c>
      <c r="E1" s="1"/>
      <c r="F1" s="1"/>
      <c r="G1" s="1" t="s">
        <v>0</v>
      </c>
      <c r="H1" s="1"/>
      <c r="I1" s="1"/>
      <c r="J1" s="1" t="s">
        <v>1</v>
      </c>
      <c r="K1" s="1"/>
      <c r="L1" s="1"/>
    </row>
    <row r="2" spans="1:12" x14ac:dyDescent="0.25">
      <c r="A2" s="1"/>
      <c r="B2" s="1"/>
      <c r="C2" s="1" t="s">
        <v>109</v>
      </c>
      <c r="D2" s="1" t="s">
        <v>109</v>
      </c>
      <c r="E2" s="1" t="s">
        <v>16</v>
      </c>
      <c r="F2" s="1" t="s">
        <v>12</v>
      </c>
      <c r="G2" s="1" t="s">
        <v>109</v>
      </c>
      <c r="H2" s="1" t="s">
        <v>16</v>
      </c>
      <c r="I2" s="1" t="s">
        <v>12</v>
      </c>
      <c r="J2" s="1" t="s">
        <v>109</v>
      </c>
      <c r="K2" s="1" t="s">
        <v>16</v>
      </c>
      <c r="L2" s="1" t="s">
        <v>12</v>
      </c>
    </row>
    <row r="3" spans="1:12" x14ac:dyDescent="0.25">
      <c r="A3" s="6" t="s">
        <v>404</v>
      </c>
      <c r="B3" s="6">
        <v>2893</v>
      </c>
      <c r="C3" s="6">
        <v>3837</v>
      </c>
      <c r="D3" s="7">
        <v>2893</v>
      </c>
      <c r="E3" s="6">
        <v>728.03</v>
      </c>
      <c r="F3" s="8">
        <v>0</v>
      </c>
      <c r="G3" s="6">
        <v>2968</v>
      </c>
      <c r="H3" s="6">
        <v>650.84</v>
      </c>
      <c r="I3" s="8">
        <v>2.47E-2</v>
      </c>
      <c r="J3" s="7">
        <v>2893</v>
      </c>
      <c r="K3" s="7">
        <v>1.65</v>
      </c>
      <c r="L3" s="8">
        <v>0</v>
      </c>
    </row>
    <row r="4" spans="1:12" x14ac:dyDescent="0.25">
      <c r="A4" s="6" t="s">
        <v>405</v>
      </c>
      <c r="B4" s="6">
        <v>2937</v>
      </c>
      <c r="C4" s="6">
        <v>3736</v>
      </c>
      <c r="D4" s="6">
        <v>2937</v>
      </c>
      <c r="E4" s="6">
        <v>806.45</v>
      </c>
      <c r="F4" s="8">
        <v>0</v>
      </c>
      <c r="G4" s="6">
        <v>2947</v>
      </c>
      <c r="H4" s="6">
        <v>766.95</v>
      </c>
      <c r="I4" s="8">
        <v>0</v>
      </c>
      <c r="J4" s="7">
        <v>2848</v>
      </c>
      <c r="K4" s="7">
        <v>10.91</v>
      </c>
      <c r="L4" s="8">
        <v>-3.0300000000000001E-2</v>
      </c>
    </row>
    <row r="5" spans="1:12" x14ac:dyDescent="0.25">
      <c r="A5" s="6" t="s">
        <v>406</v>
      </c>
      <c r="B5" s="6">
        <v>3082</v>
      </c>
      <c r="C5" s="6">
        <v>3839</v>
      </c>
      <c r="D5" s="6">
        <v>3090</v>
      </c>
      <c r="E5" s="6">
        <v>940.17</v>
      </c>
      <c r="F5" s="8">
        <v>2.5999999999999999E-3</v>
      </c>
      <c r="G5" s="6">
        <v>3082</v>
      </c>
      <c r="H5" s="6">
        <v>737.2</v>
      </c>
      <c r="I5" s="8">
        <v>8.6E-3</v>
      </c>
      <c r="J5" s="7">
        <v>2978</v>
      </c>
      <c r="K5" s="7">
        <v>113.71</v>
      </c>
      <c r="L5" s="8">
        <v>-3.3700000000000001E-2</v>
      </c>
    </row>
    <row r="6" spans="1:12" x14ac:dyDescent="0.25">
      <c r="A6" s="6" t="s">
        <v>407</v>
      </c>
      <c r="B6" s="6">
        <v>2964</v>
      </c>
      <c r="C6" s="6">
        <v>3705</v>
      </c>
      <c r="D6" s="6">
        <v>2964</v>
      </c>
      <c r="E6" s="6">
        <v>904.48</v>
      </c>
      <c r="F6" s="8">
        <v>0</v>
      </c>
      <c r="G6" s="6">
        <v>3063</v>
      </c>
      <c r="H6" s="6">
        <v>584.92999999999995</v>
      </c>
      <c r="I6" s="8">
        <v>0</v>
      </c>
      <c r="J6" s="7">
        <v>2930</v>
      </c>
      <c r="K6" s="7">
        <v>22.81</v>
      </c>
      <c r="L6" s="8">
        <v>-1.15E-2</v>
      </c>
    </row>
    <row r="7" spans="1:12" x14ac:dyDescent="0.25">
      <c r="A7" s="6" t="s">
        <v>408</v>
      </c>
      <c r="B7" s="6">
        <v>2928</v>
      </c>
      <c r="C7" s="6">
        <v>3965</v>
      </c>
      <c r="D7" s="6">
        <v>2942</v>
      </c>
      <c r="E7" s="6">
        <v>1069.1500000000001</v>
      </c>
      <c r="F7" s="8">
        <v>4.7999999999999996E-3</v>
      </c>
      <c r="G7" s="6">
        <v>2928</v>
      </c>
      <c r="H7" s="6">
        <v>574.73</v>
      </c>
      <c r="I7" s="8">
        <v>0</v>
      </c>
      <c r="J7" s="7">
        <v>2869</v>
      </c>
      <c r="K7" s="7">
        <v>45.04</v>
      </c>
      <c r="L7" s="8">
        <v>-2.0199999999999999E-2</v>
      </c>
    </row>
    <row r="8" spans="1:12" x14ac:dyDescent="0.25">
      <c r="A8" s="6" t="s">
        <v>409</v>
      </c>
      <c r="B8" s="6">
        <v>1884</v>
      </c>
      <c r="C8" s="6">
        <v>2383</v>
      </c>
      <c r="D8" s="6">
        <v>1918</v>
      </c>
      <c r="E8" s="6">
        <v>667.69</v>
      </c>
      <c r="F8" s="8">
        <v>1.7999999999999999E-2</v>
      </c>
      <c r="G8" s="6">
        <v>1884</v>
      </c>
      <c r="H8" s="6">
        <v>835.16</v>
      </c>
      <c r="I8" s="8">
        <v>0</v>
      </c>
      <c r="J8" s="7">
        <v>1861</v>
      </c>
      <c r="K8" s="7">
        <v>22.08</v>
      </c>
      <c r="L8" s="8">
        <v>-1.2200000000000001E-2</v>
      </c>
    </row>
    <row r="9" spans="1:12" x14ac:dyDescent="0.25">
      <c r="A9" s="6" t="s">
        <v>410</v>
      </c>
      <c r="B9" s="6">
        <v>1931</v>
      </c>
      <c r="C9" s="6">
        <v>2474</v>
      </c>
      <c r="D9" s="6">
        <v>1931</v>
      </c>
      <c r="E9" s="6">
        <v>803.81</v>
      </c>
      <c r="F9" s="8">
        <v>0</v>
      </c>
      <c r="G9" s="6">
        <v>1941</v>
      </c>
      <c r="H9" s="6">
        <v>603.04999999999995</v>
      </c>
      <c r="I9" s="8">
        <v>0</v>
      </c>
      <c r="J9" s="7">
        <v>1916</v>
      </c>
      <c r="K9" s="7">
        <v>72.489999999999995</v>
      </c>
      <c r="L9" s="8">
        <v>-7.7999999999999996E-3</v>
      </c>
    </row>
    <row r="10" spans="1:12" x14ac:dyDescent="0.25">
      <c r="A10" s="6" t="s">
        <v>411</v>
      </c>
      <c r="B10" s="6">
        <v>1898</v>
      </c>
      <c r="C10" s="6">
        <v>2225</v>
      </c>
      <c r="D10" s="6">
        <v>1914</v>
      </c>
      <c r="E10" s="6">
        <v>913.94</v>
      </c>
      <c r="F10" s="8">
        <v>8.3999999999999995E-3</v>
      </c>
      <c r="G10" s="6">
        <v>1898</v>
      </c>
      <c r="H10" s="6">
        <v>664.47</v>
      </c>
      <c r="I10" s="8">
        <v>0</v>
      </c>
      <c r="J10" s="7">
        <v>1867</v>
      </c>
      <c r="K10" s="7">
        <v>10.64</v>
      </c>
      <c r="L10" s="8">
        <v>-1.6299999999999999E-2</v>
      </c>
    </row>
    <row r="11" spans="1:12" x14ac:dyDescent="0.25">
      <c r="A11" s="6" t="s">
        <v>412</v>
      </c>
      <c r="B11" s="6">
        <v>1861</v>
      </c>
      <c r="C11" s="6">
        <v>2368</v>
      </c>
      <c r="D11" s="7">
        <v>1861</v>
      </c>
      <c r="E11" s="6">
        <v>774.7</v>
      </c>
      <c r="F11" s="8">
        <v>0</v>
      </c>
      <c r="G11" s="6">
        <v>1937</v>
      </c>
      <c r="H11" s="6">
        <v>603.66</v>
      </c>
      <c r="I11" s="8">
        <v>0</v>
      </c>
      <c r="J11" s="7">
        <v>1861</v>
      </c>
      <c r="K11" s="7">
        <v>5.46</v>
      </c>
      <c r="L11" s="8">
        <v>0</v>
      </c>
    </row>
    <row r="12" spans="1:12" x14ac:dyDescent="0.25">
      <c r="A12" s="6" t="s">
        <v>413</v>
      </c>
      <c r="B12" s="6">
        <v>1861</v>
      </c>
      <c r="C12" s="6">
        <v>2285</v>
      </c>
      <c r="D12" s="6">
        <v>1904</v>
      </c>
      <c r="E12" s="6">
        <v>926.24</v>
      </c>
      <c r="F12" s="8">
        <v>2.3099999999999999E-2</v>
      </c>
      <c r="G12" s="6">
        <v>1861</v>
      </c>
      <c r="H12" s="6">
        <v>875.06</v>
      </c>
      <c r="I12" s="8">
        <v>0</v>
      </c>
      <c r="J12" s="7">
        <v>1855</v>
      </c>
      <c r="K12" s="7">
        <v>26.79</v>
      </c>
      <c r="L12" s="8">
        <v>-3.2000000000000002E-3</v>
      </c>
    </row>
    <row r="13" spans="1:12" x14ac:dyDescent="0.25">
      <c r="A13" s="6" t="s">
        <v>414</v>
      </c>
      <c r="B13" s="6">
        <v>1128</v>
      </c>
      <c r="C13" s="6">
        <v>1256</v>
      </c>
      <c r="D13" s="6">
        <v>1133</v>
      </c>
      <c r="E13" s="6">
        <v>853.24</v>
      </c>
      <c r="F13" s="8">
        <v>4.4000000000000003E-3</v>
      </c>
      <c r="G13" s="7">
        <v>1128</v>
      </c>
      <c r="H13" s="6">
        <v>667.66</v>
      </c>
      <c r="I13" s="8">
        <v>0</v>
      </c>
      <c r="J13" s="7">
        <v>1128</v>
      </c>
      <c r="K13" s="7">
        <v>3.93</v>
      </c>
      <c r="L13" s="8">
        <v>0</v>
      </c>
    </row>
    <row r="14" spans="1:12" x14ac:dyDescent="0.25">
      <c r="A14" s="6" t="s">
        <v>415</v>
      </c>
      <c r="B14" s="6">
        <v>1143</v>
      </c>
      <c r="C14" s="6">
        <v>1263</v>
      </c>
      <c r="D14" s="6">
        <v>1159</v>
      </c>
      <c r="E14" s="6">
        <v>831.21</v>
      </c>
      <c r="F14" s="8">
        <v>1.4E-2</v>
      </c>
      <c r="G14" s="7">
        <v>1143</v>
      </c>
      <c r="H14" s="6">
        <v>719.89</v>
      </c>
      <c r="I14" s="8">
        <v>0</v>
      </c>
      <c r="J14" s="7">
        <v>1143</v>
      </c>
      <c r="K14" s="7">
        <v>2.2999999999999998</v>
      </c>
      <c r="L14" s="8">
        <v>0</v>
      </c>
    </row>
    <row r="15" spans="1:12" x14ac:dyDescent="0.25">
      <c r="A15" s="6" t="s">
        <v>416</v>
      </c>
      <c r="B15" s="6">
        <v>1108</v>
      </c>
      <c r="C15" s="6">
        <v>1288</v>
      </c>
      <c r="D15" s="7">
        <v>1108</v>
      </c>
      <c r="E15" s="6">
        <v>627.85</v>
      </c>
      <c r="F15" s="8">
        <v>0</v>
      </c>
      <c r="G15" s="7">
        <v>1108</v>
      </c>
      <c r="H15" s="6">
        <v>633.61</v>
      </c>
      <c r="I15" s="8">
        <v>0</v>
      </c>
      <c r="J15" s="7">
        <v>1108</v>
      </c>
      <c r="K15" s="7">
        <v>0.48</v>
      </c>
      <c r="L15" s="8">
        <v>0</v>
      </c>
    </row>
    <row r="16" spans="1:12" x14ac:dyDescent="0.25">
      <c r="A16" s="6" t="s">
        <v>417</v>
      </c>
      <c r="B16" s="6">
        <v>1145</v>
      </c>
      <c r="C16" s="6">
        <v>1246</v>
      </c>
      <c r="D16" s="6">
        <v>1149</v>
      </c>
      <c r="E16" s="6">
        <v>708.18</v>
      </c>
      <c r="F16" s="8">
        <v>3.5000000000000001E-3</v>
      </c>
      <c r="G16" s="7">
        <v>1145</v>
      </c>
      <c r="H16" s="6">
        <v>715.77</v>
      </c>
      <c r="I16" s="8">
        <v>0</v>
      </c>
      <c r="J16" s="7">
        <v>1145</v>
      </c>
      <c r="K16" s="7">
        <v>1.0900000000000001</v>
      </c>
      <c r="L16" s="8">
        <v>0</v>
      </c>
    </row>
    <row r="17" spans="1:12" x14ac:dyDescent="0.25">
      <c r="A17" s="6" t="s">
        <v>418</v>
      </c>
      <c r="B17" s="6">
        <v>1186</v>
      </c>
      <c r="C17" s="6">
        <v>1301</v>
      </c>
      <c r="D17" s="6">
        <v>1186</v>
      </c>
      <c r="E17" s="6">
        <v>821.28</v>
      </c>
      <c r="F17" s="8">
        <v>0</v>
      </c>
      <c r="G17" s="6">
        <v>1188</v>
      </c>
      <c r="H17" s="6">
        <v>747.8</v>
      </c>
      <c r="I17" s="8">
        <v>0</v>
      </c>
      <c r="J17" s="7">
        <v>1175</v>
      </c>
      <c r="K17" s="7">
        <v>68.95</v>
      </c>
      <c r="L17" s="8">
        <v>-9.2999999999999992E-3</v>
      </c>
    </row>
    <row r="18" spans="1:12" x14ac:dyDescent="0.25">
      <c r="A18" s="6" t="s">
        <v>419</v>
      </c>
      <c r="B18" s="6">
        <v>2590</v>
      </c>
      <c r="C18" s="6">
        <v>3864</v>
      </c>
      <c r="D18" s="6">
        <v>2614</v>
      </c>
      <c r="E18" s="6">
        <v>1031.47</v>
      </c>
      <c r="F18" s="8">
        <v>9.2999999999999992E-3</v>
      </c>
      <c r="G18" s="6">
        <v>2590</v>
      </c>
      <c r="H18" s="6">
        <v>1560.09</v>
      </c>
      <c r="I18" s="8">
        <v>0</v>
      </c>
      <c r="J18" s="7">
        <v>2522</v>
      </c>
      <c r="K18" s="7">
        <v>59.67</v>
      </c>
      <c r="L18" s="8">
        <v>-2.63E-2</v>
      </c>
    </row>
    <row r="19" spans="1:12" x14ac:dyDescent="0.25">
      <c r="A19" s="6" t="s">
        <v>420</v>
      </c>
      <c r="B19" s="6">
        <v>2542</v>
      </c>
      <c r="C19" s="6">
        <v>4551</v>
      </c>
      <c r="D19" s="6">
        <v>2631</v>
      </c>
      <c r="E19" s="6">
        <v>1089.0899999999999</v>
      </c>
      <c r="F19" s="8">
        <v>3.5000000000000003E-2</v>
      </c>
      <c r="G19" s="6">
        <v>2542</v>
      </c>
      <c r="H19" s="6">
        <v>1624.32</v>
      </c>
      <c r="I19" s="8">
        <v>0</v>
      </c>
      <c r="J19" s="7">
        <v>2534</v>
      </c>
      <c r="K19" s="7">
        <v>13.62</v>
      </c>
      <c r="L19" s="8">
        <v>-3.0999999999999999E-3</v>
      </c>
    </row>
    <row r="20" spans="1:12" x14ac:dyDescent="0.25">
      <c r="A20" s="6" t="s">
        <v>421</v>
      </c>
      <c r="B20" s="6">
        <v>2547</v>
      </c>
      <c r="C20" s="6">
        <v>4759</v>
      </c>
      <c r="D20" s="6">
        <v>2552</v>
      </c>
      <c r="E20" s="6">
        <v>1011.45</v>
      </c>
      <c r="F20" s="8">
        <v>2E-3</v>
      </c>
      <c r="G20" s="6">
        <v>2547</v>
      </c>
      <c r="H20" s="6">
        <v>1432.79</v>
      </c>
      <c r="I20" s="8">
        <v>0</v>
      </c>
      <c r="J20" s="7">
        <v>2543</v>
      </c>
      <c r="K20" s="7">
        <v>122.01</v>
      </c>
      <c r="L20" s="8">
        <v>-1.6000000000000001E-3</v>
      </c>
    </row>
    <row r="21" spans="1:12" x14ac:dyDescent="0.25">
      <c r="A21" s="6" t="s">
        <v>422</v>
      </c>
      <c r="B21" s="6">
        <v>2584</v>
      </c>
      <c r="C21" s="6">
        <v>3220</v>
      </c>
      <c r="D21" s="6">
        <v>2584</v>
      </c>
      <c r="E21" s="6">
        <v>1112.3699999999999</v>
      </c>
      <c r="F21" s="8">
        <v>0</v>
      </c>
      <c r="G21" s="6">
        <v>2596</v>
      </c>
      <c r="H21" s="6">
        <v>1140.71</v>
      </c>
      <c r="I21" s="8">
        <v>0</v>
      </c>
      <c r="J21" s="7">
        <v>2551</v>
      </c>
      <c r="K21" s="7">
        <v>194.75</v>
      </c>
      <c r="L21" s="8">
        <v>-1.2800000000000001E-2</v>
      </c>
    </row>
    <row r="22" spans="1:12" x14ac:dyDescent="0.25">
      <c r="A22" s="6" t="s">
        <v>423</v>
      </c>
      <c r="B22" s="6">
        <v>2539</v>
      </c>
      <c r="C22" s="6">
        <v>3691</v>
      </c>
      <c r="D22" s="6">
        <v>2539</v>
      </c>
      <c r="E22" s="6">
        <v>978.2</v>
      </c>
      <c r="F22" s="8">
        <v>0</v>
      </c>
      <c r="G22" s="6">
        <v>2539</v>
      </c>
      <c r="H22" s="6">
        <v>821.39</v>
      </c>
      <c r="I22" s="8">
        <v>6.1000000000000004E-3</v>
      </c>
      <c r="J22" s="7">
        <v>2522</v>
      </c>
      <c r="K22" s="7">
        <v>132.94999999999999</v>
      </c>
      <c r="L22" s="8">
        <v>-6.7000000000000002E-3</v>
      </c>
    </row>
    <row r="23" spans="1:12" x14ac:dyDescent="0.25">
      <c r="A23" s="6" t="s">
        <v>424</v>
      </c>
      <c r="B23" s="6">
        <v>1543</v>
      </c>
      <c r="C23" s="6">
        <v>2164</v>
      </c>
      <c r="D23" s="6">
        <v>1566</v>
      </c>
      <c r="E23" s="6">
        <v>1064.9100000000001</v>
      </c>
      <c r="F23" s="8">
        <v>1.49E-2</v>
      </c>
      <c r="G23" s="6">
        <v>1543</v>
      </c>
      <c r="H23" s="6">
        <v>1059.8599999999999</v>
      </c>
      <c r="I23" s="8">
        <v>0</v>
      </c>
      <c r="J23" s="7">
        <v>1542</v>
      </c>
      <c r="K23" s="7">
        <v>42.84</v>
      </c>
      <c r="L23" s="8">
        <v>-5.9999999999999995E-4</v>
      </c>
    </row>
    <row r="24" spans="1:12" x14ac:dyDescent="0.25">
      <c r="A24" s="6" t="s">
        <v>425</v>
      </c>
      <c r="B24" s="6">
        <v>1574</v>
      </c>
      <c r="C24" s="6">
        <v>2137</v>
      </c>
      <c r="D24" s="6">
        <v>1574</v>
      </c>
      <c r="E24" s="6">
        <v>1266.94</v>
      </c>
      <c r="F24" s="8">
        <v>0</v>
      </c>
      <c r="G24" s="6">
        <v>1594</v>
      </c>
      <c r="H24" s="6">
        <v>1069.6400000000001</v>
      </c>
      <c r="I24" s="8">
        <v>0</v>
      </c>
      <c r="J24" s="7">
        <v>1559</v>
      </c>
      <c r="K24" s="7">
        <v>18.559999999999999</v>
      </c>
      <c r="L24" s="8">
        <v>-9.4999999999999998E-3</v>
      </c>
    </row>
    <row r="25" spans="1:12" x14ac:dyDescent="0.25">
      <c r="A25" s="6" t="s">
        <v>426</v>
      </c>
      <c r="B25" s="6">
        <v>1547</v>
      </c>
      <c r="C25" s="6">
        <v>2121</v>
      </c>
      <c r="D25" s="6">
        <v>1568</v>
      </c>
      <c r="E25" s="6">
        <v>1054.71</v>
      </c>
      <c r="F25" s="8">
        <v>1.3599999999999999E-2</v>
      </c>
      <c r="G25" s="6">
        <v>1547</v>
      </c>
      <c r="H25" s="6">
        <v>1093.08</v>
      </c>
      <c r="I25" s="8">
        <v>0</v>
      </c>
      <c r="J25" s="7">
        <v>1546</v>
      </c>
      <c r="K25" s="7">
        <v>8.16</v>
      </c>
      <c r="L25" s="8">
        <v>-5.9999999999999995E-4</v>
      </c>
    </row>
    <row r="26" spans="1:12" x14ac:dyDescent="0.25">
      <c r="A26" s="6" t="s">
        <v>427</v>
      </c>
      <c r="B26" s="6">
        <v>1564</v>
      </c>
      <c r="C26" s="6">
        <v>2210</v>
      </c>
      <c r="D26" s="7">
        <v>1564</v>
      </c>
      <c r="E26" s="6">
        <v>1029.5</v>
      </c>
      <c r="F26" s="8">
        <v>0</v>
      </c>
      <c r="G26" s="6">
        <v>1566</v>
      </c>
      <c r="H26" s="6">
        <v>986.54</v>
      </c>
      <c r="I26" s="8">
        <v>0</v>
      </c>
      <c r="J26" s="7">
        <v>1564</v>
      </c>
      <c r="K26" s="7">
        <v>13.1</v>
      </c>
      <c r="L26" s="8">
        <v>0</v>
      </c>
    </row>
    <row r="27" spans="1:12" x14ac:dyDescent="0.25">
      <c r="A27" s="6" t="s">
        <v>428</v>
      </c>
      <c r="B27" s="6">
        <v>1567</v>
      </c>
      <c r="C27" s="6">
        <v>2343</v>
      </c>
      <c r="D27" s="6">
        <v>1567</v>
      </c>
      <c r="E27" s="6">
        <v>1083.46</v>
      </c>
      <c r="F27" s="8">
        <v>0</v>
      </c>
      <c r="G27" s="6">
        <v>1570</v>
      </c>
      <c r="H27" s="6">
        <v>998.63</v>
      </c>
      <c r="I27" s="8">
        <v>1.1000000000000001E-3</v>
      </c>
      <c r="J27" s="7">
        <v>1566</v>
      </c>
      <c r="K27" s="7">
        <v>14.84</v>
      </c>
      <c r="L27" s="8">
        <v>-5.9999999999999995E-4</v>
      </c>
    </row>
    <row r="28" spans="1:12" x14ac:dyDescent="0.25">
      <c r="A28" s="6" t="s">
        <v>429</v>
      </c>
      <c r="B28" s="6">
        <v>919</v>
      </c>
      <c r="C28" s="6">
        <v>1036</v>
      </c>
      <c r="D28" s="7">
        <v>919</v>
      </c>
      <c r="E28" s="6">
        <v>961.3</v>
      </c>
      <c r="F28" s="8">
        <v>0</v>
      </c>
      <c r="G28" s="7">
        <v>919</v>
      </c>
      <c r="H28" s="6">
        <v>785.72</v>
      </c>
      <c r="I28" s="8">
        <v>0</v>
      </c>
      <c r="J28" s="7">
        <v>919</v>
      </c>
      <c r="K28" s="7">
        <v>2.85</v>
      </c>
      <c r="L28" s="8">
        <v>0</v>
      </c>
    </row>
    <row r="29" spans="1:12" x14ac:dyDescent="0.25">
      <c r="A29" s="6" t="s">
        <v>430</v>
      </c>
      <c r="B29" s="6">
        <v>911</v>
      </c>
      <c r="C29" s="6">
        <v>1067</v>
      </c>
      <c r="D29" s="6">
        <v>933</v>
      </c>
      <c r="E29" s="6">
        <v>874.65</v>
      </c>
      <c r="F29" s="8">
        <v>2.41E-2</v>
      </c>
      <c r="G29" s="7">
        <v>911</v>
      </c>
      <c r="H29" s="6">
        <v>761.01</v>
      </c>
      <c r="I29" s="8">
        <v>0</v>
      </c>
      <c r="J29" s="7">
        <v>911</v>
      </c>
      <c r="K29" s="7">
        <v>9.1</v>
      </c>
      <c r="L29" s="8">
        <v>0</v>
      </c>
    </row>
    <row r="30" spans="1:12" x14ac:dyDescent="0.25">
      <c r="A30" s="6" t="s">
        <v>431</v>
      </c>
      <c r="B30" s="6">
        <v>906</v>
      </c>
      <c r="C30" s="6">
        <v>1020</v>
      </c>
      <c r="D30" s="7">
        <v>906</v>
      </c>
      <c r="E30" s="6">
        <v>850.46</v>
      </c>
      <c r="F30" s="8">
        <v>0</v>
      </c>
      <c r="G30" s="7">
        <v>906</v>
      </c>
      <c r="H30" s="6">
        <v>808.49</v>
      </c>
      <c r="I30" s="8">
        <v>0</v>
      </c>
      <c r="J30" s="7">
        <v>906</v>
      </c>
      <c r="K30" s="7">
        <v>5.27</v>
      </c>
      <c r="L30" s="8">
        <v>0</v>
      </c>
    </row>
    <row r="31" spans="1:12" x14ac:dyDescent="0.25">
      <c r="A31" s="6" t="s">
        <v>432</v>
      </c>
      <c r="B31" s="6">
        <v>904</v>
      </c>
      <c r="C31" s="6">
        <v>1091</v>
      </c>
      <c r="D31" s="7">
        <v>904</v>
      </c>
      <c r="E31" s="6">
        <v>995.52</v>
      </c>
      <c r="F31" s="8">
        <v>0</v>
      </c>
      <c r="G31" s="7">
        <v>904</v>
      </c>
      <c r="H31" s="6">
        <v>851.96</v>
      </c>
      <c r="I31" s="8">
        <v>0</v>
      </c>
      <c r="J31" s="7">
        <v>904</v>
      </c>
      <c r="K31" s="7">
        <v>6.3</v>
      </c>
      <c r="L31" s="8">
        <v>0</v>
      </c>
    </row>
    <row r="32" spans="1:12" x14ac:dyDescent="0.25">
      <c r="A32" s="6" t="s">
        <v>433</v>
      </c>
      <c r="B32" s="6">
        <v>932</v>
      </c>
      <c r="C32" s="6">
        <v>1063</v>
      </c>
      <c r="D32" s="6">
        <v>938</v>
      </c>
      <c r="E32" s="6">
        <v>945.76</v>
      </c>
      <c r="F32" s="8">
        <v>6.4000000000000003E-3</v>
      </c>
      <c r="G32" s="7">
        <v>932</v>
      </c>
      <c r="H32" s="6">
        <v>986.16</v>
      </c>
      <c r="I32" s="8">
        <v>0</v>
      </c>
      <c r="J32" s="7">
        <v>932</v>
      </c>
      <c r="K32" s="7">
        <v>27.13</v>
      </c>
      <c r="L32" s="8">
        <v>0</v>
      </c>
    </row>
    <row r="33" spans="1:12" x14ac:dyDescent="0.25">
      <c r="A33" s="6" t="s">
        <v>434</v>
      </c>
      <c r="B33" s="6">
        <v>2500</v>
      </c>
      <c r="C33" s="6">
        <v>3385</v>
      </c>
      <c r="D33" s="7">
        <v>2500</v>
      </c>
      <c r="E33" s="6">
        <v>1479.92</v>
      </c>
      <c r="F33" s="8">
        <v>0</v>
      </c>
      <c r="G33" s="7">
        <v>2500</v>
      </c>
      <c r="H33" s="6">
        <v>1465.99</v>
      </c>
      <c r="I33" s="8">
        <v>0</v>
      </c>
      <c r="J33" s="7">
        <v>2500</v>
      </c>
      <c r="K33" s="7">
        <v>15.3</v>
      </c>
      <c r="L33" s="8">
        <v>0</v>
      </c>
    </row>
    <row r="34" spans="1:12" x14ac:dyDescent="0.25">
      <c r="A34" s="6" t="s">
        <v>435</v>
      </c>
      <c r="B34" s="6">
        <v>2497</v>
      </c>
      <c r="C34" s="6">
        <v>3492</v>
      </c>
      <c r="D34" s="6">
        <v>2497</v>
      </c>
      <c r="E34" s="6">
        <v>1524.66</v>
      </c>
      <c r="F34" s="8">
        <v>0</v>
      </c>
      <c r="G34" s="6">
        <v>2499</v>
      </c>
      <c r="H34" s="6">
        <v>1631.88</v>
      </c>
      <c r="I34" s="8">
        <v>0</v>
      </c>
      <c r="J34" s="7">
        <v>2483</v>
      </c>
      <c r="K34" s="7">
        <v>5.01</v>
      </c>
      <c r="L34" s="8">
        <v>-5.5999999999999999E-3</v>
      </c>
    </row>
    <row r="35" spans="1:12" x14ac:dyDescent="0.25">
      <c r="A35" s="6" t="s">
        <v>436</v>
      </c>
      <c r="B35" s="6">
        <v>2466</v>
      </c>
      <c r="C35" s="6">
        <v>3384</v>
      </c>
      <c r="D35" s="6">
        <v>2513</v>
      </c>
      <c r="E35" s="6">
        <v>1729.63</v>
      </c>
      <c r="F35" s="8">
        <v>1.9099999999999999E-2</v>
      </c>
      <c r="G35" s="7">
        <v>2466</v>
      </c>
      <c r="H35" s="6">
        <v>1588.32</v>
      </c>
      <c r="I35" s="8">
        <v>0</v>
      </c>
      <c r="J35" s="7">
        <v>2466</v>
      </c>
      <c r="K35" s="7">
        <v>7.47</v>
      </c>
      <c r="L35" s="8">
        <v>0</v>
      </c>
    </row>
    <row r="36" spans="1:12" x14ac:dyDescent="0.25">
      <c r="A36" s="6" t="s">
        <v>437</v>
      </c>
      <c r="B36" s="6">
        <v>2511</v>
      </c>
      <c r="C36" s="6">
        <v>5055</v>
      </c>
      <c r="D36" s="6">
        <v>2544</v>
      </c>
      <c r="E36" s="6">
        <v>1769.65</v>
      </c>
      <c r="F36" s="8">
        <v>1.3100000000000001E-2</v>
      </c>
      <c r="G36" s="6">
        <v>2511</v>
      </c>
      <c r="H36" s="6">
        <v>1552.92</v>
      </c>
      <c r="I36" s="8">
        <v>0</v>
      </c>
      <c r="J36" s="7">
        <v>2509</v>
      </c>
      <c r="K36" s="7">
        <v>25.01</v>
      </c>
      <c r="L36" s="8">
        <v>-8.0000000000000004E-4</v>
      </c>
    </row>
    <row r="37" spans="1:12" x14ac:dyDescent="0.25">
      <c r="A37" s="6" t="s">
        <v>438</v>
      </c>
      <c r="B37" s="6">
        <v>2497</v>
      </c>
      <c r="C37" s="6">
        <v>4581</v>
      </c>
      <c r="D37" s="6">
        <v>2538</v>
      </c>
      <c r="E37" s="6">
        <v>1790.36</v>
      </c>
      <c r="F37" s="8">
        <v>1.6400000000000001E-2</v>
      </c>
      <c r="G37" s="7">
        <v>2497</v>
      </c>
      <c r="H37" s="6">
        <v>1450.32</v>
      </c>
      <c r="I37" s="8">
        <v>0</v>
      </c>
      <c r="J37" s="7">
        <v>2497</v>
      </c>
      <c r="K37" s="7">
        <v>43.81</v>
      </c>
      <c r="L37" s="8">
        <v>0</v>
      </c>
    </row>
    <row r="38" spans="1:12" x14ac:dyDescent="0.25">
      <c r="A38" s="6" t="s">
        <v>439</v>
      </c>
      <c r="B38" s="6">
        <v>1490</v>
      </c>
      <c r="C38" s="6">
        <v>2004</v>
      </c>
      <c r="D38" s="6">
        <v>1490</v>
      </c>
      <c r="E38" s="6">
        <v>1635.55</v>
      </c>
      <c r="F38" s="8">
        <v>0</v>
      </c>
      <c r="G38" s="6">
        <v>1490</v>
      </c>
      <c r="H38" s="6">
        <v>1326.62</v>
      </c>
      <c r="I38" s="8">
        <v>0</v>
      </c>
      <c r="J38" s="7">
        <v>1480</v>
      </c>
      <c r="K38" s="7">
        <v>184.2</v>
      </c>
      <c r="L38" s="8">
        <v>-6.7000000000000002E-3</v>
      </c>
    </row>
    <row r="39" spans="1:12" x14ac:dyDescent="0.25">
      <c r="A39" s="6" t="s">
        <v>440</v>
      </c>
      <c r="B39" s="6">
        <v>1505</v>
      </c>
      <c r="C39" s="6">
        <v>1972</v>
      </c>
      <c r="D39" s="6">
        <v>1509</v>
      </c>
      <c r="E39" s="6">
        <v>1394.27</v>
      </c>
      <c r="F39" s="8">
        <v>2.7000000000000001E-3</v>
      </c>
      <c r="G39" s="6">
        <v>1505</v>
      </c>
      <c r="H39" s="6">
        <v>1523.79</v>
      </c>
      <c r="I39" s="8">
        <v>0</v>
      </c>
      <c r="J39" s="7">
        <v>1500</v>
      </c>
      <c r="K39" s="7">
        <v>30.97</v>
      </c>
      <c r="L39" s="8">
        <v>-3.3E-3</v>
      </c>
    </row>
    <row r="40" spans="1:12" x14ac:dyDescent="0.25">
      <c r="A40" s="6" t="s">
        <v>441</v>
      </c>
      <c r="B40" s="6">
        <v>1470</v>
      </c>
      <c r="C40" s="6">
        <v>2048</v>
      </c>
      <c r="D40" s="7">
        <v>1470</v>
      </c>
      <c r="E40" s="6">
        <v>1693.75</v>
      </c>
      <c r="F40" s="8">
        <v>0</v>
      </c>
      <c r="G40" s="6">
        <v>1471</v>
      </c>
      <c r="H40" s="6">
        <v>1332.7</v>
      </c>
      <c r="I40" s="8">
        <v>5.4999999999999997E-3</v>
      </c>
      <c r="J40" s="7">
        <v>1470</v>
      </c>
      <c r="K40" s="7">
        <v>3.58</v>
      </c>
      <c r="L40" s="8">
        <v>0</v>
      </c>
    </row>
    <row r="41" spans="1:12" x14ac:dyDescent="0.25">
      <c r="A41" s="6" t="s">
        <v>442</v>
      </c>
      <c r="B41" s="6">
        <v>1489</v>
      </c>
      <c r="C41" s="6">
        <v>1986</v>
      </c>
      <c r="D41" s="7">
        <v>1489</v>
      </c>
      <c r="E41" s="6">
        <v>1532.75</v>
      </c>
      <c r="F41" s="8">
        <v>0</v>
      </c>
      <c r="G41" s="7">
        <v>1489</v>
      </c>
      <c r="H41" s="6">
        <v>1369.6</v>
      </c>
      <c r="I41" s="8">
        <v>0</v>
      </c>
      <c r="J41" s="7">
        <v>1489</v>
      </c>
      <c r="K41" s="7">
        <v>24.22</v>
      </c>
      <c r="L41" s="8">
        <v>0</v>
      </c>
    </row>
    <row r="42" spans="1:12" x14ac:dyDescent="0.25">
      <c r="A42" s="6" t="s">
        <v>443</v>
      </c>
      <c r="B42" s="6">
        <v>1496</v>
      </c>
      <c r="C42" s="6">
        <v>2055</v>
      </c>
      <c r="D42" s="6">
        <v>1507</v>
      </c>
      <c r="E42" s="6">
        <v>1469.24</v>
      </c>
      <c r="F42" s="8">
        <v>7.4000000000000003E-3</v>
      </c>
      <c r="G42" s="7">
        <v>1496</v>
      </c>
      <c r="H42" s="6">
        <v>1534.04</v>
      </c>
      <c r="I42" s="8">
        <v>0</v>
      </c>
      <c r="J42" s="7">
        <v>1496</v>
      </c>
      <c r="K42" s="7">
        <v>97.6</v>
      </c>
      <c r="L42" s="8">
        <v>0</v>
      </c>
    </row>
    <row r="43" spans="1:12" x14ac:dyDescent="0.25">
      <c r="A43" s="6" t="s">
        <v>444</v>
      </c>
      <c r="B43" s="6">
        <v>871</v>
      </c>
      <c r="C43" s="6">
        <v>1021</v>
      </c>
      <c r="D43" s="7">
        <v>871</v>
      </c>
      <c r="E43" s="6">
        <v>1368.94</v>
      </c>
      <c r="F43" s="8">
        <v>0</v>
      </c>
      <c r="G43" s="7">
        <v>871</v>
      </c>
      <c r="H43" s="6">
        <v>1411.7</v>
      </c>
      <c r="I43" s="8">
        <v>0</v>
      </c>
      <c r="J43" s="7">
        <v>871</v>
      </c>
      <c r="K43" s="7">
        <v>14.15</v>
      </c>
      <c r="L43" s="8">
        <v>0</v>
      </c>
    </row>
    <row r="44" spans="1:12" x14ac:dyDescent="0.25">
      <c r="A44" s="6" t="s">
        <v>445</v>
      </c>
      <c r="B44" s="6">
        <v>853</v>
      </c>
      <c r="C44" s="6">
        <v>968</v>
      </c>
      <c r="D44" s="7">
        <v>853</v>
      </c>
      <c r="E44" s="6">
        <v>1611.79</v>
      </c>
      <c r="F44" s="8">
        <v>0</v>
      </c>
      <c r="G44" s="7">
        <v>853</v>
      </c>
      <c r="H44" s="6">
        <v>1406.58</v>
      </c>
      <c r="I44" s="8">
        <v>0</v>
      </c>
      <c r="J44" s="7">
        <v>853</v>
      </c>
      <c r="K44" s="7">
        <v>9.02</v>
      </c>
      <c r="L44" s="8">
        <v>0</v>
      </c>
    </row>
    <row r="45" spans="1:12" x14ac:dyDescent="0.25">
      <c r="A45" s="6" t="s">
        <v>446</v>
      </c>
      <c r="B45" s="6">
        <v>855</v>
      </c>
      <c r="C45" s="6">
        <v>1002</v>
      </c>
      <c r="D45" s="7">
        <v>855</v>
      </c>
      <c r="E45" s="6">
        <v>1607.03</v>
      </c>
      <c r="F45" s="8">
        <v>0</v>
      </c>
      <c r="G45" s="7">
        <v>855</v>
      </c>
      <c r="H45" s="6">
        <v>1426.59</v>
      </c>
      <c r="I45" s="8">
        <v>0</v>
      </c>
      <c r="J45" s="7">
        <v>855</v>
      </c>
      <c r="K45" s="7">
        <v>2.64</v>
      </c>
      <c r="L45" s="8">
        <v>0</v>
      </c>
    </row>
    <row r="46" spans="1:12" x14ac:dyDescent="0.25">
      <c r="A46" s="6" t="s">
        <v>447</v>
      </c>
      <c r="B46" s="6">
        <v>869</v>
      </c>
      <c r="C46" s="6">
        <v>985</v>
      </c>
      <c r="D46" s="6">
        <v>871</v>
      </c>
      <c r="E46" s="6">
        <v>1510.68</v>
      </c>
      <c r="F46" s="8">
        <v>2.3E-3</v>
      </c>
      <c r="G46" s="6">
        <v>869</v>
      </c>
      <c r="H46" s="6">
        <v>1254.6500000000001</v>
      </c>
      <c r="I46" s="8">
        <v>0</v>
      </c>
      <c r="J46" s="7">
        <v>867</v>
      </c>
      <c r="K46" s="7">
        <v>12.75</v>
      </c>
      <c r="L46" s="8">
        <v>-2.3E-3</v>
      </c>
    </row>
    <row r="47" spans="1:12" x14ac:dyDescent="0.25">
      <c r="A47" s="6" t="s">
        <v>448</v>
      </c>
      <c r="B47" s="6">
        <v>872</v>
      </c>
      <c r="C47" s="6">
        <v>933</v>
      </c>
      <c r="D47" s="7">
        <v>872</v>
      </c>
      <c r="E47" s="6">
        <v>1313.77</v>
      </c>
      <c r="F47" s="8">
        <v>0</v>
      </c>
      <c r="G47" s="7">
        <v>872</v>
      </c>
      <c r="H47" s="6">
        <v>1421.05</v>
      </c>
      <c r="I47" s="8">
        <v>0</v>
      </c>
      <c r="J47" s="7">
        <v>872</v>
      </c>
      <c r="K47" s="7">
        <v>4.17</v>
      </c>
      <c r="L47" s="8">
        <v>0</v>
      </c>
    </row>
    <row r="48" spans="1:12" x14ac:dyDescent="0.25">
      <c r="A48" s="6" t="s">
        <v>101</v>
      </c>
      <c r="B48" s="9">
        <v>1763.53</v>
      </c>
      <c r="C48" s="9">
        <v>2408.42</v>
      </c>
      <c r="D48" s="9">
        <v>1773.93</v>
      </c>
      <c r="E48" s="9">
        <v>1136.8499999999999</v>
      </c>
      <c r="F48" s="8">
        <v>3.5000000000000001E-3</v>
      </c>
      <c r="G48" s="9">
        <v>1770.47</v>
      </c>
      <c r="H48" s="9">
        <v>1067.95</v>
      </c>
      <c r="I48" s="8">
        <v>1E-3</v>
      </c>
      <c r="J48" s="10">
        <v>1751.24</v>
      </c>
      <c r="K48" s="10">
        <v>34.65</v>
      </c>
      <c r="L48" s="8">
        <v>-5.0000000000000001E-3</v>
      </c>
    </row>
  </sheetData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1" sqref="B1:C1048576"/>
    </sheetView>
  </sheetViews>
  <sheetFormatPr defaultColWidth="8.88671875" defaultRowHeight="14.4" x14ac:dyDescent="0.25"/>
  <cols>
    <col min="1" max="1" width="35.88671875" customWidth="1"/>
  </cols>
  <sheetData>
    <row r="1" spans="1:12" x14ac:dyDescent="0.25">
      <c r="A1" s="1" t="s">
        <v>105</v>
      </c>
      <c r="B1" s="1" t="s">
        <v>106</v>
      </c>
      <c r="C1" s="1" t="s">
        <v>107</v>
      </c>
      <c r="D1" s="1" t="s">
        <v>2</v>
      </c>
      <c r="E1" s="1"/>
      <c r="F1" s="1"/>
      <c r="G1" s="1" t="s">
        <v>0</v>
      </c>
      <c r="H1" s="1"/>
      <c r="I1" s="1"/>
      <c r="J1" s="1" t="s">
        <v>1</v>
      </c>
      <c r="K1" s="1"/>
      <c r="L1" s="1"/>
    </row>
    <row r="2" spans="1:12" x14ac:dyDescent="0.25">
      <c r="A2" s="1"/>
      <c r="B2" s="1"/>
      <c r="C2" s="1" t="s">
        <v>109</v>
      </c>
      <c r="D2" s="1" t="s">
        <v>109</v>
      </c>
      <c r="E2" s="1" t="s">
        <v>16</v>
      </c>
      <c r="F2" s="1" t="s">
        <v>12</v>
      </c>
      <c r="G2" s="1" t="s">
        <v>109</v>
      </c>
      <c r="H2" s="1" t="s">
        <v>16</v>
      </c>
      <c r="I2" s="1" t="s">
        <v>12</v>
      </c>
      <c r="J2" s="3" t="s">
        <v>109</v>
      </c>
      <c r="K2" s="1" t="s">
        <v>8</v>
      </c>
      <c r="L2" s="1" t="s">
        <v>12</v>
      </c>
    </row>
    <row r="3" spans="1:12" x14ac:dyDescent="0.25">
      <c r="A3" s="1" t="s">
        <v>449</v>
      </c>
      <c r="B3" s="1">
        <v>4990</v>
      </c>
      <c r="C3" s="1">
        <v>10851</v>
      </c>
      <c r="D3" s="1">
        <v>4990</v>
      </c>
      <c r="E3" s="1">
        <v>1844.62</v>
      </c>
      <c r="F3" s="2">
        <v>0</v>
      </c>
      <c r="G3" s="1">
        <v>5106</v>
      </c>
      <c r="H3" s="1">
        <v>1802.92</v>
      </c>
      <c r="I3" s="2">
        <v>2.3199999999999998E-2</v>
      </c>
      <c r="J3" s="3">
        <v>4875</v>
      </c>
      <c r="K3" s="5">
        <v>1051.01</v>
      </c>
      <c r="L3" s="2">
        <v>-2.3E-2</v>
      </c>
    </row>
    <row r="4" spans="1:12" x14ac:dyDescent="0.25">
      <c r="A4" s="1" t="s">
        <v>450</v>
      </c>
      <c r="B4" s="1">
        <v>5233</v>
      </c>
      <c r="C4" s="1">
        <v>9687</v>
      </c>
      <c r="D4" s="1">
        <v>5233</v>
      </c>
      <c r="E4" s="1">
        <v>1911.96</v>
      </c>
      <c r="F4" s="2">
        <v>0</v>
      </c>
      <c r="G4" s="1">
        <v>5316</v>
      </c>
      <c r="H4" s="1">
        <v>1806.68</v>
      </c>
      <c r="I4" s="2">
        <v>1.5900000000000001E-2</v>
      </c>
      <c r="J4" s="3">
        <v>5061</v>
      </c>
      <c r="K4" s="5">
        <v>1053.6400000000001</v>
      </c>
      <c r="L4" s="2">
        <v>-3.2899999999999999E-2</v>
      </c>
    </row>
    <row r="5" spans="1:12" x14ac:dyDescent="0.25">
      <c r="A5" s="1" t="s">
        <v>451</v>
      </c>
      <c r="B5" s="1">
        <v>5044</v>
      </c>
      <c r="C5" s="1">
        <v>9995</v>
      </c>
      <c r="D5" s="1">
        <v>5196</v>
      </c>
      <c r="E5" s="1">
        <v>2030.31</v>
      </c>
      <c r="F5" s="2">
        <v>3.0099999999999998E-2</v>
      </c>
      <c r="G5" s="1">
        <v>5044</v>
      </c>
      <c r="H5" s="1">
        <v>1800.12</v>
      </c>
      <c r="I5" s="2">
        <v>0</v>
      </c>
      <c r="J5" s="3">
        <v>4990</v>
      </c>
      <c r="K5" s="5">
        <v>1401.4</v>
      </c>
      <c r="L5" s="2">
        <v>-1.0699999999999999E-2</v>
      </c>
    </row>
    <row r="6" spans="1:12" x14ac:dyDescent="0.25">
      <c r="A6" s="1" t="s">
        <v>452</v>
      </c>
      <c r="B6" s="1">
        <v>5079</v>
      </c>
      <c r="C6" s="1">
        <v>9760</v>
      </c>
      <c r="D6" s="1">
        <v>5079</v>
      </c>
      <c r="E6" s="1">
        <v>1901.64</v>
      </c>
      <c r="F6" s="2">
        <v>0</v>
      </c>
      <c r="G6" s="1">
        <v>5321</v>
      </c>
      <c r="H6" s="1">
        <v>1803.5</v>
      </c>
      <c r="I6" s="2">
        <v>4.7600000000000003E-2</v>
      </c>
      <c r="J6" s="3">
        <v>5005</v>
      </c>
      <c r="K6" s="5">
        <v>799.97</v>
      </c>
      <c r="L6" s="2">
        <v>-1.46E-2</v>
      </c>
    </row>
    <row r="7" spans="1:12" x14ac:dyDescent="0.25">
      <c r="A7" s="1" t="s">
        <v>453</v>
      </c>
      <c r="B7" s="1">
        <v>5098</v>
      </c>
      <c r="C7" s="1">
        <v>10617</v>
      </c>
      <c r="D7" s="1">
        <v>5098</v>
      </c>
      <c r="E7" s="1">
        <v>1817.69</v>
      </c>
      <c r="F7" s="2">
        <v>0</v>
      </c>
      <c r="G7" s="1">
        <v>5260</v>
      </c>
      <c r="H7" s="1">
        <v>1802.36</v>
      </c>
      <c r="I7" s="2">
        <v>3.1800000000000002E-2</v>
      </c>
      <c r="J7" s="3">
        <v>4994</v>
      </c>
      <c r="K7" s="5">
        <v>852.1</v>
      </c>
      <c r="L7" s="2">
        <v>-2.0400000000000001E-2</v>
      </c>
    </row>
    <row r="8" spans="1:12" x14ac:dyDescent="0.25">
      <c r="A8" s="1" t="s">
        <v>454</v>
      </c>
      <c r="B8" s="1">
        <v>3167</v>
      </c>
      <c r="C8" s="1">
        <v>5340</v>
      </c>
      <c r="D8" s="1">
        <v>3167</v>
      </c>
      <c r="E8" s="1">
        <v>1903.54</v>
      </c>
      <c r="F8" s="2">
        <v>0</v>
      </c>
      <c r="G8" s="1">
        <v>3233</v>
      </c>
      <c r="H8" s="1">
        <v>1803.17</v>
      </c>
      <c r="I8" s="2">
        <v>2.0799999999999999E-2</v>
      </c>
      <c r="J8" s="3">
        <v>3122</v>
      </c>
      <c r="K8" s="5">
        <v>906.83</v>
      </c>
      <c r="L8" s="2">
        <v>-1.4200000000000001E-2</v>
      </c>
    </row>
    <row r="9" spans="1:12" x14ac:dyDescent="0.25">
      <c r="A9" s="1" t="s">
        <v>455</v>
      </c>
      <c r="B9" s="1">
        <v>3163</v>
      </c>
      <c r="C9" s="1">
        <v>5845</v>
      </c>
      <c r="D9" s="1">
        <v>3179</v>
      </c>
      <c r="E9" s="1">
        <v>1954.87</v>
      </c>
      <c r="F9" s="2">
        <v>5.1000000000000004E-3</v>
      </c>
      <c r="G9" s="1">
        <v>3163</v>
      </c>
      <c r="H9" s="1">
        <v>1804.58</v>
      </c>
      <c r="I9" s="2">
        <v>0</v>
      </c>
      <c r="J9" s="3">
        <v>3127</v>
      </c>
      <c r="K9" s="5">
        <v>995.72</v>
      </c>
      <c r="L9" s="2">
        <v>-1.14E-2</v>
      </c>
    </row>
    <row r="10" spans="1:12" x14ac:dyDescent="0.25">
      <c r="A10" s="1" t="s">
        <v>456</v>
      </c>
      <c r="B10" s="1">
        <v>3148</v>
      </c>
      <c r="C10" s="1">
        <v>5003</v>
      </c>
      <c r="D10" s="1">
        <v>3159</v>
      </c>
      <c r="E10" s="1">
        <v>1802.92</v>
      </c>
      <c r="F10" s="2">
        <v>3.5000000000000001E-3</v>
      </c>
      <c r="G10" s="1">
        <v>3148</v>
      </c>
      <c r="H10" s="1">
        <v>1800.66</v>
      </c>
      <c r="I10" s="2">
        <v>0</v>
      </c>
      <c r="J10" s="3">
        <v>3106</v>
      </c>
      <c r="K10" s="5">
        <v>963.95</v>
      </c>
      <c r="L10" s="2">
        <v>-1.3299999999999999E-2</v>
      </c>
    </row>
    <row r="11" spans="1:12" x14ac:dyDescent="0.25">
      <c r="A11" s="1" t="s">
        <v>457</v>
      </c>
      <c r="B11" s="1">
        <v>3227</v>
      </c>
      <c r="C11" s="1">
        <v>4863</v>
      </c>
      <c r="D11" s="1">
        <v>3227</v>
      </c>
      <c r="E11" s="1">
        <v>1839.07</v>
      </c>
      <c r="F11" s="2">
        <v>0</v>
      </c>
      <c r="G11" s="1">
        <v>3268</v>
      </c>
      <c r="H11" s="1">
        <v>1802.43</v>
      </c>
      <c r="I11" s="2">
        <v>1.2699999999999999E-2</v>
      </c>
      <c r="J11" s="3">
        <v>3148</v>
      </c>
      <c r="K11" s="5">
        <v>963.07</v>
      </c>
      <c r="L11" s="2">
        <v>-2.4500000000000001E-2</v>
      </c>
    </row>
    <row r="12" spans="1:12" x14ac:dyDescent="0.25">
      <c r="A12" s="1" t="s">
        <v>458</v>
      </c>
      <c r="B12" s="1">
        <v>3234</v>
      </c>
      <c r="C12" s="1">
        <v>5349</v>
      </c>
      <c r="D12" s="1">
        <v>3285</v>
      </c>
      <c r="E12" s="1">
        <v>1848.57</v>
      </c>
      <c r="F12" s="2">
        <v>1.5800000000000002E-2</v>
      </c>
      <c r="G12" s="1">
        <v>3234</v>
      </c>
      <c r="H12" s="1">
        <v>1800.96</v>
      </c>
      <c r="I12" s="2">
        <v>0</v>
      </c>
      <c r="J12" s="3">
        <v>3151</v>
      </c>
      <c r="K12" s="5">
        <v>586.16</v>
      </c>
      <c r="L12" s="2">
        <v>-2.5700000000000001E-2</v>
      </c>
    </row>
    <row r="13" spans="1:12" x14ac:dyDescent="0.25">
      <c r="A13" s="1" t="s">
        <v>459</v>
      </c>
      <c r="B13" s="1">
        <v>1907</v>
      </c>
      <c r="C13" s="1">
        <v>2419</v>
      </c>
      <c r="D13" s="3">
        <v>1907</v>
      </c>
      <c r="E13" s="1">
        <v>1876.57</v>
      </c>
      <c r="F13" s="2">
        <v>0</v>
      </c>
      <c r="G13" s="1">
        <v>1930</v>
      </c>
      <c r="H13" s="1">
        <v>1807.56</v>
      </c>
      <c r="I13" s="2">
        <v>1.21E-2</v>
      </c>
      <c r="J13" s="3">
        <v>1907</v>
      </c>
      <c r="K13" s="5">
        <v>258.07</v>
      </c>
      <c r="L13" s="2">
        <v>0</v>
      </c>
    </row>
    <row r="14" spans="1:12" x14ac:dyDescent="0.25">
      <c r="A14" s="1" t="s">
        <v>460</v>
      </c>
      <c r="B14" s="1">
        <v>1882</v>
      </c>
      <c r="C14" s="1">
        <v>2275</v>
      </c>
      <c r="D14" s="1">
        <v>1882</v>
      </c>
      <c r="E14" s="1">
        <v>1826.26</v>
      </c>
      <c r="F14" s="2">
        <v>0</v>
      </c>
      <c r="G14" s="1">
        <v>1890</v>
      </c>
      <c r="H14" s="1">
        <v>1803.21</v>
      </c>
      <c r="I14" s="2">
        <v>4.3E-3</v>
      </c>
      <c r="J14" s="3">
        <v>1876</v>
      </c>
      <c r="K14" s="5">
        <v>414.83</v>
      </c>
      <c r="L14" s="2">
        <v>-3.2000000000000002E-3</v>
      </c>
    </row>
    <row r="15" spans="1:12" x14ac:dyDescent="0.25">
      <c r="A15" s="1" t="s">
        <v>461</v>
      </c>
      <c r="B15" s="1">
        <v>1899</v>
      </c>
      <c r="C15" s="1">
        <v>2401</v>
      </c>
      <c r="D15" s="1">
        <v>1899</v>
      </c>
      <c r="E15" s="1">
        <v>1851.74</v>
      </c>
      <c r="F15" s="2">
        <v>0</v>
      </c>
      <c r="G15" s="1">
        <v>1921</v>
      </c>
      <c r="H15" s="1">
        <v>1820.84</v>
      </c>
      <c r="I15" s="2">
        <v>1.1599999999999999E-2</v>
      </c>
      <c r="J15" s="3">
        <v>1890</v>
      </c>
      <c r="K15" s="5">
        <v>413.72</v>
      </c>
      <c r="L15" s="2">
        <v>-4.7000000000000002E-3</v>
      </c>
    </row>
    <row r="16" spans="1:12" x14ac:dyDescent="0.25">
      <c r="A16" s="1" t="s">
        <v>462</v>
      </c>
      <c r="B16" s="1">
        <v>1914</v>
      </c>
      <c r="C16" s="1">
        <v>2281</v>
      </c>
      <c r="D16" s="1">
        <v>1914</v>
      </c>
      <c r="E16" s="1">
        <v>1842</v>
      </c>
      <c r="F16" s="2">
        <v>0</v>
      </c>
      <c r="G16" s="1">
        <v>1916</v>
      </c>
      <c r="H16" s="1">
        <v>1801.58</v>
      </c>
      <c r="I16" s="2">
        <v>1E-3</v>
      </c>
      <c r="J16" s="3">
        <v>1908</v>
      </c>
      <c r="K16" s="5">
        <v>384.68</v>
      </c>
      <c r="L16" s="2">
        <v>-3.0999999999999999E-3</v>
      </c>
    </row>
    <row r="17" spans="1:12" x14ac:dyDescent="0.25">
      <c r="A17" s="1" t="s">
        <v>463</v>
      </c>
      <c r="B17" s="1">
        <v>1934</v>
      </c>
      <c r="C17" s="1">
        <v>2302</v>
      </c>
      <c r="D17" s="1">
        <v>1934</v>
      </c>
      <c r="E17" s="1">
        <v>1883.87</v>
      </c>
      <c r="F17" s="2">
        <v>0</v>
      </c>
      <c r="G17" s="1">
        <v>1936</v>
      </c>
      <c r="H17" s="1">
        <v>1807.26</v>
      </c>
      <c r="I17" s="2">
        <v>1E-3</v>
      </c>
      <c r="J17" s="3">
        <v>1917</v>
      </c>
      <c r="K17" s="5">
        <v>647.24</v>
      </c>
      <c r="L17" s="2">
        <v>-8.8000000000000005E-3</v>
      </c>
    </row>
    <row r="18" spans="1:12" x14ac:dyDescent="0.25">
      <c r="A18" s="1" t="s">
        <v>464</v>
      </c>
      <c r="B18" s="1">
        <v>4483</v>
      </c>
      <c r="C18" s="1" t="s">
        <v>19</v>
      </c>
      <c r="D18" s="1">
        <v>4869</v>
      </c>
      <c r="E18" s="1">
        <v>1817.82</v>
      </c>
      <c r="F18" s="2">
        <v>8.6099999999999996E-2</v>
      </c>
      <c r="G18" s="1">
        <v>4483</v>
      </c>
      <c r="H18" s="1">
        <v>1817.88</v>
      </c>
      <c r="I18" s="2">
        <v>0</v>
      </c>
      <c r="J18" s="3">
        <v>4363</v>
      </c>
      <c r="K18" s="5">
        <v>655.73</v>
      </c>
      <c r="L18" s="2">
        <v>-2.6800000000000001E-2</v>
      </c>
    </row>
    <row r="19" spans="1:12" x14ac:dyDescent="0.25">
      <c r="A19" s="1" t="s">
        <v>465</v>
      </c>
      <c r="B19" s="1">
        <v>4462</v>
      </c>
      <c r="C19" s="1" t="s">
        <v>19</v>
      </c>
      <c r="D19" s="1">
        <v>4807</v>
      </c>
      <c r="E19" s="1">
        <v>1814.33</v>
      </c>
      <c r="F19" s="2">
        <v>7.7299999999999994E-2</v>
      </c>
      <c r="G19" s="1">
        <v>4462</v>
      </c>
      <c r="H19" s="1">
        <v>1802.64</v>
      </c>
      <c r="I19" s="2">
        <v>0</v>
      </c>
      <c r="J19" s="3">
        <v>4407</v>
      </c>
      <c r="K19" s="5">
        <v>793.85</v>
      </c>
      <c r="L19" s="2">
        <v>-1.23E-2</v>
      </c>
    </row>
    <row r="20" spans="1:12" x14ac:dyDescent="0.25">
      <c r="A20" s="1" t="s">
        <v>466</v>
      </c>
      <c r="B20" s="1">
        <v>4567</v>
      </c>
      <c r="C20" s="1" t="s">
        <v>19</v>
      </c>
      <c r="D20" s="1">
        <v>5015</v>
      </c>
      <c r="E20" s="1">
        <v>1819.77</v>
      </c>
      <c r="F20" s="2">
        <v>9.8100000000000007E-2</v>
      </c>
      <c r="G20" s="1">
        <v>4567</v>
      </c>
      <c r="H20" s="1">
        <v>1809.09</v>
      </c>
      <c r="I20" s="2">
        <v>0</v>
      </c>
      <c r="J20" s="3">
        <v>4435</v>
      </c>
      <c r="K20" s="5">
        <v>833.51</v>
      </c>
      <c r="L20" s="2">
        <v>-2.8899999999999999E-2</v>
      </c>
    </row>
    <row r="21" spans="1:12" x14ac:dyDescent="0.25">
      <c r="A21" s="1" t="s">
        <v>467</v>
      </c>
      <c r="B21" s="1">
        <v>4480</v>
      </c>
      <c r="C21" s="1" t="s">
        <v>19</v>
      </c>
      <c r="D21" s="1">
        <v>4967</v>
      </c>
      <c r="E21" s="1">
        <v>1804.76</v>
      </c>
      <c r="F21" s="2">
        <v>0.1087</v>
      </c>
      <c r="G21" s="1">
        <v>4480</v>
      </c>
      <c r="H21" s="1">
        <v>1847.11</v>
      </c>
      <c r="I21" s="2">
        <v>0</v>
      </c>
      <c r="J21" s="3">
        <v>4426</v>
      </c>
      <c r="K21" s="5">
        <v>730.57</v>
      </c>
      <c r="L21" s="2">
        <v>-1.21E-2</v>
      </c>
    </row>
    <row r="22" spans="1:12" x14ac:dyDescent="0.25">
      <c r="A22" s="1" t="s">
        <v>468</v>
      </c>
      <c r="B22" s="1">
        <v>4469</v>
      </c>
      <c r="C22" s="1" t="s">
        <v>19</v>
      </c>
      <c r="D22" s="1">
        <v>4862</v>
      </c>
      <c r="E22" s="1">
        <v>1805.86</v>
      </c>
      <c r="F22" s="2">
        <v>8.7900000000000006E-2</v>
      </c>
      <c r="G22" s="1">
        <v>4469</v>
      </c>
      <c r="H22" s="1">
        <v>1812.15</v>
      </c>
      <c r="I22" s="2">
        <v>0</v>
      </c>
      <c r="J22" s="3">
        <v>4364</v>
      </c>
      <c r="K22" s="5">
        <v>1308.1199999999999</v>
      </c>
      <c r="L22" s="2">
        <v>-2.35E-2</v>
      </c>
    </row>
    <row r="23" spans="1:12" x14ac:dyDescent="0.25">
      <c r="A23" s="1" t="s">
        <v>469</v>
      </c>
      <c r="B23" s="1">
        <v>2743</v>
      </c>
      <c r="C23" s="1" t="s">
        <v>19</v>
      </c>
      <c r="D23" s="1">
        <v>2961</v>
      </c>
      <c r="E23" s="1">
        <v>1822.59</v>
      </c>
      <c r="F23" s="2">
        <v>7.9500000000000001E-2</v>
      </c>
      <c r="G23" s="1">
        <v>2743</v>
      </c>
      <c r="H23" s="1">
        <v>1826.69</v>
      </c>
      <c r="I23" s="2">
        <v>0</v>
      </c>
      <c r="J23" s="3">
        <v>2723</v>
      </c>
      <c r="K23" s="5">
        <v>986.28</v>
      </c>
      <c r="L23" s="2">
        <v>-7.3000000000000001E-3</v>
      </c>
    </row>
    <row r="24" spans="1:12" x14ac:dyDescent="0.25">
      <c r="A24" s="1" t="s">
        <v>470</v>
      </c>
      <c r="B24" s="1">
        <v>2771</v>
      </c>
      <c r="C24" s="1" t="s">
        <v>19</v>
      </c>
      <c r="D24" s="1">
        <v>2905</v>
      </c>
      <c r="E24" s="1">
        <v>1811.76</v>
      </c>
      <c r="F24" s="2">
        <v>4.8399999999999999E-2</v>
      </c>
      <c r="G24" s="1">
        <v>2771</v>
      </c>
      <c r="H24" s="1">
        <v>1814.8</v>
      </c>
      <c r="I24" s="2">
        <v>0</v>
      </c>
      <c r="J24" s="3">
        <v>2646</v>
      </c>
      <c r="K24" s="5">
        <v>656.75</v>
      </c>
      <c r="L24" s="2">
        <v>-4.5100000000000001E-2</v>
      </c>
    </row>
    <row r="25" spans="1:12" x14ac:dyDescent="0.25">
      <c r="A25" s="1" t="s">
        <v>471</v>
      </c>
      <c r="B25" s="1">
        <v>2783</v>
      </c>
      <c r="C25" s="1" t="s">
        <v>19</v>
      </c>
      <c r="D25" s="1">
        <v>2923</v>
      </c>
      <c r="E25" s="1">
        <v>1815.74</v>
      </c>
      <c r="F25" s="2">
        <v>5.0299999999999997E-2</v>
      </c>
      <c r="G25" s="1">
        <v>2783</v>
      </c>
      <c r="H25" s="1">
        <v>1813.17</v>
      </c>
      <c r="I25" s="2">
        <v>0</v>
      </c>
      <c r="J25" s="3">
        <v>2699</v>
      </c>
      <c r="K25" s="5">
        <v>699.95</v>
      </c>
      <c r="L25" s="2">
        <v>-3.0200000000000001E-2</v>
      </c>
    </row>
    <row r="26" spans="1:12" x14ac:dyDescent="0.25">
      <c r="A26" s="1" t="s">
        <v>472</v>
      </c>
      <c r="B26" s="1">
        <v>2757</v>
      </c>
      <c r="C26" s="1" t="s">
        <v>19</v>
      </c>
      <c r="D26" s="1">
        <v>2942</v>
      </c>
      <c r="E26" s="1">
        <v>1811.96</v>
      </c>
      <c r="F26" s="2">
        <v>6.7100000000000007E-2</v>
      </c>
      <c r="G26" s="1">
        <v>2757</v>
      </c>
      <c r="H26" s="1">
        <v>1800.03</v>
      </c>
      <c r="I26" s="2">
        <v>0</v>
      </c>
      <c r="J26" s="3">
        <v>2695</v>
      </c>
      <c r="K26" s="5">
        <v>1314.57</v>
      </c>
      <c r="L26" s="2">
        <v>-2.2499999999999999E-2</v>
      </c>
    </row>
    <row r="27" spans="1:12" x14ac:dyDescent="0.25">
      <c r="A27" s="1" t="s">
        <v>473</v>
      </c>
      <c r="B27" s="1">
        <v>2752</v>
      </c>
      <c r="C27" s="1" t="s">
        <v>19</v>
      </c>
      <c r="D27" s="1">
        <v>2946</v>
      </c>
      <c r="E27" s="1">
        <v>1818.25</v>
      </c>
      <c r="F27" s="2">
        <v>7.0499999999999993E-2</v>
      </c>
      <c r="G27" s="1">
        <v>2752</v>
      </c>
      <c r="H27" s="1">
        <v>1800.1</v>
      </c>
      <c r="I27" s="2">
        <v>0</v>
      </c>
      <c r="J27" s="3">
        <v>2662</v>
      </c>
      <c r="K27" s="5">
        <v>892.93</v>
      </c>
      <c r="L27" s="2">
        <v>-3.27E-2</v>
      </c>
    </row>
    <row r="28" spans="1:12" x14ac:dyDescent="0.25">
      <c r="A28" s="1" t="s">
        <v>474</v>
      </c>
      <c r="B28" s="1">
        <v>1612</v>
      </c>
      <c r="C28" s="1" t="s">
        <v>19</v>
      </c>
      <c r="D28" s="1">
        <v>1699</v>
      </c>
      <c r="E28" s="1">
        <v>1810.5</v>
      </c>
      <c r="F28" s="2">
        <v>5.3999999999999999E-2</v>
      </c>
      <c r="G28" s="3">
        <v>1612</v>
      </c>
      <c r="H28" s="1">
        <v>1801.31</v>
      </c>
      <c r="I28" s="2">
        <v>0</v>
      </c>
      <c r="J28" s="3">
        <v>1612</v>
      </c>
      <c r="K28" s="5">
        <v>700.21</v>
      </c>
      <c r="L28" s="2">
        <v>0</v>
      </c>
    </row>
    <row r="29" spans="1:12" x14ac:dyDescent="0.25">
      <c r="A29" s="1" t="s">
        <v>475</v>
      </c>
      <c r="B29" s="1">
        <v>1631</v>
      </c>
      <c r="C29" s="1" t="s">
        <v>19</v>
      </c>
      <c r="D29" s="1">
        <v>1697</v>
      </c>
      <c r="E29" s="1">
        <v>1813.97</v>
      </c>
      <c r="F29" s="2">
        <v>4.0500000000000001E-2</v>
      </c>
      <c r="G29" s="1">
        <v>1631</v>
      </c>
      <c r="H29" s="1">
        <v>1807.96</v>
      </c>
      <c r="I29" s="2">
        <v>0</v>
      </c>
      <c r="J29" s="3">
        <v>1604</v>
      </c>
      <c r="K29" s="5">
        <v>322.29000000000002</v>
      </c>
      <c r="L29" s="2">
        <v>-1.66E-2</v>
      </c>
    </row>
    <row r="30" spans="1:12" x14ac:dyDescent="0.25">
      <c r="A30" s="1" t="s">
        <v>476</v>
      </c>
      <c r="B30" s="1">
        <v>1625</v>
      </c>
      <c r="C30" s="1" t="s">
        <v>19</v>
      </c>
      <c r="D30" s="1">
        <v>1711</v>
      </c>
      <c r="E30" s="1">
        <v>1819.2</v>
      </c>
      <c r="F30" s="2">
        <v>5.2900000000000003E-2</v>
      </c>
      <c r="G30" s="3">
        <v>1625</v>
      </c>
      <c r="H30" s="1">
        <v>1801.26</v>
      </c>
      <c r="I30" s="2">
        <v>0</v>
      </c>
      <c r="J30" s="3">
        <v>1625</v>
      </c>
      <c r="K30" s="5">
        <v>811.09</v>
      </c>
      <c r="L30" s="2">
        <v>0</v>
      </c>
    </row>
    <row r="31" spans="1:12" x14ac:dyDescent="0.25">
      <c r="A31" s="1" t="s">
        <v>477</v>
      </c>
      <c r="B31" s="1">
        <v>1629</v>
      </c>
      <c r="C31" s="1" t="s">
        <v>19</v>
      </c>
      <c r="D31" s="1">
        <v>1710</v>
      </c>
      <c r="E31" s="1">
        <v>1805.03</v>
      </c>
      <c r="F31" s="2">
        <v>4.9700000000000001E-2</v>
      </c>
      <c r="G31" s="1">
        <v>1629</v>
      </c>
      <c r="H31" s="1">
        <v>1835.95</v>
      </c>
      <c r="I31" s="2">
        <v>0</v>
      </c>
      <c r="J31" s="3">
        <v>1616</v>
      </c>
      <c r="K31" s="5">
        <v>906.64</v>
      </c>
      <c r="L31" s="2">
        <v>-8.0000000000000002E-3</v>
      </c>
    </row>
    <row r="32" spans="1:12" x14ac:dyDescent="0.25">
      <c r="A32" s="1" t="s">
        <v>478</v>
      </c>
      <c r="B32" s="1">
        <v>1597</v>
      </c>
      <c r="C32" s="1" t="s">
        <v>19</v>
      </c>
      <c r="D32" s="1">
        <v>1694</v>
      </c>
      <c r="E32" s="1">
        <v>1813.95</v>
      </c>
      <c r="F32" s="2">
        <v>6.0699999999999997E-2</v>
      </c>
      <c r="G32" s="3">
        <v>1597</v>
      </c>
      <c r="H32" s="1">
        <v>1825.22</v>
      </c>
      <c r="I32" s="2">
        <v>0</v>
      </c>
      <c r="J32" s="3">
        <v>1597</v>
      </c>
      <c r="K32" s="5">
        <v>285.14</v>
      </c>
      <c r="L32" s="2">
        <v>0</v>
      </c>
    </row>
    <row r="33" spans="1:12" x14ac:dyDescent="0.25">
      <c r="A33" s="1" t="s">
        <v>479</v>
      </c>
      <c r="B33" s="1">
        <v>4334</v>
      </c>
      <c r="C33" s="1" t="s">
        <v>19</v>
      </c>
      <c r="D33" s="1">
        <v>4678</v>
      </c>
      <c r="E33" s="1">
        <v>1827.11</v>
      </c>
      <c r="F33" s="2">
        <v>7.9399999999999998E-2</v>
      </c>
      <c r="G33" s="1">
        <v>4334</v>
      </c>
      <c r="H33" s="1">
        <v>1806.33</v>
      </c>
      <c r="I33" s="2">
        <v>0</v>
      </c>
      <c r="J33" s="3">
        <v>4284</v>
      </c>
      <c r="K33" s="5">
        <v>611.66</v>
      </c>
      <c r="L33" s="2">
        <v>-1.15E-2</v>
      </c>
    </row>
    <row r="34" spans="1:12" x14ac:dyDescent="0.25">
      <c r="A34" s="1" t="s">
        <v>480</v>
      </c>
      <c r="B34" s="1">
        <v>4352</v>
      </c>
      <c r="C34" s="1" t="s">
        <v>19</v>
      </c>
      <c r="D34" s="1">
        <v>4630</v>
      </c>
      <c r="E34" s="1">
        <v>1807.23</v>
      </c>
      <c r="F34" s="2">
        <v>6.3899999999999998E-2</v>
      </c>
      <c r="G34" s="1">
        <v>4352</v>
      </c>
      <c r="H34" s="1">
        <v>1800.31</v>
      </c>
      <c r="I34" s="2">
        <v>0</v>
      </c>
      <c r="J34" s="3">
        <v>4242</v>
      </c>
      <c r="K34" s="5">
        <v>948.62</v>
      </c>
      <c r="L34" s="2">
        <v>-2.53E-2</v>
      </c>
    </row>
    <row r="35" spans="1:12" x14ac:dyDescent="0.25">
      <c r="A35" s="1" t="s">
        <v>481</v>
      </c>
      <c r="B35" s="1">
        <v>4358</v>
      </c>
      <c r="C35" s="1" t="s">
        <v>19</v>
      </c>
      <c r="D35" s="1">
        <v>4698</v>
      </c>
      <c r="E35" s="1">
        <v>1800.78</v>
      </c>
      <c r="F35" s="2">
        <v>7.8E-2</v>
      </c>
      <c r="G35" s="1">
        <v>4358</v>
      </c>
      <c r="H35" s="1">
        <v>1841.15</v>
      </c>
      <c r="I35" s="2">
        <v>0</v>
      </c>
      <c r="J35" s="3">
        <v>4310</v>
      </c>
      <c r="K35" s="5">
        <v>888.8</v>
      </c>
      <c r="L35" s="2">
        <v>-1.0999999999999999E-2</v>
      </c>
    </row>
    <row r="36" spans="1:12" x14ac:dyDescent="0.25">
      <c r="A36" s="1" t="s">
        <v>482</v>
      </c>
      <c r="B36" s="1">
        <v>4375</v>
      </c>
      <c r="C36" s="1" t="s">
        <v>19</v>
      </c>
      <c r="D36" s="1">
        <v>4660</v>
      </c>
      <c r="E36" s="1">
        <v>1817.18</v>
      </c>
      <c r="F36" s="2">
        <v>6.5100000000000005E-2</v>
      </c>
      <c r="G36" s="1">
        <v>4375</v>
      </c>
      <c r="H36" s="1">
        <v>1818.54</v>
      </c>
      <c r="I36" s="2">
        <v>0</v>
      </c>
      <c r="J36" s="3">
        <v>4295</v>
      </c>
      <c r="K36" s="5">
        <v>813.56</v>
      </c>
      <c r="L36" s="2">
        <v>-1.83E-2</v>
      </c>
    </row>
    <row r="37" spans="1:12" x14ac:dyDescent="0.25">
      <c r="A37" s="1" t="s">
        <v>483</v>
      </c>
      <c r="B37" s="1">
        <v>4373</v>
      </c>
      <c r="C37" s="1" t="s">
        <v>19</v>
      </c>
      <c r="D37" s="1">
        <v>4587</v>
      </c>
      <c r="E37" s="1">
        <v>1814.03</v>
      </c>
      <c r="F37" s="2">
        <v>4.8899999999999999E-2</v>
      </c>
      <c r="G37" s="1">
        <v>4373</v>
      </c>
      <c r="H37" s="1">
        <v>1857.44</v>
      </c>
      <c r="I37" s="2">
        <v>0</v>
      </c>
      <c r="J37" s="3">
        <v>4228</v>
      </c>
      <c r="K37" s="5">
        <v>1230.19</v>
      </c>
      <c r="L37" s="2">
        <v>-3.32E-2</v>
      </c>
    </row>
    <row r="38" spans="1:12" x14ac:dyDescent="0.25">
      <c r="A38" s="1" t="s">
        <v>484</v>
      </c>
      <c r="B38" s="1">
        <v>2580</v>
      </c>
      <c r="C38" s="1" t="s">
        <v>19</v>
      </c>
      <c r="D38" s="1">
        <v>2723</v>
      </c>
      <c r="E38" s="1">
        <v>1802.05</v>
      </c>
      <c r="F38" s="2">
        <v>5.5399999999999998E-2</v>
      </c>
      <c r="G38" s="1">
        <v>2580</v>
      </c>
      <c r="H38" s="1">
        <v>1885.02</v>
      </c>
      <c r="I38" s="2">
        <v>0</v>
      </c>
      <c r="J38" s="3">
        <v>2567</v>
      </c>
      <c r="K38" s="5">
        <v>550.02</v>
      </c>
      <c r="L38" s="2">
        <v>-5.0000000000000001E-3</v>
      </c>
    </row>
    <row r="39" spans="1:12" x14ac:dyDescent="0.25">
      <c r="A39" s="1" t="s">
        <v>485</v>
      </c>
      <c r="B39" s="1">
        <v>2605</v>
      </c>
      <c r="C39" s="1" t="s">
        <v>19</v>
      </c>
      <c r="D39" s="1">
        <v>2736</v>
      </c>
      <c r="E39" s="1">
        <v>1811.44</v>
      </c>
      <c r="F39" s="2">
        <v>5.0299999999999997E-2</v>
      </c>
      <c r="G39" s="1">
        <v>2605</v>
      </c>
      <c r="H39" s="1">
        <v>1848.56</v>
      </c>
      <c r="I39" s="2">
        <v>0</v>
      </c>
      <c r="J39" s="3">
        <v>2557</v>
      </c>
      <c r="K39" s="5">
        <v>707.7</v>
      </c>
      <c r="L39" s="2">
        <v>-1.84E-2</v>
      </c>
    </row>
    <row r="40" spans="1:12" x14ac:dyDescent="0.25">
      <c r="A40" s="1" t="s">
        <v>486</v>
      </c>
      <c r="B40" s="1">
        <v>2577</v>
      </c>
      <c r="C40" s="1" t="s">
        <v>19</v>
      </c>
      <c r="D40" s="1">
        <v>2742</v>
      </c>
      <c r="E40" s="1">
        <v>1824.19</v>
      </c>
      <c r="F40" s="2">
        <v>6.4000000000000001E-2</v>
      </c>
      <c r="G40" s="1">
        <v>2577</v>
      </c>
      <c r="H40" s="1">
        <v>1818.58</v>
      </c>
      <c r="I40" s="2">
        <v>0</v>
      </c>
      <c r="J40" s="3">
        <v>2570</v>
      </c>
      <c r="K40" s="5">
        <v>754.54</v>
      </c>
      <c r="L40" s="2">
        <v>-2.7000000000000001E-3</v>
      </c>
    </row>
    <row r="41" spans="1:12" x14ac:dyDescent="0.25">
      <c r="A41" s="1" t="s">
        <v>487</v>
      </c>
      <c r="B41" s="1">
        <v>2574</v>
      </c>
      <c r="C41" s="1" t="s">
        <v>19</v>
      </c>
      <c r="D41" s="1">
        <v>2668</v>
      </c>
      <c r="E41" s="1">
        <v>1803.35</v>
      </c>
      <c r="F41" s="2">
        <v>3.6499999999999998E-2</v>
      </c>
      <c r="G41" s="1">
        <v>2574</v>
      </c>
      <c r="H41" s="1">
        <v>1815.11</v>
      </c>
      <c r="I41" s="2">
        <v>0</v>
      </c>
      <c r="J41" s="3">
        <v>2544</v>
      </c>
      <c r="K41" s="5">
        <v>879.69</v>
      </c>
      <c r="L41" s="2">
        <v>-1.17E-2</v>
      </c>
    </row>
    <row r="42" spans="1:12" x14ac:dyDescent="0.25">
      <c r="A42" s="1" t="s">
        <v>488</v>
      </c>
      <c r="B42" s="1">
        <v>2613</v>
      </c>
      <c r="C42" s="1" t="s">
        <v>19</v>
      </c>
      <c r="D42" s="1">
        <v>2726</v>
      </c>
      <c r="E42" s="1">
        <v>1840.62</v>
      </c>
      <c r="F42" s="2">
        <v>4.3200000000000002E-2</v>
      </c>
      <c r="G42" s="1">
        <v>2613</v>
      </c>
      <c r="H42" s="1">
        <v>1800.48</v>
      </c>
      <c r="I42" s="2">
        <v>0</v>
      </c>
      <c r="J42" s="3">
        <v>2543</v>
      </c>
      <c r="K42" s="5">
        <v>906.93</v>
      </c>
      <c r="L42" s="2">
        <v>-2.6800000000000001E-2</v>
      </c>
    </row>
    <row r="43" spans="1:12" x14ac:dyDescent="0.25">
      <c r="A43" s="1" t="s">
        <v>489</v>
      </c>
      <c r="B43" s="1">
        <v>1525</v>
      </c>
      <c r="C43" s="1" t="s">
        <v>19</v>
      </c>
      <c r="D43" s="1">
        <v>1597</v>
      </c>
      <c r="E43" s="1">
        <v>1820.47</v>
      </c>
      <c r="F43" s="2">
        <v>4.7199999999999999E-2</v>
      </c>
      <c r="G43" s="3">
        <v>1525</v>
      </c>
      <c r="H43" s="1">
        <v>1803.74</v>
      </c>
      <c r="I43" s="2">
        <v>0</v>
      </c>
      <c r="J43" s="3">
        <v>1525</v>
      </c>
      <c r="K43" s="5">
        <v>837.58</v>
      </c>
      <c r="L43" s="2">
        <v>0</v>
      </c>
    </row>
    <row r="44" spans="1:12" x14ac:dyDescent="0.25">
      <c r="A44" s="1" t="s">
        <v>490</v>
      </c>
      <c r="B44" s="1">
        <v>1549</v>
      </c>
      <c r="C44" s="1" t="s">
        <v>19</v>
      </c>
      <c r="D44" s="1">
        <v>1637</v>
      </c>
      <c r="E44" s="1">
        <v>1819.92</v>
      </c>
      <c r="F44" s="2">
        <v>5.6800000000000003E-2</v>
      </c>
      <c r="G44" s="1">
        <v>1549</v>
      </c>
      <c r="H44" s="1">
        <v>1800.89</v>
      </c>
      <c r="I44" s="2">
        <v>0</v>
      </c>
      <c r="J44" s="3">
        <v>1542</v>
      </c>
      <c r="K44" s="5">
        <v>291.37</v>
      </c>
      <c r="L44" s="2">
        <v>-4.4999999999999997E-3</v>
      </c>
    </row>
    <row r="45" spans="1:12" x14ac:dyDescent="0.25">
      <c r="A45" s="1" t="s">
        <v>491</v>
      </c>
      <c r="B45" s="1">
        <v>1526</v>
      </c>
      <c r="C45" s="1" t="s">
        <v>19</v>
      </c>
      <c r="D45" s="1">
        <v>1594</v>
      </c>
      <c r="E45" s="1">
        <v>1800.46</v>
      </c>
      <c r="F45" s="2">
        <v>4.4600000000000001E-2</v>
      </c>
      <c r="G45" s="3">
        <v>1526</v>
      </c>
      <c r="H45" s="1">
        <v>1815.45</v>
      </c>
      <c r="I45" s="2">
        <v>0</v>
      </c>
      <c r="J45" s="3">
        <v>1526</v>
      </c>
      <c r="K45" s="5">
        <v>461.39</v>
      </c>
      <c r="L45" s="2">
        <v>0</v>
      </c>
    </row>
    <row r="46" spans="1:12" x14ac:dyDescent="0.25">
      <c r="A46" s="1" t="s">
        <v>492</v>
      </c>
      <c r="B46" s="1">
        <v>1526</v>
      </c>
      <c r="C46" s="1" t="s">
        <v>19</v>
      </c>
      <c r="D46" s="1">
        <v>1579</v>
      </c>
      <c r="E46" s="1">
        <v>1801.1</v>
      </c>
      <c r="F46" s="2">
        <v>3.4700000000000002E-2</v>
      </c>
      <c r="G46" s="1">
        <v>1526</v>
      </c>
      <c r="H46" s="1">
        <v>1800.99</v>
      </c>
      <c r="I46" s="2">
        <v>0</v>
      </c>
      <c r="J46" s="3">
        <v>1507</v>
      </c>
      <c r="K46" s="5">
        <v>48.84</v>
      </c>
      <c r="L46" s="2">
        <v>-1.2500000000000001E-2</v>
      </c>
    </row>
    <row r="47" spans="1:12" x14ac:dyDescent="0.25">
      <c r="A47" s="1" t="s">
        <v>493</v>
      </c>
      <c r="B47" s="1">
        <v>1541</v>
      </c>
      <c r="C47" s="1" t="s">
        <v>19</v>
      </c>
      <c r="D47" s="1">
        <v>1596</v>
      </c>
      <c r="E47" s="1">
        <v>1806.17</v>
      </c>
      <c r="F47" s="2">
        <v>3.5700000000000003E-2</v>
      </c>
      <c r="G47" s="1">
        <v>1541</v>
      </c>
      <c r="H47" s="1">
        <v>1801.81</v>
      </c>
      <c r="I47" s="2">
        <v>0</v>
      </c>
      <c r="J47" s="3">
        <v>1532</v>
      </c>
      <c r="K47" s="5">
        <v>695.38</v>
      </c>
      <c r="L47" s="2">
        <v>-5.7999999999999996E-3</v>
      </c>
    </row>
    <row r="48" spans="1:12" x14ac:dyDescent="0.25">
      <c r="A48" s="1" t="s">
        <v>101</v>
      </c>
      <c r="B48" s="4">
        <v>3059.73</v>
      </c>
      <c r="C48" s="4">
        <v>5932.53</v>
      </c>
      <c r="D48" s="4">
        <v>3193.51</v>
      </c>
      <c r="E48" s="4">
        <v>1834.16</v>
      </c>
      <c r="F48" s="2">
        <v>4.2000000000000003E-2</v>
      </c>
      <c r="G48" s="4">
        <v>3076.78</v>
      </c>
      <c r="H48" s="4">
        <v>1813.28</v>
      </c>
      <c r="I48" s="2">
        <v>4.0000000000000001E-3</v>
      </c>
      <c r="J48" s="5">
        <v>3007.18</v>
      </c>
      <c r="K48" s="5">
        <v>760.36</v>
      </c>
      <c r="L48" s="2">
        <v>-1.47E-2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</vt:lpstr>
      <vt:lpstr>AMS</vt:lpstr>
      <vt:lpstr>NEW</vt:lpstr>
      <vt:lpstr>AMS75</vt:lpstr>
      <vt:lpstr>AMS100</vt:lpstr>
      <vt:lpstr>AMS125</vt:lpstr>
      <vt:lpstr>NEW250</vt:lpstr>
      <vt:lpstr>NEW500</vt:lpstr>
      <vt:lpstr>NEW1000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陈超凡</cp:lastModifiedBy>
  <dcterms:created xsi:type="dcterms:W3CDTF">2023-01-26T07:28:00Z</dcterms:created>
  <dcterms:modified xsi:type="dcterms:W3CDTF">2023-01-31T08:02:50Z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2C0CC7BDA41E41C5A5D177D5FE8EEDE7</vt:lpwstr>
  </property>
  <property fmtid="{D5CDD505-2E9C-101B-9397-08002B2CF9AE}" pid="3" name="KSOProductBuildVer">
    <vt:lpwstr>2052-11.1.0.13703</vt:lpwstr>
  </property>
</Properties>
</file>