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denny\Seafile\Lecture-selected\big-data\2021-04-Kemenkeu\"/>
    </mc:Choice>
  </mc:AlternateContent>
  <xr:revisionPtr revIDLastSave="0" documentId="13_ncr:1_{D583F82A-F49C-4A3F-9206-5AEACC12D538}" xr6:coauthVersionLast="46" xr6:coauthVersionMax="46" xr10:uidLastSave="{00000000-0000-0000-0000-000000000000}"/>
  <bookViews>
    <workbookView xWindow="-110" yWindow="-110" windowWidth="25820" windowHeight="14020" xr2:uid="{B4AFAFB2-0752-4397-8816-F091AB85BA6D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B20" i="1"/>
  <c r="C28" i="1"/>
  <c r="B34" i="1" s="1"/>
  <c r="C37" i="1" s="1"/>
  <c r="C17" i="1"/>
  <c r="E30" i="1"/>
  <c r="E31" i="1" s="1"/>
  <c r="D30" i="1"/>
  <c r="D31" i="1" s="1"/>
  <c r="C30" i="1"/>
  <c r="C31" i="1" s="1"/>
  <c r="B30" i="1"/>
  <c r="B31" i="1" s="1"/>
  <c r="B21" i="1" l="1"/>
  <c r="C21" i="1"/>
  <c r="B32" i="1"/>
  <c r="D21" i="1"/>
  <c r="C32" i="1"/>
  <c r="D32" i="1"/>
  <c r="B23" i="1"/>
  <c r="C26" i="1" s="1"/>
  <c r="E21" i="1"/>
  <c r="E32" i="1"/>
  <c r="B33" i="1" l="1"/>
  <c r="B22" i="1"/>
  <c r="B26" i="1" s="1"/>
  <c r="D26" i="1" s="1"/>
  <c r="D37" i="1" l="1"/>
  <c r="B39" i="1" s="1"/>
  <c r="B37" i="1"/>
</calcChain>
</file>

<file path=xl/sharedStrings.xml><?xml version="1.0" encoding="utf-8"?>
<sst xmlns="http://schemas.openxmlformats.org/spreadsheetml/2006/main" count="125" uniqueCount="38">
  <si>
    <t xml:space="preserve">income </t>
  </si>
  <si>
    <t xml:space="preserve">age </t>
  </si>
  <si>
    <t>high</t>
  </si>
  <si>
    <t>credit_rating</t>
  </si>
  <si>
    <t>student</t>
  </si>
  <si>
    <t>buys_computer</t>
  </si>
  <si>
    <t>count</t>
  </si>
  <si>
    <t>values</t>
  </si>
  <si>
    <t>yes</t>
  </si>
  <si>
    <t>fair</t>
  </si>
  <si>
    <t>no</t>
  </si>
  <si>
    <t>excellent</t>
  </si>
  <si>
    <t>medium</t>
  </si>
  <si>
    <t>low</t>
  </si>
  <si>
    <t>31...40</t>
  </si>
  <si>
    <t>under 30</t>
  </si>
  <si>
    <t>over 40</t>
  </si>
  <si>
    <t>P(X|buy)</t>
  </si>
  <si>
    <t>P(X|not buy)</t>
  </si>
  <si>
    <t>P(buy|X)</t>
  </si>
  <si>
    <t>P(buy)</t>
  </si>
  <si>
    <t>P(not buy)</t>
  </si>
  <si>
    <t>P(not buy|X)</t>
  </si>
  <si>
    <t>attribute</t>
  </si>
  <si>
    <t>P(attribute=value|buy)</t>
  </si>
  <si>
    <t>decision</t>
  </si>
  <si>
    <t>P(attribute=value|not buy)</t>
  </si>
  <si>
    <t>BUY COMPUTER</t>
  </si>
  <si>
    <t>example in slide</t>
  </si>
  <si>
    <t>not buy</t>
  </si>
  <si>
    <t>=</t>
  </si>
  <si>
    <t xml:space="preserve">P(X|buy) </t>
  </si>
  <si>
    <t>* P(buy)</t>
  </si>
  <si>
    <t>P(buy|X) =</t>
  </si>
  <si>
    <t>P( not buy|X) =</t>
  </si>
  <si>
    <t xml:space="preserve">P(X|not buy) </t>
  </si>
  <si>
    <t>* P(not buy)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</si>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</sst>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10"/>
      <color rgb="FFFF0000"/>
      <name val="Arial Unicode MS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7" fillId="0" borderId="0" xfId="0" applyFont="1"/>
    <xf numFmtId="164" fontId="3" fillId="0" borderId="0" xfId="1" applyNumberFormat="1" applyFont="1"/>
    <xf numFmtId="0" fontId="2" fillId="2" borderId="0" xfId="0" applyFont="1" applyFill="1"/>
    <xf numFmtId="0" fontId="6" fillId="2" borderId="0" xfId="0" applyFont="1" applyFill="1" applyAlignment="1">
      <alignment vertical="center"/>
    </xf>
    <xf numFmtId="164" fontId="0" fillId="3" borderId="0" xfId="0" applyNumberForma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4" borderId="0" xfId="0" applyNumberFormat="1" applyFill="1"/>
    <xf numFmtId="164" fontId="0" fillId="0" borderId="0" xfId="1" quotePrefix="1" applyNumberFormat="1" applyFont="1"/>
    <xf numFmtId="164" fontId="0" fillId="0" borderId="0" xfId="0" quotePrefix="1" applyNumberFormat="1"/>
    <xf numFmtId="164" fontId="0" fillId="5" borderId="0" xfId="1" applyNumberFormat="1" applyFont="1" applyFill="1"/>
    <xf numFmtId="164" fontId="0" fillId="5" borderId="0" xfId="0" applyNumberFormat="1" applyFill="1"/>
    <xf numFmtId="0" fontId="7" fillId="5" borderId="0" xfId="0" applyFont="1" applyFill="1"/>
    <xf numFmtId="0" fontId="6" fillId="0" borderId="0" xfId="0" applyFont="1" applyFill="1" applyAlignment="1">
      <alignment vertical="center"/>
    </xf>
    <xf numFmtId="0" fontId="8" fillId="0" borderId="1" xfId="0" applyFont="1" applyBorder="1" applyAlignment="1">
      <alignment horizontal="center"/>
    </xf>
    <xf numFmtId="0" fontId="7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933D-892B-47F9-AF7E-5B7824E6450B}">
  <dimension ref="A1:G44"/>
  <sheetViews>
    <sheetView tabSelected="1" workbookViewId="0">
      <selection activeCell="G24" sqref="G24"/>
    </sheetView>
  </sheetViews>
  <sheetFormatPr defaultRowHeight="14.5"/>
  <cols>
    <col min="1" max="1" width="23.36328125" bestFit="1" customWidth="1"/>
    <col min="2" max="2" width="13.453125" bestFit="1" customWidth="1"/>
    <col min="3" max="3" width="12.36328125" bestFit="1" customWidth="1"/>
    <col min="4" max="4" width="10.7265625" customWidth="1"/>
    <col min="5" max="5" width="13.81640625" customWidth="1"/>
    <col min="6" max="6" width="15.54296875" customWidth="1"/>
    <col min="7" max="7" width="9.453125" bestFit="1" customWidth="1"/>
  </cols>
  <sheetData>
    <row r="1" spans="1:6">
      <c r="A1" s="22" t="s">
        <v>37</v>
      </c>
      <c r="B1" s="5" t="s">
        <v>1</v>
      </c>
      <c r="C1" s="5" t="s">
        <v>0</v>
      </c>
      <c r="D1" s="5" t="s">
        <v>4</v>
      </c>
      <c r="E1" s="5" t="s">
        <v>3</v>
      </c>
      <c r="F1" s="5" t="s">
        <v>5</v>
      </c>
    </row>
    <row r="2" spans="1:6">
      <c r="A2" s="6">
        <v>1</v>
      </c>
      <c r="B2" s="6" t="s">
        <v>15</v>
      </c>
      <c r="C2" s="7" t="s">
        <v>2</v>
      </c>
      <c r="D2" s="7" t="s">
        <v>10</v>
      </c>
      <c r="E2" s="7" t="s">
        <v>9</v>
      </c>
      <c r="F2" s="7" t="s">
        <v>10</v>
      </c>
    </row>
    <row r="3" spans="1:6">
      <c r="A3" s="6">
        <v>2</v>
      </c>
      <c r="B3" s="6" t="s">
        <v>15</v>
      </c>
      <c r="C3" s="7" t="s">
        <v>2</v>
      </c>
      <c r="D3" s="7" t="s">
        <v>10</v>
      </c>
      <c r="E3" s="7" t="s">
        <v>11</v>
      </c>
      <c r="F3" s="7" t="s">
        <v>10</v>
      </c>
    </row>
    <row r="4" spans="1:6">
      <c r="A4" s="6">
        <v>3</v>
      </c>
      <c r="B4" s="7" t="s">
        <v>14</v>
      </c>
      <c r="C4" s="7" t="s">
        <v>2</v>
      </c>
      <c r="D4" s="7" t="s">
        <v>10</v>
      </c>
      <c r="E4" s="7" t="s">
        <v>9</v>
      </c>
      <c r="F4" s="7" t="s">
        <v>8</v>
      </c>
    </row>
    <row r="5" spans="1:6">
      <c r="A5" s="6">
        <v>4</v>
      </c>
      <c r="B5" s="6" t="s">
        <v>16</v>
      </c>
      <c r="C5" s="7" t="s">
        <v>12</v>
      </c>
      <c r="D5" s="7" t="s">
        <v>10</v>
      </c>
      <c r="E5" s="7" t="s">
        <v>9</v>
      </c>
      <c r="F5" s="7" t="s">
        <v>8</v>
      </c>
    </row>
    <row r="6" spans="1:6">
      <c r="A6" s="6">
        <v>5</v>
      </c>
      <c r="B6" s="6" t="s">
        <v>16</v>
      </c>
      <c r="C6" s="7" t="s">
        <v>13</v>
      </c>
      <c r="D6" s="7" t="s">
        <v>8</v>
      </c>
      <c r="E6" s="7" t="s">
        <v>9</v>
      </c>
      <c r="F6" s="7" t="s">
        <v>8</v>
      </c>
    </row>
    <row r="7" spans="1:6">
      <c r="A7" s="6">
        <v>6</v>
      </c>
      <c r="B7" s="6" t="s">
        <v>16</v>
      </c>
      <c r="C7" s="7" t="s">
        <v>13</v>
      </c>
      <c r="D7" s="7" t="s">
        <v>8</v>
      </c>
      <c r="E7" s="7" t="s">
        <v>11</v>
      </c>
      <c r="F7" s="7" t="s">
        <v>10</v>
      </c>
    </row>
    <row r="8" spans="1:6">
      <c r="A8" s="6">
        <v>7</v>
      </c>
      <c r="B8" s="7" t="s">
        <v>14</v>
      </c>
      <c r="C8" s="7" t="s">
        <v>13</v>
      </c>
      <c r="D8" s="7" t="s">
        <v>8</v>
      </c>
      <c r="E8" s="7" t="s">
        <v>11</v>
      </c>
      <c r="F8" s="7" t="s">
        <v>8</v>
      </c>
    </row>
    <row r="9" spans="1:6">
      <c r="A9" s="6">
        <v>8</v>
      </c>
      <c r="B9" s="6" t="s">
        <v>15</v>
      </c>
      <c r="C9" s="7" t="s">
        <v>12</v>
      </c>
      <c r="D9" s="7" t="s">
        <v>10</v>
      </c>
      <c r="E9" s="7" t="s">
        <v>9</v>
      </c>
      <c r="F9" s="7" t="s">
        <v>10</v>
      </c>
    </row>
    <row r="10" spans="1:6">
      <c r="A10" s="6">
        <v>9</v>
      </c>
      <c r="B10" s="6" t="s">
        <v>15</v>
      </c>
      <c r="C10" s="7" t="s">
        <v>13</v>
      </c>
      <c r="D10" s="7" t="s">
        <v>8</v>
      </c>
      <c r="E10" s="7" t="s">
        <v>9</v>
      </c>
      <c r="F10" s="7" t="s">
        <v>8</v>
      </c>
    </row>
    <row r="11" spans="1:6">
      <c r="A11" s="6">
        <v>10</v>
      </c>
      <c r="B11" s="6" t="s">
        <v>16</v>
      </c>
      <c r="C11" s="7" t="s">
        <v>12</v>
      </c>
      <c r="D11" s="7" t="s">
        <v>8</v>
      </c>
      <c r="E11" s="7" t="s">
        <v>9</v>
      </c>
      <c r="F11" s="7" t="s">
        <v>8</v>
      </c>
    </row>
    <row r="12" spans="1:6">
      <c r="A12" s="6">
        <v>11</v>
      </c>
      <c r="B12" s="6" t="s">
        <v>15</v>
      </c>
      <c r="C12" s="7" t="s">
        <v>12</v>
      </c>
      <c r="D12" s="7" t="s">
        <v>8</v>
      </c>
      <c r="E12" s="7" t="s">
        <v>11</v>
      </c>
      <c r="F12" s="7" t="s">
        <v>8</v>
      </c>
    </row>
    <row r="13" spans="1:6">
      <c r="A13" s="6">
        <v>12</v>
      </c>
      <c r="B13" s="7" t="s">
        <v>14</v>
      </c>
      <c r="C13" s="7" t="s">
        <v>12</v>
      </c>
      <c r="D13" s="7" t="s">
        <v>10</v>
      </c>
      <c r="E13" s="7" t="s">
        <v>11</v>
      </c>
      <c r="F13" s="7" t="s">
        <v>8</v>
      </c>
    </row>
    <row r="14" spans="1:6">
      <c r="A14" s="6">
        <v>13</v>
      </c>
      <c r="B14" s="7" t="s">
        <v>14</v>
      </c>
      <c r="C14" s="7" t="s">
        <v>2</v>
      </c>
      <c r="D14" s="7" t="s">
        <v>8</v>
      </c>
      <c r="E14" s="7" t="s">
        <v>9</v>
      </c>
      <c r="F14" s="7" t="s">
        <v>8</v>
      </c>
    </row>
    <row r="15" spans="1:6">
      <c r="A15" s="6">
        <v>14</v>
      </c>
      <c r="B15" s="6" t="s">
        <v>16</v>
      </c>
      <c r="C15" s="7" t="s">
        <v>12</v>
      </c>
      <c r="D15" s="7" t="s">
        <v>10</v>
      </c>
      <c r="E15" s="7" t="s">
        <v>11</v>
      </c>
      <c r="F15" s="7" t="s">
        <v>10</v>
      </c>
    </row>
    <row r="17" spans="1:6" ht="18.5">
      <c r="A17" s="8" t="s">
        <v>27</v>
      </c>
      <c r="B17" s="23" t="s">
        <v>8</v>
      </c>
      <c r="C17" s="23">
        <f>COUNTIF($F$2:$F$15,B17)</f>
        <v>9</v>
      </c>
    </row>
    <row r="18" spans="1:6">
      <c r="A18" s="3" t="s">
        <v>23</v>
      </c>
      <c r="B18" s="4" t="s">
        <v>1</v>
      </c>
      <c r="C18" s="4" t="s">
        <v>0</v>
      </c>
      <c r="D18" s="4" t="s">
        <v>4</v>
      </c>
      <c r="E18" s="4" t="s">
        <v>3</v>
      </c>
      <c r="F18" s="4"/>
    </row>
    <row r="19" spans="1:6">
      <c r="A19" s="3" t="s">
        <v>7</v>
      </c>
      <c r="B19" s="10" t="s">
        <v>15</v>
      </c>
      <c r="C19" s="11" t="s">
        <v>12</v>
      </c>
      <c r="D19" s="11" t="s">
        <v>8</v>
      </c>
      <c r="E19" s="11" t="s">
        <v>9</v>
      </c>
    </row>
    <row r="20" spans="1:6">
      <c r="A20" s="3" t="s">
        <v>6</v>
      </c>
      <c r="B20">
        <f>COUNTIFS(B$2:B$15,B19,$F$2:$F$15,$B17)</f>
        <v>2</v>
      </c>
      <c r="C20">
        <f>COUNTIFS(C$2:C$15,C19,$F$2:$F$15,$B17)</f>
        <v>4</v>
      </c>
      <c r="D20">
        <f>COUNTIFS(D$2:D$15,D19,$F$2:$F$15,$B17)</f>
        <v>6</v>
      </c>
      <c r="E20">
        <f>COUNTIFS(E$2:E$15,E19,$F$2:$F$15,$B17)</f>
        <v>6</v>
      </c>
    </row>
    <row r="21" spans="1:6">
      <c r="A21" s="3" t="s">
        <v>24</v>
      </c>
      <c r="B21" s="1">
        <f>B20/$C$17</f>
        <v>0.22222222222222221</v>
      </c>
      <c r="C21" s="1">
        <f>C20/$C$17</f>
        <v>0.44444444444444442</v>
      </c>
      <c r="D21" s="1">
        <f>D20/$C$17</f>
        <v>0.66666666666666663</v>
      </c>
      <c r="E21" s="1">
        <f>E20/$C$17</f>
        <v>0.66666666666666663</v>
      </c>
      <c r="F21" s="2"/>
    </row>
    <row r="22" spans="1:6">
      <c r="A22" s="3" t="s">
        <v>17</v>
      </c>
      <c r="B22" s="14">
        <f>PRODUCT(B21:E21)</f>
        <v>4.3895747599451293E-2</v>
      </c>
      <c r="C22" s="1"/>
      <c r="D22" s="1"/>
      <c r="E22" s="1"/>
      <c r="F22" s="2"/>
    </row>
    <row r="23" spans="1:6">
      <c r="A23" s="3" t="s">
        <v>20</v>
      </c>
      <c r="B23" s="12">
        <f>C17/COUNTA($F$2:$F$15)</f>
        <v>0.6428571428571429</v>
      </c>
      <c r="C23" s="1"/>
      <c r="D23" s="1"/>
      <c r="E23" s="1"/>
      <c r="F23" s="2"/>
    </row>
    <row r="24" spans="1:6">
      <c r="A24" s="3"/>
      <c r="B24" s="2"/>
      <c r="C24" s="1"/>
      <c r="D24" s="1"/>
      <c r="E24" s="1"/>
      <c r="F24" s="2"/>
    </row>
    <row r="25" spans="1:6">
      <c r="A25" s="3" t="s">
        <v>33</v>
      </c>
      <c r="B25" s="9" t="s">
        <v>31</v>
      </c>
      <c r="C25" s="9" t="s">
        <v>32</v>
      </c>
      <c r="D25" s="16" t="s">
        <v>30</v>
      </c>
      <c r="E25" s="1"/>
      <c r="F25" s="2"/>
    </row>
    <row r="26" spans="1:6">
      <c r="A26" s="3" t="s">
        <v>19</v>
      </c>
      <c r="B26" s="15">
        <f>B22</f>
        <v>4.3895747599451293E-2</v>
      </c>
      <c r="C26" s="13">
        <f>B23</f>
        <v>0.6428571428571429</v>
      </c>
      <c r="D26" s="18">
        <f>B26*C26</f>
        <v>2.8218694885361547E-2</v>
      </c>
      <c r="E26" s="1"/>
      <c r="F26" s="2"/>
    </row>
    <row r="28" spans="1:6" ht="18.5">
      <c r="A28" s="8" t="s">
        <v>27</v>
      </c>
      <c r="B28" s="23" t="s">
        <v>10</v>
      </c>
      <c r="C28" s="23">
        <f>COUNTIF($F$2:$F$15,B28)</f>
        <v>5</v>
      </c>
    </row>
    <row r="29" spans="1:6">
      <c r="A29" s="3" t="s">
        <v>23</v>
      </c>
      <c r="B29" s="4" t="s">
        <v>1</v>
      </c>
      <c r="C29" s="4" t="s">
        <v>0</v>
      </c>
      <c r="D29" s="4" t="s">
        <v>4</v>
      </c>
      <c r="E29" s="4" t="s">
        <v>3</v>
      </c>
      <c r="F29" s="4"/>
    </row>
    <row r="30" spans="1:6">
      <c r="A30" s="3" t="s">
        <v>7</v>
      </c>
      <c r="B30" s="11" t="str">
        <f>B19</f>
        <v>under 30</v>
      </c>
      <c r="C30" s="11" t="str">
        <f t="shared" ref="C30:E30" si="0">C19</f>
        <v>medium</v>
      </c>
      <c r="D30" s="11" t="str">
        <f t="shared" si="0"/>
        <v>yes</v>
      </c>
      <c r="E30" s="11" t="str">
        <f t="shared" si="0"/>
        <v>fair</v>
      </c>
    </row>
    <row r="31" spans="1:6">
      <c r="A31" s="3" t="s">
        <v>6</v>
      </c>
      <c r="B31">
        <f>COUNTIFS(B$2:B$15,B30,$F$2:$F$15,$B28)</f>
        <v>3</v>
      </c>
      <c r="C31">
        <f>COUNTIFS(C$2:C$15,C30,$F$2:$F$15,$B28)</f>
        <v>2</v>
      </c>
      <c r="D31">
        <f>COUNTIFS(D$2:D$15,D30,$F$2:$F$15,$B28)</f>
        <v>1</v>
      </c>
      <c r="E31">
        <f>COUNTIFS(E$2:E$15,E30,$F$2:$F$15,$B28)</f>
        <v>2</v>
      </c>
    </row>
    <row r="32" spans="1:6">
      <c r="A32" s="3" t="s">
        <v>26</v>
      </c>
      <c r="B32" s="1">
        <f>B31/$C$28</f>
        <v>0.6</v>
      </c>
      <c r="C32" s="1">
        <f>C31/$C$28</f>
        <v>0.4</v>
      </c>
      <c r="D32" s="1">
        <f>D31/$C$28</f>
        <v>0.2</v>
      </c>
      <c r="E32" s="1">
        <f>E31/$C$28</f>
        <v>0.4</v>
      </c>
    </row>
    <row r="33" spans="1:7">
      <c r="A33" s="3" t="s">
        <v>18</v>
      </c>
      <c r="B33" s="14">
        <f>PRODUCT(B32:E32)</f>
        <v>1.9200000000000002E-2</v>
      </c>
      <c r="C33" s="1"/>
      <c r="D33" s="1"/>
      <c r="E33" s="1"/>
    </row>
    <row r="34" spans="1:7">
      <c r="A34" s="3" t="s">
        <v>21</v>
      </c>
      <c r="B34" s="12">
        <f>C28/COUNTA($F$2:$F$15)</f>
        <v>0.35714285714285715</v>
      </c>
      <c r="C34" s="1"/>
      <c r="D34" s="2"/>
      <c r="E34" s="2"/>
    </row>
    <row r="35" spans="1:7">
      <c r="A35" s="3"/>
      <c r="B35" s="2"/>
      <c r="C35" s="1"/>
      <c r="D35" s="2"/>
      <c r="E35" s="2"/>
    </row>
    <row r="36" spans="1:7">
      <c r="A36" s="3" t="s">
        <v>34</v>
      </c>
      <c r="B36" s="9" t="s">
        <v>35</v>
      </c>
      <c r="C36" s="9" t="s">
        <v>36</v>
      </c>
      <c r="D36" s="17" t="s">
        <v>30</v>
      </c>
      <c r="E36" s="2"/>
    </row>
    <row r="37" spans="1:7">
      <c r="A37" s="3" t="s">
        <v>22</v>
      </c>
      <c r="B37" s="15">
        <f>B33</f>
        <v>1.9200000000000002E-2</v>
      </c>
      <c r="C37" s="13">
        <f>B34</f>
        <v>0.35714285714285715</v>
      </c>
      <c r="D37" s="19">
        <f>B33*B34</f>
        <v>6.8571428571428577E-3</v>
      </c>
      <c r="E37" s="2"/>
      <c r="G37" s="9"/>
    </row>
    <row r="39" spans="1:7" ht="18.5">
      <c r="A39" s="8" t="s">
        <v>25</v>
      </c>
      <c r="B39" s="20" t="str">
        <f>IF(D26&gt;D37,"Buy","Not Buy")</f>
        <v>Buy</v>
      </c>
    </row>
    <row r="43" spans="1:7">
      <c r="A43" t="s">
        <v>28</v>
      </c>
      <c r="B43" s="10" t="s">
        <v>15</v>
      </c>
      <c r="C43" s="11" t="s">
        <v>12</v>
      </c>
      <c r="D43" s="11" t="s">
        <v>8</v>
      </c>
      <c r="E43" s="11" t="s">
        <v>9</v>
      </c>
      <c r="F43" s="21"/>
    </row>
    <row r="44" spans="1:7">
      <c r="A44" t="s">
        <v>29</v>
      </c>
      <c r="B44" s="10" t="s">
        <v>16</v>
      </c>
      <c r="C44" s="11" t="s">
        <v>2</v>
      </c>
      <c r="D44" s="11" t="s">
        <v>10</v>
      </c>
      <c r="E44" s="11" t="s">
        <v>11</v>
      </c>
      <c r="F44" s="21"/>
    </row>
  </sheetData>
  <autoFilter ref="A1:F1" xr:uid="{7172C84E-F663-4781-A89F-5E98FA7C593D}">
    <sortState xmlns:xlrd2="http://schemas.microsoft.com/office/spreadsheetml/2017/richdata2" ref="A2:F15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</dc:creator>
  <cp:lastModifiedBy>Denny</cp:lastModifiedBy>
  <dcterms:created xsi:type="dcterms:W3CDTF">2021-04-20T05:45:25Z</dcterms:created>
  <dcterms:modified xsi:type="dcterms:W3CDTF">2021-04-26T04:00:12Z</dcterms:modified>
</cp:coreProperties>
</file>