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are\Desktop\Sales_Data_Analysis\"/>
    </mc:Choice>
  </mc:AlternateContent>
  <xr:revisionPtr revIDLastSave="0" documentId="8_{3724A500-8BF9-4C19-BA67-3F3323F4275B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aleData" sheetId="19" r:id="rId1"/>
    <sheet name="Working Sheet" sheetId="14" r:id="rId2"/>
    <sheet name="Sales amount by region and item" sheetId="15" r:id="rId3"/>
    <sheet name="Sales amount by year" sheetId="17" r:id="rId4"/>
    <sheet name="Unit sales by year" sheetId="16" r:id="rId5"/>
  </sheets>
  <definedNames>
    <definedName name="_xlnm._FilterDatabase" localSheetId="0" hidden="1">SaleData!$A$1:$H$23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9" l="1"/>
  <c r="H43" i="19"/>
  <c r="H42" i="19"/>
  <c r="H41" i="19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I2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</calcChain>
</file>

<file path=xl/sharedStrings.xml><?xml version="1.0" encoding="utf-8"?>
<sst xmlns="http://schemas.openxmlformats.org/spreadsheetml/2006/main" count="476" uniqueCount="41">
  <si>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</si>
  <si>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</si>
  <si>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</si>
  <si>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</si>
  <si>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</si>
  <si>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</si>
  <si>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</si>
  <si>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</si>
  <si>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</si>
  <si>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</si>
  <si>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</si>
  <si>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</si>
  <si>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</si>
  <si>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</si>
  <si>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</si>
  <si>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</si>
  <si>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</si>
  <si>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</si>
  <si>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</si>
  <si>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</si>
  <si>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</si>
  <si>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</si>
  <si>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</si>
  <si>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</si>
  <si>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</si>
  <si>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</si>
  <si>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</si>
  <si>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</si>
  <si>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</si>
  <si>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</si>
  <si>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</si>
  <si>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Row Labels</t>
  </si>
  <si>
    <t>Grand Total</t>
  </si>
  <si>
    <t>Column Labels</t>
  </si>
  <si>
    <t>Sum of Sale_amt</t>
  </si>
  <si>
    <t>Sum of Units</t>
  </si>
  <si>
    <t>Year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</si>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</sst>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"/>
    <numFmt numFmtId="166" formatCode="_(&quot;$&quot;* #,##0_);_(&quot;$&quot;* \(#,##0\);_(&quot;$&quot;* &quot;-&quot;??_);_(@_)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/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3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6" fillId="0" borderId="0" xfId="0" applyFont="1" applyBorder="1"/>
    <xf numFmtId="0" fontId="5" fillId="2" borderId="2" xfId="0" applyFont="1" applyFill="1" applyBorder="1" applyAlignment="1">
      <alignment vertical="top" wrapText="1"/>
    </xf>
    <xf numFmtId="43" fontId="0" fillId="0" borderId="0" xfId="0" applyNumberFormat="1" applyBorder="1"/>
    <xf numFmtId="166" fontId="0" fillId="0" borderId="0" xfId="0" applyNumberFormat="1"/>
    <xf numFmtId="43" fontId="4" fillId="0" borderId="0" xfId="1" applyFont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12">
    <dxf>
      <numFmt numFmtId="165" formatCode="&quot;$&quot;#,##0"/>
    </dxf>
    <dxf>
      <numFmt numFmtId="165" formatCode="&quot;$&quot;#,##0"/>
    </dxf>
    <dxf>
      <numFmt numFmtId="166" formatCode="_(&quot;$&quot;* #,##0_);_(&quot;$&quot;* \(#,##0\);_(&quot;$&quot;* &quot;-&quot;??_);_(@_)"/>
    </dxf>
    <dxf>
      <numFmt numFmtId="165" formatCode="&quot;$&quot;#,##0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[SaleData.xlsx]Sales amount by region and item!PivotTable1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Region &amp;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'Sales amount by region and item'!$B$3:$B$4</c:f>
              <c:strCache>
                <c:ptCount val="1"/>
                <c:pt idx="0">
                  <c:v>Television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amount by region and item'!$A$5:$A$8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 amount by region and item'!$B$5:$B$8</c:f>
              <c:numCache>
                <c:formatCode>"$"#,##0</c:formatCode>
                <c:ptCount val="3"/>
                <c:pt idx="0">
                  <c:v>1124922</c:v>
                </c:pt>
                <c:pt idx="1">
                  <c:v>269550</c:v>
                </c:pt>
                <c:pt idx="2">
                  <c:v>172512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D-42A8-867B-4EADB865880D}"/>
            </c:ext>
          </c:extLst>
        </c:ser>
        <c:ser>
          <c:idx val="1"/>
          <c:order val="1"/>
          <c:tx>
            <c:strRef>
              <c:f>'Sales amount by region and item'!$C$3:$C$4</c:f>
              <c:strCache>
                <c:ptCount val="1"/>
                <c:pt idx="0">
                  <c:v>Home Theater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amount by region and item'!$A$5:$A$8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 amount by region and item'!$C$5:$C$8</c:f>
              <c:numCache>
                <c:formatCode>"$"#,##0</c:formatCode>
                <c:ptCount val="3"/>
                <c:pt idx="0">
                  <c:v>342500</c:v>
                </c:pt>
                <c:pt idx="1">
                  <c:v>217500</c:v>
                </c:pt>
                <c:pt idx="2">
                  <c:v>60500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B-4E85-88E8-CD77268A63FA}"/>
            </c:ext>
          </c:extLst>
        </c:ser>
        <c:ser>
          <c:idx val="2"/>
          <c:order val="2"/>
          <c:tx>
            <c:strRef>
              <c:f>'Sales amount by region and item'!$D$3:$D$4</c:f>
              <c:strCache>
                <c:ptCount val="1"/>
                <c:pt idx="0">
                  <c:v>Cell Phone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amount by region and item'!$A$5:$A$8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 amount by region and item'!$D$5:$D$8</c:f>
              <c:numCache>
                <c:formatCode>"$"#,##0</c:formatCode>
                <c:ptCount val="3"/>
                <c:pt idx="0">
                  <c:v>6075</c:v>
                </c:pt>
                <c:pt idx="1">
                  <c:v>75375</c:v>
                </c:pt>
                <c:pt idx="2">
                  <c:v>34200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B-4E85-88E8-CD77268A63FA}"/>
            </c:ext>
          </c:extLst>
        </c:ser>
        <c:ser>
          <c:idx val="3"/>
          <c:order val="3"/>
          <c:tx>
            <c:strRef>
              <c:f>'Sales amount by region and item'!$E$3:$E$4</c:f>
              <c:strCache>
                <c:ptCount val="1"/>
                <c:pt idx="0">
                  <c:v>Video Games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amount by region and item'!$A$5:$A$8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 amount by region and item'!$E$5:$E$8</c:f>
              <c:numCache>
                <c:formatCode>"$"#,##0</c:formatCode>
                <c:ptCount val="3"/>
                <c:pt idx="0">
                  <c:v>23049</c:v>
                </c:pt>
                <c:pt idx="1">
                  <c:v>16848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B-4E85-88E8-CD77268A63FA}"/>
            </c:ext>
          </c:extLst>
        </c:ser>
        <c:ser>
          <c:idx val="4"/>
          <c:order val="4"/>
          <c:tx>
            <c:strRef>
              <c:f>'Sales amount by region and item'!$F$3:$F$4</c:f>
              <c:strCache>
                <c:ptCount val="1"/>
                <c:pt idx="0">
                  <c:v>Desk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'Sales amount by region and item'!$A$5:$A$8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 amount by region and item'!$F$5:$F$8</c:f>
              <c:numCache>
                <c:formatCode>"$"#,##0</c:formatCode>
                <c:ptCount val="3"/>
                <c:pt idx="0">
                  <c:v>875</c:v>
                </c:pt>
                <c:pt idx="2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2B-4E85-88E8-CD77268A6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145264"/>
        <c:axId val="208148592"/>
      </c:barChart>
      <c:catAx>
        <c:axId val="2081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8592"/>
        <c:crosses val="autoZero"/>
        <c:auto val="1"/>
        <c:lblAlgn val="ctr"/>
        <c:lblOffset val="100"/>
        <c:noMultiLvlLbl val="0"/>
      </c:catAx>
      <c:valAx>
        <c:axId val="2081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[SaleData.xlsx]Sales amount by year!PivotTable1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amount by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amount by year'!$A$4:$A$8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'Sales amount by year'!$B$4:$B$8</c:f>
              <c:numCache>
                <c:formatCode>_("$"* #,##0_);_("$"* \(#,##0\);_("$"* "-"??_);_(@_)</c:formatCode>
                <c:ptCount val="4"/>
                <c:pt idx="0">
                  <c:v>879029</c:v>
                </c:pt>
                <c:pt idx="1">
                  <c:v>426646.5</c:v>
                </c:pt>
                <c:pt idx="2">
                  <c:v>691499</c:v>
                </c:pt>
                <c:pt idx="3">
                  <c:v>347106.5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F-46D6-B415-3499FB095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098848"/>
        <c:axId val="2090099680"/>
      </c:lineChart>
      <c:catAx>
        <c:axId val="20900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99680"/>
        <c:crosses val="autoZero"/>
        <c:auto val="1"/>
        <c:lblAlgn val="ctr"/>
        <c:lblOffset val="100"/>
        <c:noMultiLvlLbl val="0"/>
      </c:catAx>
      <c:valAx>
        <c:axId val="2090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[SaleData.xlsx]Unit sales by year!PivotTable1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'Unit sales by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'Unit sales by year'!$A$4:$A$8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'Unit sales by year'!$B$4:$B$8</c:f>
              <c:numCache>
                <c:formatCode>General</c:formatCode>
                <c:ptCount val="4"/>
                <c:pt idx="0">
                  <c:v>1178</c:v>
                </c:pt>
                <c:pt idx="1">
                  <c:v>943</c:v>
                </c:pt>
                <c:pt idx="2">
                  <c:v>908</c:v>
                </c:pt>
                <c:pt idx="3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3-4998-BDB6-316DE332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89360"/>
        <c:axId val="250333904"/>
      </c:lineChart>
      <c:catAx>
        <c:axId val="8588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33904"/>
        <c:crosses val="autoZero"/>
        <c:auto val="1"/>
        <c:lblAlgn val="ctr"/>
        <c:lblOffset val="100"/>
        <c:noMultiLvlLbl val="0"/>
      </c:catAx>
      <c:valAx>
        <c:axId val="2503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14</xdr:col>
      <xdr:colOff>333375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BC0E3-6D2C-43FA-BAFD-A32FB72AD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61912</xdr:rowOff>
    </xdr:from>
    <xdr:to>
      <xdr:col>10</xdr:col>
      <xdr:colOff>581025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96E3D-09DF-477D-A5C4-F4CCD6765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0</xdr:rowOff>
    </xdr:from>
    <xdr:to>
      <xdr:col>9</xdr:col>
      <xdr:colOff>333375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F866E-07C3-4828-B2A3-A2B246B1F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e" refreshedDate="45431.461881134259" createdVersion="7" refreshedVersion="7" minRefreshableVersion="3" recordCount="65" xr:uid="{FEB6533F-DD5D-4771-B680-8D6A5C9880E1}">
  <cacheSource type="worksheet">
    <worksheetSource name="Table1"/>
  </cacheSource>
  <cacheFields count="9">
    <cacheField name="OrderDate" numFmtId="164">
      <sharedItems containsSemiMixedTypes="0" containsNonDate="0" containsDate="1" containsString="0" minDate="2018-01-06T00:00:00" maxDate="2021-12-05T00:00:00" count="65">
        <d v="2018-01-06T00:00:00"/>
        <d v="2018-01-23T00:00:00"/>
        <d v="2018-02-09T00:00:00"/>
        <d v="2018-02-26T00:00:00"/>
        <d v="2018-03-15T00:00:00"/>
        <d v="2018-04-01T00:00:00"/>
        <d v="2018-04-18T00:00:00"/>
        <d v="2018-05-05T00:00:00"/>
        <d v="2018-05-22T00:00:00"/>
        <d v="2018-06-08T00:00:00"/>
        <d v="2018-06-25T00:00:00"/>
        <d v="2018-07-12T00:00:00"/>
        <d v="2018-07-29T00:00:00"/>
        <d v="2018-08-15T00:00:00"/>
        <d v="2018-09-01T00:00:00"/>
        <d v="2018-09-18T00:00:00"/>
        <d v="2018-10-05T00:00:00"/>
        <d v="2018-10-22T00:00:00"/>
        <d v="2018-11-08T00:00:00"/>
        <d v="2018-11-25T00:00:00"/>
        <d v="2018-12-12T00:00:00"/>
        <d v="2018-12-29T00:00:00"/>
        <d v="2019-01-15T00:00:00"/>
        <d v="2019-02-01T00:00:00"/>
        <d v="2019-02-18T00:00:00"/>
        <d v="2019-03-07T00:00:00"/>
        <d v="2019-03-24T00:00:00"/>
        <d v="2019-04-10T00:00:00"/>
        <d v="2019-04-27T00:00:00"/>
        <d v="2019-05-14T00:00:00"/>
        <d v="2019-05-31T00:00:00"/>
        <d v="2019-06-17T00:00:00"/>
        <d v="2019-07-04T00:00:00"/>
        <d v="2019-07-21T00:00:00"/>
        <d v="2019-08-07T00:00:00"/>
        <d v="2019-08-24T00:00:00"/>
        <d v="2019-09-10T00:00:00"/>
        <d v="2019-09-27T00:00:00"/>
        <d v="2019-10-14T00:00:00"/>
        <d v="2019-10-31T00:00:00"/>
        <d v="2019-11-17T00:00:00"/>
        <d v="2019-12-04T00:00:00"/>
        <d v="2019-12-21T00:00:00"/>
        <d v="2020-01-06T00:00:00"/>
        <d v="2020-03-15T00:00:00"/>
        <d v="2020-04-01T00:00:00"/>
        <d v="2020-04-18T00:00:00"/>
        <d v="2020-05-05T00:00:00"/>
        <d v="2020-06-08T00:00:00"/>
        <d v="2020-06-25T00:00:00"/>
        <d v="2020-07-29T00:00:00"/>
        <d v="2020-10-22T00:00:00"/>
        <d v="2020-11-25T00:00:00"/>
        <d v="2020-12-12T00:00:00"/>
        <d v="2020-12-29T00:00:00"/>
        <d v="2021-02-01T00:00:00"/>
        <d v="2021-04-10T00:00:00"/>
        <d v="2021-04-27T00:00:00"/>
        <d v="2021-05-14T00:00:00"/>
        <d v="2021-05-31T00:00:00"/>
        <d v="2021-07-04T00:00:00"/>
        <d v="2021-07-21T00:00:00"/>
        <d v="2021-09-27T00:00:00"/>
        <d v="2021-10-14T00:00:00"/>
        <d v="2021-12-04T00:00:00"/>
      </sharedItems>
    </cacheField>
    <cacheField name="Year" numFmtId="164">
      <sharedItems count="4">
        <s v="2018"/>
        <s v="2019"/>
        <s v="2020"/>
        <s v="2021"/>
      </sharedItems>
    </cacheField>
    <cacheField name="Region" numFmtId="0">
      <sharedItems count="3">
        <s v="East"/>
        <s v="Central"/>
        <s v="West"/>
      </sharedItems>
    </cacheField>
    <cacheField name="Manager" numFmtId="0">
      <sharedItems/>
    </cacheField>
    <cacheField name="SalesMan" numFmtId="0">
      <sharedItems/>
    </cacheField>
    <cacheField name="Item" numFmtId="0">
      <sharedItems count="5">
        <s v="Television"/>
        <s v="Home Theater"/>
        <s v="Cell Phone"/>
        <s v="Desk"/>
        <s v="Video Games"/>
      </sharedItems>
    </cacheField>
    <cacheField name="Units" numFmtId="0">
      <sharedItems containsSemiMixedTypes="0" containsString="0" containsNumber="1" containsInteger="1" minValue="2" maxValue="96"/>
    </cacheField>
    <cacheField name="Unit_price" numFmtId="43">
      <sharedItems containsSemiMixedTypes="0" containsString="0" containsNumber="1" minValue="58.5" maxValue="1198"/>
    </cacheField>
    <cacheField name="Sale_amt" numFmtId="43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 pivotCacheId="3711672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x v="0"/>
    <s v="Martha"/>
    <s v="Alexander"/>
    <x v="0"/>
    <n v="95"/>
    <n v="1198"/>
    <n v="113810"/>
  </r>
  <r>
    <x v="1"/>
    <x v="0"/>
    <x v="1"/>
    <s v="Hermann"/>
    <s v="Shelli"/>
    <x v="1"/>
    <n v="50"/>
    <n v="500"/>
    <n v="25000"/>
  </r>
  <r>
    <x v="2"/>
    <x v="0"/>
    <x v="1"/>
    <s v="Hermann"/>
    <s v="Luis"/>
    <x v="0"/>
    <n v="36"/>
    <n v="1198"/>
    <n v="43128"/>
  </r>
  <r>
    <x v="3"/>
    <x v="0"/>
    <x v="1"/>
    <s v="Timothy"/>
    <s v="David"/>
    <x v="2"/>
    <n v="27"/>
    <n v="225"/>
    <n v="6075"/>
  </r>
  <r>
    <x v="4"/>
    <x v="0"/>
    <x v="2"/>
    <s v="Timothy"/>
    <s v="Stephen"/>
    <x v="0"/>
    <n v="56"/>
    <n v="1198"/>
    <n v="67088"/>
  </r>
  <r>
    <x v="5"/>
    <x v="0"/>
    <x v="0"/>
    <s v="Martha"/>
    <s v="Alexander"/>
    <x v="1"/>
    <n v="60"/>
    <n v="500"/>
    <n v="30000"/>
  </r>
  <r>
    <x v="6"/>
    <x v="0"/>
    <x v="1"/>
    <s v="Martha"/>
    <s v="Steven"/>
    <x v="0"/>
    <n v="75"/>
    <n v="1198"/>
    <n v="89850"/>
  </r>
  <r>
    <x v="7"/>
    <x v="0"/>
    <x v="1"/>
    <s v="Hermann"/>
    <s v="Luis"/>
    <x v="0"/>
    <n v="90"/>
    <n v="1198"/>
    <n v="107820"/>
  </r>
  <r>
    <x v="8"/>
    <x v="0"/>
    <x v="2"/>
    <s v="Douglas"/>
    <s v="Michael"/>
    <x v="0"/>
    <n v="32"/>
    <n v="1198"/>
    <n v="38336"/>
  </r>
  <r>
    <x v="9"/>
    <x v="0"/>
    <x v="0"/>
    <s v="Martha"/>
    <s v="Alexander"/>
    <x v="1"/>
    <n v="60"/>
    <n v="500"/>
    <n v="30000"/>
  </r>
  <r>
    <x v="10"/>
    <x v="0"/>
    <x v="1"/>
    <s v="Hermann"/>
    <s v="Sigal"/>
    <x v="0"/>
    <n v="90"/>
    <n v="1198"/>
    <n v="107820"/>
  </r>
  <r>
    <x v="11"/>
    <x v="0"/>
    <x v="0"/>
    <s v="Martha"/>
    <s v="Diana"/>
    <x v="1"/>
    <n v="29"/>
    <n v="500"/>
    <n v="14500"/>
  </r>
  <r>
    <x v="12"/>
    <x v="0"/>
    <x v="0"/>
    <s v="Douglas"/>
    <s v="Karen"/>
    <x v="1"/>
    <n v="81"/>
    <n v="500"/>
    <n v="40500"/>
  </r>
  <r>
    <x v="13"/>
    <x v="0"/>
    <x v="0"/>
    <s v="Martha"/>
    <s v="Alexander"/>
    <x v="0"/>
    <n v="35"/>
    <n v="1198"/>
    <n v="41930"/>
  </r>
  <r>
    <x v="14"/>
    <x v="0"/>
    <x v="1"/>
    <s v="Douglas"/>
    <s v="John"/>
    <x v="3"/>
    <n v="2"/>
    <n v="125"/>
    <n v="250"/>
  </r>
  <r>
    <x v="15"/>
    <x v="0"/>
    <x v="0"/>
    <s v="Martha"/>
    <s v="Alexander"/>
    <x v="4"/>
    <n v="16"/>
    <n v="58.5"/>
    <n v="936"/>
  </r>
  <r>
    <x v="16"/>
    <x v="0"/>
    <x v="1"/>
    <s v="Hermann"/>
    <s v="Sigal"/>
    <x v="1"/>
    <n v="28"/>
    <n v="500"/>
    <n v="14000"/>
  </r>
  <r>
    <x v="17"/>
    <x v="0"/>
    <x v="0"/>
    <s v="Martha"/>
    <s v="Alexander"/>
    <x v="2"/>
    <n v="64"/>
    <n v="225"/>
    <n v="14400"/>
  </r>
  <r>
    <x v="18"/>
    <x v="0"/>
    <x v="0"/>
    <s v="Douglas"/>
    <s v="Karen"/>
    <x v="2"/>
    <n v="15"/>
    <n v="225"/>
    <n v="3375"/>
  </r>
  <r>
    <x v="19"/>
    <x v="0"/>
    <x v="1"/>
    <s v="Hermann"/>
    <s v="Shelli"/>
    <x v="4"/>
    <n v="96"/>
    <n v="58.5"/>
    <n v="5616"/>
  </r>
  <r>
    <x v="20"/>
    <x v="0"/>
    <x v="1"/>
    <s v="Douglas"/>
    <s v="John"/>
    <x v="0"/>
    <n v="67"/>
    <n v="1198"/>
    <n v="80266"/>
  </r>
  <r>
    <x v="21"/>
    <x v="0"/>
    <x v="0"/>
    <s v="Douglas"/>
    <s v="Karen"/>
    <x v="4"/>
    <n v="74"/>
    <n v="58.5"/>
    <n v="4329"/>
  </r>
  <r>
    <x v="22"/>
    <x v="1"/>
    <x v="1"/>
    <s v="Timothy"/>
    <s v="David"/>
    <x v="1"/>
    <n v="46"/>
    <n v="500"/>
    <n v="23000"/>
  </r>
  <r>
    <x v="23"/>
    <x v="1"/>
    <x v="1"/>
    <s v="Douglas"/>
    <s v="John"/>
    <x v="1"/>
    <n v="87"/>
    <n v="500"/>
    <n v="43500"/>
  </r>
  <r>
    <x v="24"/>
    <x v="1"/>
    <x v="0"/>
    <s v="Martha"/>
    <s v="Alexander"/>
    <x v="1"/>
    <n v="4"/>
    <n v="500"/>
    <n v="2000"/>
  </r>
  <r>
    <x v="25"/>
    <x v="1"/>
    <x v="2"/>
    <s v="Timothy"/>
    <s v="Stephen"/>
    <x v="1"/>
    <n v="7"/>
    <n v="500"/>
    <n v="3500"/>
  </r>
  <r>
    <x v="26"/>
    <x v="1"/>
    <x v="1"/>
    <s v="Hermann"/>
    <s v="Luis"/>
    <x v="4"/>
    <n v="50"/>
    <n v="58.5"/>
    <n v="2925"/>
  </r>
  <r>
    <x v="27"/>
    <x v="1"/>
    <x v="1"/>
    <s v="Martha"/>
    <s v="Steven"/>
    <x v="0"/>
    <n v="66"/>
    <n v="1198"/>
    <n v="79068"/>
  </r>
  <r>
    <x v="28"/>
    <x v="1"/>
    <x v="0"/>
    <s v="Martha"/>
    <s v="Diana"/>
    <x v="2"/>
    <n v="96"/>
    <n v="225"/>
    <n v="21600"/>
  </r>
  <r>
    <x v="29"/>
    <x v="1"/>
    <x v="1"/>
    <s v="Timothy"/>
    <s v="David"/>
    <x v="0"/>
    <n v="53"/>
    <n v="1198"/>
    <n v="63494"/>
  </r>
  <r>
    <x v="30"/>
    <x v="1"/>
    <x v="1"/>
    <s v="Timothy"/>
    <s v="David"/>
    <x v="1"/>
    <n v="80"/>
    <n v="500"/>
    <n v="40000"/>
  </r>
  <r>
    <x v="31"/>
    <x v="1"/>
    <x v="1"/>
    <s v="Hermann"/>
    <s v="Shelli"/>
    <x v="3"/>
    <n v="5"/>
    <n v="125"/>
    <n v="625"/>
  </r>
  <r>
    <x v="32"/>
    <x v="1"/>
    <x v="0"/>
    <s v="Martha"/>
    <s v="Alexander"/>
    <x v="4"/>
    <n v="62"/>
    <n v="58.5"/>
    <n v="3627"/>
  </r>
  <r>
    <x v="33"/>
    <x v="1"/>
    <x v="1"/>
    <s v="Hermann"/>
    <s v="Sigal"/>
    <x v="4"/>
    <n v="55"/>
    <n v="58.5"/>
    <n v="3217.5"/>
  </r>
  <r>
    <x v="34"/>
    <x v="1"/>
    <x v="1"/>
    <s v="Hermann"/>
    <s v="Shelli"/>
    <x v="4"/>
    <n v="42"/>
    <n v="58.5"/>
    <n v="2457"/>
  </r>
  <r>
    <x v="35"/>
    <x v="1"/>
    <x v="2"/>
    <s v="Timothy"/>
    <s v="Stephen"/>
    <x v="3"/>
    <n v="3"/>
    <n v="125"/>
    <n v="375"/>
  </r>
  <r>
    <x v="36"/>
    <x v="1"/>
    <x v="1"/>
    <s v="Timothy"/>
    <s v="David"/>
    <x v="0"/>
    <n v="7"/>
    <n v="1198"/>
    <n v="8386"/>
  </r>
  <r>
    <x v="37"/>
    <x v="1"/>
    <x v="2"/>
    <s v="Timothy"/>
    <s v="Stephen"/>
    <x v="2"/>
    <n v="76"/>
    <n v="225"/>
    <n v="17100"/>
  </r>
  <r>
    <x v="38"/>
    <x v="1"/>
    <x v="2"/>
    <s v="Douglas"/>
    <s v="Michael"/>
    <x v="1"/>
    <n v="57"/>
    <n v="500"/>
    <n v="28500"/>
  </r>
  <r>
    <x v="39"/>
    <x v="1"/>
    <x v="1"/>
    <s v="Martha"/>
    <s v="Steven"/>
    <x v="0"/>
    <n v="14"/>
    <n v="1198"/>
    <n v="16772"/>
  </r>
  <r>
    <x v="40"/>
    <x v="1"/>
    <x v="1"/>
    <s v="Hermann"/>
    <s v="Luis"/>
    <x v="1"/>
    <n v="11"/>
    <n v="500"/>
    <n v="5500"/>
  </r>
  <r>
    <x v="41"/>
    <x v="1"/>
    <x v="1"/>
    <s v="Hermann"/>
    <s v="Luis"/>
    <x v="1"/>
    <n v="94"/>
    <n v="500"/>
    <n v="47000"/>
  </r>
  <r>
    <x v="42"/>
    <x v="1"/>
    <x v="1"/>
    <s v="Martha"/>
    <s v="Steven"/>
    <x v="1"/>
    <n v="28"/>
    <n v="500"/>
    <n v="14000"/>
  </r>
  <r>
    <x v="43"/>
    <x v="2"/>
    <x v="0"/>
    <s v="Martha"/>
    <s v="Alexander"/>
    <x v="0"/>
    <n v="95"/>
    <n v="1198"/>
    <n v="113810"/>
  </r>
  <r>
    <x v="44"/>
    <x v="2"/>
    <x v="2"/>
    <s v="Timothy"/>
    <s v="Stephen"/>
    <x v="0"/>
    <n v="56"/>
    <n v="1198"/>
    <n v="67088"/>
  </r>
  <r>
    <x v="45"/>
    <x v="2"/>
    <x v="0"/>
    <s v="Martha"/>
    <s v="Alexander"/>
    <x v="1"/>
    <n v="60"/>
    <n v="500"/>
    <n v="30000"/>
  </r>
  <r>
    <x v="46"/>
    <x v="2"/>
    <x v="1"/>
    <s v="Martha"/>
    <s v="Steven"/>
    <x v="0"/>
    <n v="75"/>
    <n v="1198"/>
    <n v="89850"/>
  </r>
  <r>
    <x v="47"/>
    <x v="2"/>
    <x v="1"/>
    <s v="Hermann"/>
    <s v="Luis"/>
    <x v="0"/>
    <n v="90"/>
    <n v="1198"/>
    <n v="107820"/>
  </r>
  <r>
    <x v="48"/>
    <x v="2"/>
    <x v="0"/>
    <s v="Martha"/>
    <s v="Alexander"/>
    <x v="1"/>
    <n v="60"/>
    <n v="500"/>
    <n v="30000"/>
  </r>
  <r>
    <x v="49"/>
    <x v="2"/>
    <x v="1"/>
    <s v="Hermann"/>
    <s v="Sigal"/>
    <x v="0"/>
    <n v="90"/>
    <n v="1198"/>
    <n v="107820"/>
  </r>
  <r>
    <x v="50"/>
    <x v="2"/>
    <x v="0"/>
    <s v="Douglas"/>
    <s v="Karen"/>
    <x v="1"/>
    <n v="81"/>
    <n v="500"/>
    <n v="40500"/>
  </r>
  <r>
    <x v="51"/>
    <x v="2"/>
    <x v="0"/>
    <s v="Martha"/>
    <s v="Alexander"/>
    <x v="2"/>
    <n v="64"/>
    <n v="225"/>
    <n v="14400"/>
  </r>
  <r>
    <x v="52"/>
    <x v="2"/>
    <x v="1"/>
    <s v="Hermann"/>
    <s v="Shelli"/>
    <x v="4"/>
    <n v="96"/>
    <n v="58.5"/>
    <n v="5616"/>
  </r>
  <r>
    <x v="53"/>
    <x v="2"/>
    <x v="1"/>
    <s v="Douglas"/>
    <s v="John"/>
    <x v="0"/>
    <n v="67"/>
    <n v="1198"/>
    <n v="80266"/>
  </r>
  <r>
    <x v="54"/>
    <x v="2"/>
    <x v="0"/>
    <s v="Douglas"/>
    <s v="Karen"/>
    <x v="4"/>
    <n v="74"/>
    <n v="58.5"/>
    <n v="4329"/>
  </r>
  <r>
    <x v="55"/>
    <x v="3"/>
    <x v="1"/>
    <s v="Douglas"/>
    <s v="John"/>
    <x v="1"/>
    <n v="87"/>
    <n v="500"/>
    <n v="43500"/>
  </r>
  <r>
    <x v="56"/>
    <x v="3"/>
    <x v="1"/>
    <s v="Martha"/>
    <s v="Steven"/>
    <x v="0"/>
    <n v="66"/>
    <n v="1198"/>
    <n v="79068"/>
  </r>
  <r>
    <x v="57"/>
    <x v="3"/>
    <x v="0"/>
    <s v="Martha"/>
    <s v="Diana"/>
    <x v="2"/>
    <n v="96"/>
    <n v="225"/>
    <n v="21600"/>
  </r>
  <r>
    <x v="58"/>
    <x v="3"/>
    <x v="1"/>
    <s v="Timothy"/>
    <s v="David"/>
    <x v="0"/>
    <n v="53"/>
    <n v="1198"/>
    <n v="63494"/>
  </r>
  <r>
    <x v="59"/>
    <x v="3"/>
    <x v="1"/>
    <s v="Timothy"/>
    <s v="David"/>
    <x v="1"/>
    <n v="80"/>
    <n v="500"/>
    <n v="40000"/>
  </r>
  <r>
    <x v="60"/>
    <x v="3"/>
    <x v="0"/>
    <s v="Martha"/>
    <s v="Alexander"/>
    <x v="4"/>
    <n v="62"/>
    <n v="58.5"/>
    <n v="3627"/>
  </r>
  <r>
    <x v="61"/>
    <x v="3"/>
    <x v="1"/>
    <s v="Hermann"/>
    <s v="Sigal"/>
    <x v="4"/>
    <n v="55"/>
    <n v="58.5"/>
    <n v="3217.5"/>
  </r>
  <r>
    <x v="62"/>
    <x v="3"/>
    <x v="2"/>
    <s v="Timothy"/>
    <s v="Stephen"/>
    <x v="2"/>
    <n v="76"/>
    <n v="225"/>
    <n v="17100"/>
  </r>
  <r>
    <x v="63"/>
    <x v="3"/>
    <x v="2"/>
    <s v="Douglas"/>
    <s v="Michael"/>
    <x v="1"/>
    <n v="57"/>
    <n v="500"/>
    <n v="28500"/>
  </r>
  <r>
    <x v="64"/>
    <x v="3"/>
    <x v="1"/>
    <s v="Hermann"/>
    <s v="Luis"/>
    <x v="1"/>
    <n v="94"/>
    <n v="500"/>
    <n v="4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2C43B-4874-42E7-B24E-071397734ED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G8" firstHeaderRow="1" firstDataRow="2" firstDataCol="1"/>
  <pivotFields count="9">
    <pivotField numFmtId="164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 sortType="descending">
      <items count="6">
        <item x="2"/>
        <item x="3"/>
        <item x="1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dataField="1" numFmtId="43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6">
    <i>
      <x v="3"/>
    </i>
    <i>
      <x v="2"/>
    </i>
    <i>
      <x/>
    </i>
    <i>
      <x v="4"/>
    </i>
    <i>
      <x v="1"/>
    </i>
    <i t="grand">
      <x/>
    </i>
  </colItems>
  <dataFields count="1">
    <dataField name="Sum of Sale_amt" fld="8" baseField="0" baseItem="0" numFmtId="165"/>
  </dataFields>
  <formats count="1">
    <format dxfId="3">
      <pivotArea outline="0" collapsedLevelsAreSubtotals="1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BAEB5-389D-4EC1-987E-E7EB1573ABA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9">
    <pivotField numFmtId="164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43" showAll="0"/>
    <pivotField dataField="1" numFmtId="43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_amt" fld="8" baseField="0" baseItem="0" numFmtId="166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89020-174D-47CB-9642-33AEDDCA901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9">
    <pivotField numFmtId="164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numFmtId="43" showAll="0"/>
    <pivotField numFmtId="43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073F1-1BBF-45A9-8016-498942A604F9}" name="Table1" displayName="Table1" ref="A1:I66" totalsRowShown="0">
  <autoFilter ref="A1:I66" xr:uid="{E82073F1-1BBF-45A9-8016-498942A604F9}"/>
  <tableColumns count="9">
    <tableColumn id="1" xr3:uid="{8775465E-4CD0-4D2B-933C-CAB194AF3E38}" name="OrderDate" dataDxfId="11"/>
    <tableColumn id="9" xr3:uid="{DC4E8014-FD3F-4095-AB7D-B3225AB1090B}" name="Year" dataDxfId="10">
      <calculatedColumnFormula>TEXT(Table1[[#This Row],[OrderDate]],"YYY")</calculatedColumnFormula>
    </tableColumn>
    <tableColumn id="2" xr3:uid="{117B186A-AF54-4D7E-833A-F7A6941DCB62}" name="Region" dataDxfId="9"/>
    <tableColumn id="3" xr3:uid="{E7FBA8C0-FBFB-4655-B61C-86FC11310A17}" name="Manager"/>
    <tableColumn id="4" xr3:uid="{4590C875-B319-4F1F-9310-B8A1050E0F0C}" name="SalesMan" dataDxfId="8"/>
    <tableColumn id="5" xr3:uid="{309CE84C-02F5-4E0B-BF55-BECFE9B2BC70}" name="Item" dataDxfId="7"/>
    <tableColumn id="6" xr3:uid="{A2510002-FB66-4484-8D19-190DBA2C020C}" name="Units" dataDxfId="6"/>
    <tableColumn id="7" xr3:uid="{305D04C5-79CC-46BE-B16C-6BBB32BCC2CD}" name="Unit_price" dataDxfId="5" dataCellStyle="Comma"/>
    <tableColumn id="8" xr3:uid="{C11891E5-F0E2-4B9F-BCD2-D35ED70A0B37}" name="Sale_amt" dataDxfId="4">
      <calculatedColumnFormula>G2*H2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A62-C454-468E-8841-439EBEC332FF}">
  <dimension ref="A1:H46"/>
  <sheetViews>
    <sheetView topLeftCell="A8" workbookViewId="0">
      <selection activeCell="A8" sqref="A1:XFD1048576"/>
    </sheetView>
  </sheetViews>
  <sheetFormatPr defaultRowHeight="15" x14ac:dyDescent="0.25"/>
  <cols>
    <col min="1" max="1" width="10.5703125" style="1" customWidth="1"/>
    <col min="2" max="2" width="9.140625" style="1"/>
    <col min="3" max="4" width="15.28515625" style="1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1" t="s">
        <v>25</v>
      </c>
      <c r="D1" s="1" t="s">
        <v>8</v>
      </c>
      <c r="E1" s="1" t="s">
        <v>1</v>
      </c>
      <c r="F1" s="1" t="s">
        <v>2</v>
      </c>
      <c r="G1" s="24" t="s">
        <v>12</v>
      </c>
      <c r="H1" s="1" t="s">
        <v>30</v>
      </c>
    </row>
    <row r="2" spans="1:8" ht="29.25" thickBot="1" x14ac:dyDescent="0.3">
      <c r="A2" s="25">
        <v>43106</v>
      </c>
      <c r="B2" s="26" t="s">
        <v>7</v>
      </c>
      <c r="C2" s="10" t="s">
        <v>26</v>
      </c>
      <c r="D2" s="7" t="s">
        <v>18</v>
      </c>
      <c r="E2" s="27" t="s">
        <v>9</v>
      </c>
      <c r="F2" s="26">
        <v>95</v>
      </c>
      <c r="G2" s="24">
        <v>1198</v>
      </c>
      <c r="H2" s="15">
        <f>F2*G2</f>
        <v>113810</v>
      </c>
    </row>
    <row r="3" spans="1:8" ht="15.75" thickBot="1" x14ac:dyDescent="0.3">
      <c r="A3" s="25">
        <v>43123</v>
      </c>
      <c r="B3" s="26" t="s">
        <v>5</v>
      </c>
      <c r="C3" s="10" t="s">
        <v>29</v>
      </c>
      <c r="D3" s="7" t="s">
        <v>19</v>
      </c>
      <c r="E3" s="27" t="s">
        <v>13</v>
      </c>
      <c r="F3" s="26">
        <v>50</v>
      </c>
      <c r="G3" s="24">
        <v>500</v>
      </c>
      <c r="H3" s="15">
        <f t="shared" ref="H3:H44" si="0">F3*G3</f>
        <v>25000</v>
      </c>
    </row>
    <row r="4" spans="1:8" ht="15.75" thickBot="1" x14ac:dyDescent="0.3">
      <c r="A4" s="25">
        <v>43140</v>
      </c>
      <c r="B4" s="26" t="s">
        <v>5</v>
      </c>
      <c r="C4" s="10" t="s">
        <v>29</v>
      </c>
      <c r="D4" s="7" t="s">
        <v>17</v>
      </c>
      <c r="E4" s="27" t="s">
        <v>9</v>
      </c>
      <c r="F4" s="26">
        <v>36</v>
      </c>
      <c r="G4" s="24">
        <v>1198</v>
      </c>
      <c r="H4" s="15">
        <f t="shared" si="0"/>
        <v>43128</v>
      </c>
    </row>
    <row r="5" spans="1:8" ht="15.75" thickBot="1" x14ac:dyDescent="0.3">
      <c r="A5" s="25">
        <v>43157</v>
      </c>
      <c r="B5" s="26" t="s">
        <v>5</v>
      </c>
      <c r="C5" s="10" t="s">
        <v>27</v>
      </c>
      <c r="D5" s="7" t="s">
        <v>15</v>
      </c>
      <c r="E5" s="27" t="s">
        <v>10</v>
      </c>
      <c r="F5" s="26">
        <v>27</v>
      </c>
      <c r="G5" s="24">
        <v>225</v>
      </c>
      <c r="H5" s="15">
        <f t="shared" si="0"/>
        <v>6075</v>
      </c>
    </row>
    <row r="6" spans="1:8" ht="15.75" thickBot="1" x14ac:dyDescent="0.3">
      <c r="A6" s="25">
        <v>43174</v>
      </c>
      <c r="B6" s="26" t="s">
        <v>6</v>
      </c>
      <c r="C6" s="10" t="s">
        <v>27</v>
      </c>
      <c r="D6" s="7" t="s">
        <v>23</v>
      </c>
      <c r="E6" s="27" t="s">
        <v>9</v>
      </c>
      <c r="F6" s="26">
        <v>56</v>
      </c>
      <c r="G6" s="24">
        <v>1198</v>
      </c>
      <c r="H6" s="15">
        <f t="shared" si="0"/>
        <v>67088</v>
      </c>
    </row>
    <row r="7" spans="1:8" ht="29.25" thickBot="1" x14ac:dyDescent="0.3">
      <c r="A7" s="25">
        <v>43191</v>
      </c>
      <c r="B7" s="26" t="s">
        <v>7</v>
      </c>
      <c r="C7" s="10" t="s">
        <v>26</v>
      </c>
      <c r="D7" s="7" t="s">
        <v>18</v>
      </c>
      <c r="E7" s="27" t="s">
        <v>13</v>
      </c>
      <c r="F7" s="26">
        <v>60</v>
      </c>
      <c r="G7" s="24">
        <v>500</v>
      </c>
      <c r="H7" s="15">
        <f t="shared" si="0"/>
        <v>30000</v>
      </c>
    </row>
    <row r="8" spans="1:8" ht="15.75" thickBot="1" x14ac:dyDescent="0.3">
      <c r="A8" s="25">
        <v>43208</v>
      </c>
      <c r="B8" s="26" t="s">
        <v>5</v>
      </c>
      <c r="C8" s="28" t="s">
        <v>26</v>
      </c>
      <c r="D8" s="7" t="s">
        <v>14</v>
      </c>
      <c r="E8" s="27" t="s">
        <v>9</v>
      </c>
      <c r="F8" s="26">
        <v>75</v>
      </c>
      <c r="G8" s="24">
        <v>1198</v>
      </c>
      <c r="H8" s="15">
        <f t="shared" si="0"/>
        <v>89850</v>
      </c>
    </row>
    <row r="9" spans="1:8" ht="15.75" thickBot="1" x14ac:dyDescent="0.3">
      <c r="A9" s="25">
        <v>43225</v>
      </c>
      <c r="B9" s="26" t="s">
        <v>5</v>
      </c>
      <c r="C9" s="10" t="s">
        <v>29</v>
      </c>
      <c r="D9" s="7" t="s">
        <v>17</v>
      </c>
      <c r="E9" s="27" t="s">
        <v>9</v>
      </c>
      <c r="F9" s="26">
        <v>90</v>
      </c>
      <c r="G9" s="24">
        <v>1198</v>
      </c>
      <c r="H9" s="15">
        <f t="shared" si="0"/>
        <v>107820</v>
      </c>
    </row>
    <row r="10" spans="1:8" ht="15.75" thickBot="1" x14ac:dyDescent="0.3">
      <c r="A10" s="25">
        <v>43242</v>
      </c>
      <c r="B10" s="26" t="s">
        <v>6</v>
      </c>
      <c r="C10" s="29" t="s">
        <v>28</v>
      </c>
      <c r="D10" s="7" t="s">
        <v>24</v>
      </c>
      <c r="E10" s="27" t="s">
        <v>9</v>
      </c>
      <c r="F10" s="26">
        <v>32</v>
      </c>
      <c r="G10" s="24">
        <v>1198</v>
      </c>
      <c r="H10" s="15">
        <f t="shared" si="0"/>
        <v>38336</v>
      </c>
    </row>
    <row r="11" spans="1:8" ht="29.25" thickBot="1" x14ac:dyDescent="0.3">
      <c r="A11" s="25">
        <v>43259</v>
      </c>
      <c r="B11" s="26" t="s">
        <v>7</v>
      </c>
      <c r="C11" s="10" t="s">
        <v>26</v>
      </c>
      <c r="D11" s="7" t="s">
        <v>18</v>
      </c>
      <c r="E11" s="27" t="s">
        <v>13</v>
      </c>
      <c r="F11" s="26">
        <v>60</v>
      </c>
      <c r="G11" s="24">
        <v>500</v>
      </c>
      <c r="H11" s="15">
        <f t="shared" si="0"/>
        <v>30000</v>
      </c>
    </row>
    <row r="12" spans="1:8" ht="15.75" thickBot="1" x14ac:dyDescent="0.3">
      <c r="A12" s="25">
        <v>43276</v>
      </c>
      <c r="B12" s="26" t="s">
        <v>5</v>
      </c>
      <c r="C12" s="10" t="s">
        <v>29</v>
      </c>
      <c r="D12" s="7" t="s">
        <v>20</v>
      </c>
      <c r="E12" s="27" t="s">
        <v>9</v>
      </c>
      <c r="F12" s="26">
        <v>90</v>
      </c>
      <c r="G12" s="24">
        <v>1198</v>
      </c>
      <c r="H12" s="15">
        <f t="shared" si="0"/>
        <v>107820</v>
      </c>
    </row>
    <row r="13" spans="1:8" ht="15.75" thickBot="1" x14ac:dyDescent="0.3">
      <c r="A13" s="25">
        <v>43293</v>
      </c>
      <c r="B13" s="26" t="s">
        <v>7</v>
      </c>
      <c r="C13" s="28" t="s">
        <v>26</v>
      </c>
      <c r="D13" s="7" t="s">
        <v>16</v>
      </c>
      <c r="E13" s="27" t="s">
        <v>13</v>
      </c>
      <c r="F13" s="26">
        <v>29</v>
      </c>
      <c r="G13" s="24">
        <v>500</v>
      </c>
      <c r="H13" s="15">
        <f t="shared" si="0"/>
        <v>14500</v>
      </c>
    </row>
    <row r="14" spans="1:8" ht="15.75" thickBot="1" x14ac:dyDescent="0.3">
      <c r="A14" s="25">
        <v>43310</v>
      </c>
      <c r="B14" s="26" t="s">
        <v>7</v>
      </c>
      <c r="C14" s="29" t="s">
        <v>28</v>
      </c>
      <c r="D14" s="7" t="s">
        <v>21</v>
      </c>
      <c r="E14" s="27" t="s">
        <v>13</v>
      </c>
      <c r="F14" s="26">
        <v>81</v>
      </c>
      <c r="G14" s="24">
        <v>500</v>
      </c>
      <c r="H14" s="15">
        <f t="shared" si="0"/>
        <v>40500</v>
      </c>
    </row>
    <row r="15" spans="1:8" ht="29.25" thickBot="1" x14ac:dyDescent="0.3">
      <c r="A15" s="25">
        <v>43327</v>
      </c>
      <c r="B15" s="26" t="s">
        <v>7</v>
      </c>
      <c r="C15" s="10" t="s">
        <v>26</v>
      </c>
      <c r="D15" s="7" t="s">
        <v>18</v>
      </c>
      <c r="E15" s="27" t="s">
        <v>9</v>
      </c>
      <c r="F15" s="26">
        <v>35</v>
      </c>
      <c r="G15" s="24">
        <v>1198</v>
      </c>
      <c r="H15" s="15">
        <f t="shared" si="0"/>
        <v>41930</v>
      </c>
    </row>
    <row r="16" spans="1:8" ht="15.75" thickBot="1" x14ac:dyDescent="0.3">
      <c r="A16" s="25">
        <v>43344</v>
      </c>
      <c r="B16" s="26" t="s">
        <v>5</v>
      </c>
      <c r="C16" s="29" t="s">
        <v>28</v>
      </c>
      <c r="D16" s="7" t="s">
        <v>22</v>
      </c>
      <c r="E16" s="27" t="s">
        <v>3</v>
      </c>
      <c r="F16" s="26">
        <v>2</v>
      </c>
      <c r="G16" s="24">
        <v>125</v>
      </c>
      <c r="H16" s="15">
        <f t="shared" si="0"/>
        <v>250</v>
      </c>
    </row>
    <row r="17" spans="1:8" ht="29.25" thickBot="1" x14ac:dyDescent="0.3">
      <c r="A17" s="25">
        <v>43361</v>
      </c>
      <c r="B17" s="26" t="s">
        <v>7</v>
      </c>
      <c r="C17" s="13" t="s">
        <v>26</v>
      </c>
      <c r="D17" s="7" t="s">
        <v>18</v>
      </c>
      <c r="E17" s="27" t="s">
        <v>11</v>
      </c>
      <c r="F17" s="26">
        <v>16</v>
      </c>
      <c r="G17" s="24">
        <v>58.5</v>
      </c>
      <c r="H17" s="15">
        <f t="shared" si="0"/>
        <v>936</v>
      </c>
    </row>
    <row r="18" spans="1:8" ht="15.75" thickBot="1" x14ac:dyDescent="0.3">
      <c r="A18" s="25">
        <v>43378</v>
      </c>
      <c r="B18" s="26" t="s">
        <v>5</v>
      </c>
      <c r="C18" s="13" t="s">
        <v>29</v>
      </c>
      <c r="D18" s="7" t="s">
        <v>20</v>
      </c>
      <c r="E18" s="27" t="s">
        <v>13</v>
      </c>
      <c r="F18" s="26">
        <v>28</v>
      </c>
      <c r="G18" s="24">
        <v>500</v>
      </c>
      <c r="H18" s="15">
        <f t="shared" si="0"/>
        <v>14000</v>
      </c>
    </row>
    <row r="19" spans="1:8" ht="29.25" thickBot="1" x14ac:dyDescent="0.3">
      <c r="A19" s="25">
        <v>43395</v>
      </c>
      <c r="B19" s="26" t="s">
        <v>7</v>
      </c>
      <c r="C19" s="13" t="s">
        <v>26</v>
      </c>
      <c r="D19" s="7" t="s">
        <v>18</v>
      </c>
      <c r="E19" s="27" t="s">
        <v>10</v>
      </c>
      <c r="F19" s="26">
        <v>64</v>
      </c>
      <c r="G19" s="24">
        <v>225</v>
      </c>
      <c r="H19" s="15">
        <f t="shared" si="0"/>
        <v>14400</v>
      </c>
    </row>
    <row r="20" spans="1:8" ht="15.75" thickBot="1" x14ac:dyDescent="0.3">
      <c r="A20" s="25">
        <v>43412</v>
      </c>
      <c r="B20" s="26" t="s">
        <v>7</v>
      </c>
      <c r="C20" s="11" t="s">
        <v>28</v>
      </c>
      <c r="D20" s="7" t="s">
        <v>21</v>
      </c>
      <c r="E20" s="27" t="s">
        <v>10</v>
      </c>
      <c r="F20" s="26">
        <v>15</v>
      </c>
      <c r="G20" s="24">
        <v>225</v>
      </c>
      <c r="H20" s="15">
        <f t="shared" si="0"/>
        <v>3375</v>
      </c>
    </row>
    <row r="21" spans="1:8" ht="15.75" thickBot="1" x14ac:dyDescent="0.3">
      <c r="A21" s="25">
        <v>43429</v>
      </c>
      <c r="B21" s="26" t="s">
        <v>5</v>
      </c>
      <c r="C21" s="13" t="s">
        <v>29</v>
      </c>
      <c r="D21" s="7" t="s">
        <v>19</v>
      </c>
      <c r="E21" s="27" t="s">
        <v>11</v>
      </c>
      <c r="F21" s="26">
        <v>96</v>
      </c>
      <c r="G21" s="24">
        <v>58.5</v>
      </c>
      <c r="H21" s="15">
        <f t="shared" si="0"/>
        <v>5616</v>
      </c>
    </row>
    <row r="22" spans="1:8" ht="15.75" thickBot="1" x14ac:dyDescent="0.3">
      <c r="A22" s="25">
        <v>43446</v>
      </c>
      <c r="B22" s="26" t="s">
        <v>5</v>
      </c>
      <c r="C22" s="11" t="s">
        <v>28</v>
      </c>
      <c r="D22" s="7" t="s">
        <v>22</v>
      </c>
      <c r="E22" s="27" t="s">
        <v>9</v>
      </c>
      <c r="F22" s="26">
        <v>67</v>
      </c>
      <c r="G22" s="24">
        <v>1198</v>
      </c>
      <c r="H22" s="15">
        <f t="shared" si="0"/>
        <v>80266</v>
      </c>
    </row>
    <row r="23" spans="1:8" ht="15.75" thickBot="1" x14ac:dyDescent="0.3">
      <c r="A23" s="25">
        <v>43463</v>
      </c>
      <c r="B23" s="26" t="s">
        <v>7</v>
      </c>
      <c r="C23" s="29" t="s">
        <v>28</v>
      </c>
      <c r="D23" s="7" t="s">
        <v>21</v>
      </c>
      <c r="E23" s="27" t="s">
        <v>11</v>
      </c>
      <c r="F23" s="26">
        <v>74</v>
      </c>
      <c r="G23" s="24">
        <v>58.5</v>
      </c>
      <c r="H23" s="15">
        <f t="shared" si="0"/>
        <v>4329</v>
      </c>
    </row>
    <row r="24" spans="1:8" ht="15.75" thickBot="1" x14ac:dyDescent="0.3">
      <c r="A24" s="25">
        <v>43480</v>
      </c>
      <c r="B24" s="26" t="s">
        <v>5</v>
      </c>
      <c r="C24" s="10" t="s">
        <v>27</v>
      </c>
      <c r="D24" s="7" t="s">
        <v>15</v>
      </c>
      <c r="E24" s="27" t="s">
        <v>13</v>
      </c>
      <c r="F24" s="26">
        <v>46</v>
      </c>
      <c r="G24" s="24">
        <v>500</v>
      </c>
      <c r="H24" s="15">
        <f t="shared" si="0"/>
        <v>23000</v>
      </c>
    </row>
    <row r="25" spans="1:8" ht="15.75" thickBot="1" x14ac:dyDescent="0.3">
      <c r="A25" s="25">
        <v>43497</v>
      </c>
      <c r="B25" s="26" t="s">
        <v>5</v>
      </c>
      <c r="C25" s="29" t="s">
        <v>28</v>
      </c>
      <c r="D25" s="7" t="s">
        <v>22</v>
      </c>
      <c r="E25" s="27" t="s">
        <v>13</v>
      </c>
      <c r="F25" s="26">
        <v>87</v>
      </c>
      <c r="G25" s="24">
        <v>500</v>
      </c>
      <c r="H25" s="15">
        <f t="shared" si="0"/>
        <v>43500</v>
      </c>
    </row>
    <row r="26" spans="1:8" ht="29.25" thickBot="1" x14ac:dyDescent="0.3">
      <c r="A26" s="25">
        <v>43514</v>
      </c>
      <c r="B26" s="26" t="s">
        <v>7</v>
      </c>
      <c r="C26" s="28" t="s">
        <v>26</v>
      </c>
      <c r="D26" s="7" t="s">
        <v>18</v>
      </c>
      <c r="E26" s="27" t="s">
        <v>13</v>
      </c>
      <c r="F26" s="26">
        <v>4</v>
      </c>
      <c r="G26" s="24">
        <v>500</v>
      </c>
      <c r="H26" s="15">
        <f t="shared" si="0"/>
        <v>2000</v>
      </c>
    </row>
    <row r="27" spans="1:8" ht="15.75" thickBot="1" x14ac:dyDescent="0.3">
      <c r="A27" s="25">
        <v>43531</v>
      </c>
      <c r="B27" s="26" t="s">
        <v>6</v>
      </c>
      <c r="C27" s="10" t="s">
        <v>27</v>
      </c>
      <c r="D27" s="7" t="s">
        <v>23</v>
      </c>
      <c r="E27" s="27" t="s">
        <v>13</v>
      </c>
      <c r="F27" s="26">
        <v>7</v>
      </c>
      <c r="G27" s="24">
        <v>500</v>
      </c>
      <c r="H27" s="15">
        <f t="shared" si="0"/>
        <v>3500</v>
      </c>
    </row>
    <row r="28" spans="1:8" ht="15.75" thickBot="1" x14ac:dyDescent="0.3">
      <c r="A28" s="25">
        <v>43548</v>
      </c>
      <c r="B28" s="26" t="s">
        <v>5</v>
      </c>
      <c r="C28" s="13" t="s">
        <v>29</v>
      </c>
      <c r="D28" s="7" t="s">
        <v>17</v>
      </c>
      <c r="E28" s="27" t="s">
        <v>11</v>
      </c>
      <c r="F28" s="26">
        <v>50</v>
      </c>
      <c r="G28" s="24">
        <v>58.5</v>
      </c>
      <c r="H28" s="15">
        <f t="shared" si="0"/>
        <v>2925</v>
      </c>
    </row>
    <row r="29" spans="1:8" ht="15.75" thickBot="1" x14ac:dyDescent="0.3">
      <c r="A29" s="25">
        <v>43565</v>
      </c>
      <c r="B29" s="26" t="s">
        <v>5</v>
      </c>
      <c r="C29" s="30" t="s">
        <v>26</v>
      </c>
      <c r="D29" s="7" t="s">
        <v>14</v>
      </c>
      <c r="E29" s="27" t="s">
        <v>9</v>
      </c>
      <c r="F29" s="26">
        <v>66</v>
      </c>
      <c r="G29" s="24">
        <v>1198</v>
      </c>
      <c r="H29" s="15">
        <f t="shared" si="0"/>
        <v>79068</v>
      </c>
    </row>
    <row r="30" spans="1:8" ht="15.75" thickBot="1" x14ac:dyDescent="0.3">
      <c r="A30" s="25">
        <v>43582</v>
      </c>
      <c r="B30" s="26" t="s">
        <v>7</v>
      </c>
      <c r="C30" s="28" t="s">
        <v>26</v>
      </c>
      <c r="D30" s="7" t="s">
        <v>16</v>
      </c>
      <c r="E30" s="27" t="s">
        <v>10</v>
      </c>
      <c r="F30" s="26">
        <v>96</v>
      </c>
      <c r="G30" s="24">
        <v>225</v>
      </c>
      <c r="H30" s="15">
        <f t="shared" si="0"/>
        <v>21600</v>
      </c>
    </row>
    <row r="31" spans="1:8" ht="15.75" thickBot="1" x14ac:dyDescent="0.3">
      <c r="A31" s="25">
        <v>43599</v>
      </c>
      <c r="B31" s="26" t="s">
        <v>5</v>
      </c>
      <c r="C31" s="10" t="s">
        <v>27</v>
      </c>
      <c r="D31" s="7" t="s">
        <v>15</v>
      </c>
      <c r="E31" s="27" t="s">
        <v>9</v>
      </c>
      <c r="F31" s="26">
        <v>53</v>
      </c>
      <c r="G31" s="24">
        <v>1198</v>
      </c>
      <c r="H31" s="15">
        <f t="shared" si="0"/>
        <v>63494</v>
      </c>
    </row>
    <row r="32" spans="1:8" ht="15.75" thickBot="1" x14ac:dyDescent="0.3">
      <c r="A32" s="25">
        <v>43616</v>
      </c>
      <c r="B32" s="26" t="s">
        <v>5</v>
      </c>
      <c r="C32" s="10" t="s">
        <v>27</v>
      </c>
      <c r="D32" s="7" t="s">
        <v>15</v>
      </c>
      <c r="E32" s="27" t="s">
        <v>13</v>
      </c>
      <c r="F32" s="26">
        <v>80</v>
      </c>
      <c r="G32" s="24">
        <v>500</v>
      </c>
      <c r="H32" s="15">
        <f t="shared" si="0"/>
        <v>40000</v>
      </c>
    </row>
    <row r="33" spans="1:8" ht="15.75" thickBot="1" x14ac:dyDescent="0.3">
      <c r="A33" s="25">
        <v>43633</v>
      </c>
      <c r="B33" s="26" t="s">
        <v>5</v>
      </c>
      <c r="C33" s="10" t="s">
        <v>29</v>
      </c>
      <c r="D33" s="7" t="s">
        <v>19</v>
      </c>
      <c r="E33" s="27" t="s">
        <v>3</v>
      </c>
      <c r="F33" s="26">
        <v>5</v>
      </c>
      <c r="G33" s="24">
        <v>125</v>
      </c>
      <c r="H33" s="15">
        <f t="shared" si="0"/>
        <v>625</v>
      </c>
    </row>
    <row r="34" spans="1:8" ht="29.25" thickBot="1" x14ac:dyDescent="0.3">
      <c r="A34" s="25">
        <v>43650</v>
      </c>
      <c r="B34" s="26" t="s">
        <v>7</v>
      </c>
      <c r="C34" s="28" t="s">
        <v>26</v>
      </c>
      <c r="D34" s="7" t="s">
        <v>18</v>
      </c>
      <c r="E34" s="27" t="s">
        <v>11</v>
      </c>
      <c r="F34" s="26">
        <v>62</v>
      </c>
      <c r="G34" s="24">
        <v>58.5</v>
      </c>
      <c r="H34" s="15">
        <f t="shared" si="0"/>
        <v>3627</v>
      </c>
    </row>
    <row r="35" spans="1:8" ht="15.75" thickBot="1" x14ac:dyDescent="0.3">
      <c r="A35" s="25">
        <v>43667</v>
      </c>
      <c r="B35" s="26" t="s">
        <v>5</v>
      </c>
      <c r="C35" s="10" t="s">
        <v>29</v>
      </c>
      <c r="D35" s="7" t="s">
        <v>20</v>
      </c>
      <c r="E35" s="27" t="s">
        <v>11</v>
      </c>
      <c r="F35" s="26">
        <v>55</v>
      </c>
      <c r="G35" s="24">
        <v>58.5</v>
      </c>
      <c r="H35" s="15">
        <f t="shared" si="0"/>
        <v>3217.5</v>
      </c>
    </row>
    <row r="36" spans="1:8" ht="15.75" thickBot="1" x14ac:dyDescent="0.3">
      <c r="A36" s="25">
        <v>43684</v>
      </c>
      <c r="B36" s="26" t="s">
        <v>5</v>
      </c>
      <c r="C36" s="10" t="s">
        <v>29</v>
      </c>
      <c r="D36" s="7" t="s">
        <v>19</v>
      </c>
      <c r="E36" s="27" t="s">
        <v>11</v>
      </c>
      <c r="F36" s="26">
        <v>42</v>
      </c>
      <c r="G36" s="24">
        <v>58.5</v>
      </c>
      <c r="H36" s="15">
        <f t="shared" si="0"/>
        <v>2457</v>
      </c>
    </row>
    <row r="37" spans="1:8" ht="15.75" thickBot="1" x14ac:dyDescent="0.3">
      <c r="A37" s="25">
        <v>43701</v>
      </c>
      <c r="B37" s="26" t="s">
        <v>6</v>
      </c>
      <c r="C37" s="10" t="s">
        <v>27</v>
      </c>
      <c r="D37" s="7" t="s">
        <v>23</v>
      </c>
      <c r="E37" s="27" t="s">
        <v>3</v>
      </c>
      <c r="F37" s="26">
        <v>3</v>
      </c>
      <c r="G37" s="24">
        <v>125</v>
      </c>
      <c r="H37" s="15">
        <f t="shared" si="0"/>
        <v>375</v>
      </c>
    </row>
    <row r="38" spans="1:8" ht="15.75" thickBot="1" x14ac:dyDescent="0.3">
      <c r="A38" s="25">
        <v>43718</v>
      </c>
      <c r="B38" s="26" t="s">
        <v>5</v>
      </c>
      <c r="C38" s="10" t="s">
        <v>27</v>
      </c>
      <c r="D38" s="7" t="s">
        <v>15</v>
      </c>
      <c r="E38" s="27" t="s">
        <v>9</v>
      </c>
      <c r="F38" s="26">
        <v>7</v>
      </c>
      <c r="G38" s="24">
        <v>1198</v>
      </c>
      <c r="H38" s="15">
        <f t="shared" si="0"/>
        <v>8386</v>
      </c>
    </row>
    <row r="39" spans="1:8" ht="15.75" thickBot="1" x14ac:dyDescent="0.3">
      <c r="A39" s="25">
        <v>43735</v>
      </c>
      <c r="B39" s="26" t="s">
        <v>6</v>
      </c>
      <c r="C39" s="10" t="s">
        <v>27</v>
      </c>
      <c r="D39" s="7" t="s">
        <v>23</v>
      </c>
      <c r="E39" s="27" t="s">
        <v>10</v>
      </c>
      <c r="F39" s="26">
        <v>76</v>
      </c>
      <c r="G39" s="24">
        <v>225</v>
      </c>
      <c r="H39" s="15">
        <f t="shared" si="0"/>
        <v>17100</v>
      </c>
    </row>
    <row r="40" spans="1:8" ht="15.75" thickBot="1" x14ac:dyDescent="0.3">
      <c r="A40" s="25">
        <v>43752</v>
      </c>
      <c r="B40" s="26" t="s">
        <v>6</v>
      </c>
      <c r="C40" s="29" t="s">
        <v>28</v>
      </c>
      <c r="D40" s="7" t="s">
        <v>24</v>
      </c>
      <c r="E40" s="27" t="s">
        <v>13</v>
      </c>
      <c r="F40" s="26">
        <v>57</v>
      </c>
      <c r="G40" s="24">
        <v>500</v>
      </c>
      <c r="H40" s="15">
        <f t="shared" si="0"/>
        <v>28500</v>
      </c>
    </row>
    <row r="41" spans="1:8" ht="15.75" thickBot="1" x14ac:dyDescent="0.3">
      <c r="A41" s="25">
        <v>43769</v>
      </c>
      <c r="B41" s="26" t="s">
        <v>5</v>
      </c>
      <c r="C41" s="28" t="s">
        <v>26</v>
      </c>
      <c r="D41" s="7" t="s">
        <v>14</v>
      </c>
      <c r="E41" s="27" t="s">
        <v>9</v>
      </c>
      <c r="F41" s="26">
        <v>14</v>
      </c>
      <c r="G41" s="24">
        <v>1198</v>
      </c>
      <c r="H41" s="15">
        <f t="shared" si="0"/>
        <v>16772</v>
      </c>
    </row>
    <row r="42" spans="1:8" ht="15.75" thickBot="1" x14ac:dyDescent="0.3">
      <c r="A42" s="25">
        <v>43786</v>
      </c>
      <c r="B42" s="26" t="s">
        <v>5</v>
      </c>
      <c r="C42" s="10" t="s">
        <v>29</v>
      </c>
      <c r="D42" s="7" t="s">
        <v>17</v>
      </c>
      <c r="E42" s="27" t="s">
        <v>13</v>
      </c>
      <c r="F42" s="26">
        <v>11</v>
      </c>
      <c r="G42" s="24">
        <v>500</v>
      </c>
      <c r="H42" s="15">
        <f t="shared" si="0"/>
        <v>5500</v>
      </c>
    </row>
    <row r="43" spans="1:8" ht="15.75" thickBot="1" x14ac:dyDescent="0.3">
      <c r="A43" s="25">
        <v>43803</v>
      </c>
      <c r="B43" s="26" t="s">
        <v>5</v>
      </c>
      <c r="C43" s="10" t="s">
        <v>29</v>
      </c>
      <c r="D43" s="7" t="s">
        <v>17</v>
      </c>
      <c r="E43" s="27" t="s">
        <v>13</v>
      </c>
      <c r="F43" s="26">
        <v>94</v>
      </c>
      <c r="G43" s="24">
        <v>500</v>
      </c>
      <c r="H43" s="15">
        <f t="shared" si="0"/>
        <v>47000</v>
      </c>
    </row>
    <row r="44" spans="1:8" ht="15.75" thickBot="1" x14ac:dyDescent="0.3">
      <c r="A44" s="25">
        <v>43820</v>
      </c>
      <c r="B44" s="26" t="s">
        <v>5</v>
      </c>
      <c r="C44" s="28" t="s">
        <v>26</v>
      </c>
      <c r="D44" s="7" t="s">
        <v>14</v>
      </c>
      <c r="E44" s="27" t="s">
        <v>13</v>
      </c>
      <c r="F44" s="26">
        <v>28</v>
      </c>
      <c r="G44" s="24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>
      <selection activeCell="C16" sqref="C16"/>
    </sheetView>
  </sheetViews>
  <sheetFormatPr defaultRowHeight="15" x14ac:dyDescent="0.25"/>
  <cols>
    <col min="1" max="1" width="12.42578125" style="1" customWidth="1"/>
    <col min="2" max="2" width="9.28515625" style="1" customWidth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3.85546875" style="1" customWidth="1"/>
    <col min="8" max="8" width="14.5703125" style="1" customWidth="1"/>
    <col min="9" max="9" width="11.5703125" style="1" bestFit="1" customWidth="1"/>
    <col min="10" max="16384" width="9.140625" style="1"/>
  </cols>
  <sheetData>
    <row r="1" spans="1:9" ht="15.75" thickBot="1" x14ac:dyDescent="0.3">
      <c r="A1" s="1" t="s">
        <v>4</v>
      </c>
      <c r="B1" s="1" t="s">
        <v>36</v>
      </c>
      <c r="C1" s="1" t="s">
        <v>0</v>
      </c>
      <c r="D1" s="8" t="s">
        <v>25</v>
      </c>
      <c r="E1" s="6" t="s">
        <v>8</v>
      </c>
      <c r="F1" s="1" t="s">
        <v>1</v>
      </c>
      <c r="G1" s="1" t="s">
        <v>2</v>
      </c>
      <c r="H1" s="5" t="s">
        <v>12</v>
      </c>
      <c r="I1" s="1" t="s">
        <v>30</v>
      </c>
    </row>
    <row r="2" spans="1:9" ht="15.75" thickBot="1" x14ac:dyDescent="0.3">
      <c r="A2" s="2">
        <v>43106</v>
      </c>
      <c r="B2" s="2" t="str">
        <f>TEXT(Table1[[#This Row],[OrderDate]],"YYY")</f>
        <v>2018</v>
      </c>
      <c r="C2" s="3" t="s">
        <v>7</v>
      </c>
      <c r="D2" s="10" t="s">
        <v>26</v>
      </c>
      <c r="E2" s="7" t="s">
        <v>18</v>
      </c>
      <c r="F2" s="4" t="s">
        <v>9</v>
      </c>
      <c r="G2" s="3">
        <v>95</v>
      </c>
      <c r="H2" s="5">
        <v>1198</v>
      </c>
      <c r="I2" s="15">
        <f>G2*H2</f>
        <v>113810</v>
      </c>
    </row>
    <row r="3" spans="1:9" ht="15.75" thickBot="1" x14ac:dyDescent="0.3">
      <c r="A3" s="2">
        <v>43123</v>
      </c>
      <c r="B3" s="2" t="str">
        <f>TEXT(Table1[[#This Row],[OrderDate]],"YYY")</f>
        <v>2018</v>
      </c>
      <c r="C3" s="3" t="s">
        <v>5</v>
      </c>
      <c r="D3" s="10" t="s">
        <v>29</v>
      </c>
      <c r="E3" s="7" t="s">
        <v>19</v>
      </c>
      <c r="F3" s="4" t="s">
        <v>13</v>
      </c>
      <c r="G3" s="3">
        <v>50</v>
      </c>
      <c r="H3" s="5">
        <v>500</v>
      </c>
      <c r="I3" s="15">
        <f t="shared" ref="I3:I44" si="0">G3*H3</f>
        <v>25000</v>
      </c>
    </row>
    <row r="4" spans="1:9" ht="15.75" thickBot="1" x14ac:dyDescent="0.3">
      <c r="A4" s="2">
        <v>43140</v>
      </c>
      <c r="B4" s="2" t="str">
        <f>TEXT(Table1[[#This Row],[OrderDate]],"YYY")</f>
        <v>2018</v>
      </c>
      <c r="C4" s="3" t="s">
        <v>5</v>
      </c>
      <c r="D4" s="10" t="s">
        <v>29</v>
      </c>
      <c r="E4" s="7" t="s">
        <v>17</v>
      </c>
      <c r="F4" s="4" t="s">
        <v>9</v>
      </c>
      <c r="G4" s="3">
        <v>36</v>
      </c>
      <c r="H4" s="5">
        <v>1198</v>
      </c>
      <c r="I4" s="15">
        <f t="shared" si="0"/>
        <v>43128</v>
      </c>
    </row>
    <row r="5" spans="1:9" ht="15.75" thickBot="1" x14ac:dyDescent="0.3">
      <c r="A5" s="2">
        <v>43157</v>
      </c>
      <c r="B5" s="2" t="str">
        <f>TEXT(Table1[[#This Row],[OrderDate]],"YYY")</f>
        <v>2018</v>
      </c>
      <c r="C5" s="3" t="s">
        <v>5</v>
      </c>
      <c r="D5" s="10" t="s">
        <v>27</v>
      </c>
      <c r="E5" s="7" t="s">
        <v>15</v>
      </c>
      <c r="F5" s="4" t="s">
        <v>10</v>
      </c>
      <c r="G5" s="3">
        <v>27</v>
      </c>
      <c r="H5" s="5">
        <v>225</v>
      </c>
      <c r="I5" s="15">
        <f t="shared" si="0"/>
        <v>6075</v>
      </c>
    </row>
    <row r="6" spans="1:9" ht="15.75" thickBot="1" x14ac:dyDescent="0.3">
      <c r="A6" s="2">
        <v>43174</v>
      </c>
      <c r="B6" s="2" t="str">
        <f>TEXT(Table1[[#This Row],[OrderDate]],"YYY")</f>
        <v>2018</v>
      </c>
      <c r="C6" s="3" t="s">
        <v>6</v>
      </c>
      <c r="D6" s="10" t="s">
        <v>27</v>
      </c>
      <c r="E6" s="7" t="s">
        <v>23</v>
      </c>
      <c r="F6" s="4" t="s">
        <v>9</v>
      </c>
      <c r="G6" s="3">
        <v>56</v>
      </c>
      <c r="H6" s="5">
        <v>1198</v>
      </c>
      <c r="I6" s="15">
        <f t="shared" si="0"/>
        <v>67088</v>
      </c>
    </row>
    <row r="7" spans="1:9" ht="15.75" thickBot="1" x14ac:dyDescent="0.3">
      <c r="A7" s="2">
        <v>43191</v>
      </c>
      <c r="B7" s="2" t="str">
        <f>TEXT(Table1[[#This Row],[OrderDate]],"YYY")</f>
        <v>2018</v>
      </c>
      <c r="C7" s="3" t="s">
        <v>7</v>
      </c>
      <c r="D7" s="10" t="s">
        <v>26</v>
      </c>
      <c r="E7" s="7" t="s">
        <v>18</v>
      </c>
      <c r="F7" s="4" t="s">
        <v>13</v>
      </c>
      <c r="G7" s="3">
        <v>60</v>
      </c>
      <c r="H7" s="5">
        <v>500</v>
      </c>
      <c r="I7" s="15">
        <f t="shared" si="0"/>
        <v>30000</v>
      </c>
    </row>
    <row r="8" spans="1:9" ht="15.75" thickBot="1" x14ac:dyDescent="0.3">
      <c r="A8" s="2">
        <v>43208</v>
      </c>
      <c r="B8" s="2" t="str">
        <f>TEXT(Table1[[#This Row],[OrderDate]],"YYY")</f>
        <v>2018</v>
      </c>
      <c r="C8" s="3" t="s">
        <v>5</v>
      </c>
      <c r="D8" s="9" t="s">
        <v>26</v>
      </c>
      <c r="E8" s="7" t="s">
        <v>14</v>
      </c>
      <c r="F8" s="4" t="s">
        <v>9</v>
      </c>
      <c r="G8" s="3">
        <v>75</v>
      </c>
      <c r="H8" s="5">
        <v>1198</v>
      </c>
      <c r="I8" s="15">
        <f t="shared" si="0"/>
        <v>89850</v>
      </c>
    </row>
    <row r="9" spans="1:9" ht="15.75" thickBot="1" x14ac:dyDescent="0.3">
      <c r="A9" s="2">
        <v>43225</v>
      </c>
      <c r="B9" s="2" t="str">
        <f>TEXT(Table1[[#This Row],[OrderDate]],"YYY")</f>
        <v>2018</v>
      </c>
      <c r="C9" s="3" t="s">
        <v>5</v>
      </c>
      <c r="D9" s="10" t="s">
        <v>29</v>
      </c>
      <c r="E9" s="7" t="s">
        <v>17</v>
      </c>
      <c r="F9" s="4" t="s">
        <v>9</v>
      </c>
      <c r="G9" s="3">
        <v>90</v>
      </c>
      <c r="H9" s="5">
        <v>1198</v>
      </c>
      <c r="I9" s="15">
        <f t="shared" si="0"/>
        <v>107820</v>
      </c>
    </row>
    <row r="10" spans="1:9" ht="15.75" thickBot="1" x14ac:dyDescent="0.3">
      <c r="A10" s="2">
        <v>43242</v>
      </c>
      <c r="B10" s="2" t="str">
        <f>TEXT(Table1[[#This Row],[OrderDate]],"YYY")</f>
        <v>2018</v>
      </c>
      <c r="C10" s="3" t="s">
        <v>6</v>
      </c>
      <c r="D10" s="12" t="s">
        <v>28</v>
      </c>
      <c r="E10" s="7" t="s">
        <v>24</v>
      </c>
      <c r="F10" s="4" t="s">
        <v>9</v>
      </c>
      <c r="G10" s="3">
        <v>32</v>
      </c>
      <c r="H10" s="5">
        <v>1198</v>
      </c>
      <c r="I10" s="15">
        <f t="shared" si="0"/>
        <v>38336</v>
      </c>
    </row>
    <row r="11" spans="1:9" ht="15.75" thickBot="1" x14ac:dyDescent="0.3">
      <c r="A11" s="2">
        <v>43259</v>
      </c>
      <c r="B11" s="2" t="str">
        <f>TEXT(Table1[[#This Row],[OrderDate]],"YYY")</f>
        <v>2018</v>
      </c>
      <c r="C11" s="3" t="s">
        <v>7</v>
      </c>
      <c r="D11" s="10" t="s">
        <v>26</v>
      </c>
      <c r="E11" s="7" t="s">
        <v>18</v>
      </c>
      <c r="F11" s="4" t="s">
        <v>13</v>
      </c>
      <c r="G11" s="3">
        <v>60</v>
      </c>
      <c r="H11" s="5">
        <v>500</v>
      </c>
      <c r="I11" s="15">
        <f t="shared" si="0"/>
        <v>30000</v>
      </c>
    </row>
    <row r="12" spans="1:9" ht="15.75" thickBot="1" x14ac:dyDescent="0.3">
      <c r="A12" s="2">
        <v>43276</v>
      </c>
      <c r="B12" s="2" t="str">
        <f>TEXT(Table1[[#This Row],[OrderDate]],"YYY")</f>
        <v>2018</v>
      </c>
      <c r="C12" s="3" t="s">
        <v>5</v>
      </c>
      <c r="D12" s="10" t="s">
        <v>29</v>
      </c>
      <c r="E12" s="7" t="s">
        <v>20</v>
      </c>
      <c r="F12" s="4" t="s">
        <v>9</v>
      </c>
      <c r="G12" s="3">
        <v>90</v>
      </c>
      <c r="H12" s="5">
        <v>1198</v>
      </c>
      <c r="I12" s="15">
        <f t="shared" si="0"/>
        <v>107820</v>
      </c>
    </row>
    <row r="13" spans="1:9" ht="15.75" thickBot="1" x14ac:dyDescent="0.3">
      <c r="A13" s="2">
        <v>43293</v>
      </c>
      <c r="B13" s="2" t="str">
        <f>TEXT(Table1[[#This Row],[OrderDate]],"YYY")</f>
        <v>2018</v>
      </c>
      <c r="C13" s="3" t="s">
        <v>7</v>
      </c>
      <c r="D13" s="9" t="s">
        <v>26</v>
      </c>
      <c r="E13" s="7" t="s">
        <v>16</v>
      </c>
      <c r="F13" s="4" t="s">
        <v>13</v>
      </c>
      <c r="G13" s="3">
        <v>29</v>
      </c>
      <c r="H13" s="5">
        <v>500</v>
      </c>
      <c r="I13" s="15">
        <f t="shared" si="0"/>
        <v>14500</v>
      </c>
    </row>
    <row r="14" spans="1:9" ht="15.75" thickBot="1" x14ac:dyDescent="0.3">
      <c r="A14" s="2">
        <v>43310</v>
      </c>
      <c r="B14" s="2" t="str">
        <f>TEXT(Table1[[#This Row],[OrderDate]],"YYY")</f>
        <v>2018</v>
      </c>
      <c r="C14" s="3" t="s">
        <v>7</v>
      </c>
      <c r="D14" s="12" t="s">
        <v>28</v>
      </c>
      <c r="E14" s="7" t="s">
        <v>21</v>
      </c>
      <c r="F14" s="4" t="s">
        <v>13</v>
      </c>
      <c r="G14" s="3">
        <v>81</v>
      </c>
      <c r="H14" s="5">
        <v>500</v>
      </c>
      <c r="I14" s="15">
        <f t="shared" si="0"/>
        <v>40500</v>
      </c>
    </row>
    <row r="15" spans="1:9" ht="15.75" thickBot="1" x14ac:dyDescent="0.3">
      <c r="A15" s="2">
        <v>43327</v>
      </c>
      <c r="B15" s="2" t="str">
        <f>TEXT(Table1[[#This Row],[OrderDate]],"YYY")</f>
        <v>2018</v>
      </c>
      <c r="C15" s="3" t="s">
        <v>7</v>
      </c>
      <c r="D15" s="10" t="s">
        <v>26</v>
      </c>
      <c r="E15" s="7" t="s">
        <v>18</v>
      </c>
      <c r="F15" s="4" t="s">
        <v>9</v>
      </c>
      <c r="G15" s="3">
        <v>35</v>
      </c>
      <c r="H15" s="5">
        <v>1198</v>
      </c>
      <c r="I15" s="15">
        <f t="shared" si="0"/>
        <v>41930</v>
      </c>
    </row>
    <row r="16" spans="1:9" ht="15.75" thickBot="1" x14ac:dyDescent="0.3">
      <c r="A16" s="2">
        <v>43344</v>
      </c>
      <c r="B16" s="2" t="str">
        <f>TEXT(Table1[[#This Row],[OrderDate]],"YYY")</f>
        <v>2018</v>
      </c>
      <c r="C16" s="3" t="s">
        <v>5</v>
      </c>
      <c r="D16" s="12" t="s">
        <v>28</v>
      </c>
      <c r="E16" s="7" t="s">
        <v>22</v>
      </c>
      <c r="F16" s="4" t="s">
        <v>3</v>
      </c>
      <c r="G16" s="3">
        <v>2</v>
      </c>
      <c r="H16" s="5">
        <v>125</v>
      </c>
      <c r="I16" s="15">
        <f t="shared" si="0"/>
        <v>250</v>
      </c>
    </row>
    <row r="17" spans="1:9" ht="15.75" thickBot="1" x14ac:dyDescent="0.3">
      <c r="A17" s="2">
        <v>43361</v>
      </c>
      <c r="B17" s="2" t="str">
        <f>TEXT(Table1[[#This Row],[OrderDate]],"YYY")</f>
        <v>2018</v>
      </c>
      <c r="C17" s="3" t="s">
        <v>7</v>
      </c>
      <c r="D17" s="13" t="s">
        <v>26</v>
      </c>
      <c r="E17" s="7" t="s">
        <v>18</v>
      </c>
      <c r="F17" s="4" t="s">
        <v>11</v>
      </c>
      <c r="G17" s="3">
        <v>16</v>
      </c>
      <c r="H17" s="5">
        <v>58.5</v>
      </c>
      <c r="I17" s="15">
        <f t="shared" si="0"/>
        <v>936</v>
      </c>
    </row>
    <row r="18" spans="1:9" ht="15.75" thickBot="1" x14ac:dyDescent="0.3">
      <c r="A18" s="2">
        <v>43378</v>
      </c>
      <c r="B18" s="2" t="str">
        <f>TEXT(Table1[[#This Row],[OrderDate]],"YYY")</f>
        <v>2018</v>
      </c>
      <c r="C18" s="3" t="s">
        <v>5</v>
      </c>
      <c r="D18" s="13" t="s">
        <v>29</v>
      </c>
      <c r="E18" s="7" t="s">
        <v>20</v>
      </c>
      <c r="F18" s="4" t="s">
        <v>13</v>
      </c>
      <c r="G18" s="3">
        <v>28</v>
      </c>
      <c r="H18" s="5">
        <v>500</v>
      </c>
      <c r="I18" s="15">
        <f t="shared" si="0"/>
        <v>14000</v>
      </c>
    </row>
    <row r="19" spans="1:9" ht="15.75" thickBot="1" x14ac:dyDescent="0.3">
      <c r="A19" s="2">
        <v>43395</v>
      </c>
      <c r="B19" s="2" t="str">
        <f>TEXT(Table1[[#This Row],[OrderDate]],"YYY")</f>
        <v>2018</v>
      </c>
      <c r="C19" s="3" t="s">
        <v>7</v>
      </c>
      <c r="D19" s="13" t="s">
        <v>26</v>
      </c>
      <c r="E19" s="7" t="s">
        <v>18</v>
      </c>
      <c r="F19" s="4" t="s">
        <v>10</v>
      </c>
      <c r="G19" s="3">
        <v>64</v>
      </c>
      <c r="H19" s="5">
        <v>225</v>
      </c>
      <c r="I19" s="15">
        <f t="shared" si="0"/>
        <v>14400</v>
      </c>
    </row>
    <row r="20" spans="1:9" ht="15.75" thickBot="1" x14ac:dyDescent="0.3">
      <c r="A20" s="2">
        <v>43412</v>
      </c>
      <c r="B20" s="2" t="str">
        <f>TEXT(Table1[[#This Row],[OrderDate]],"YYY")</f>
        <v>2018</v>
      </c>
      <c r="C20" s="3" t="s">
        <v>7</v>
      </c>
      <c r="D20" s="11" t="s">
        <v>28</v>
      </c>
      <c r="E20" s="7" t="s">
        <v>21</v>
      </c>
      <c r="F20" s="4" t="s">
        <v>10</v>
      </c>
      <c r="G20" s="3">
        <v>15</v>
      </c>
      <c r="H20" s="5">
        <v>225</v>
      </c>
      <c r="I20" s="15">
        <f t="shared" si="0"/>
        <v>3375</v>
      </c>
    </row>
    <row r="21" spans="1:9" ht="15.75" thickBot="1" x14ac:dyDescent="0.3">
      <c r="A21" s="2">
        <v>43429</v>
      </c>
      <c r="B21" s="2" t="str">
        <f>TEXT(Table1[[#This Row],[OrderDate]],"YYY")</f>
        <v>2018</v>
      </c>
      <c r="C21" s="3" t="s">
        <v>5</v>
      </c>
      <c r="D21" s="13" t="s">
        <v>29</v>
      </c>
      <c r="E21" s="7" t="s">
        <v>19</v>
      </c>
      <c r="F21" s="4" t="s">
        <v>11</v>
      </c>
      <c r="G21" s="3">
        <v>96</v>
      </c>
      <c r="H21" s="5">
        <v>58.5</v>
      </c>
      <c r="I21" s="15">
        <f t="shared" si="0"/>
        <v>5616</v>
      </c>
    </row>
    <row r="22" spans="1:9" ht="15.75" thickBot="1" x14ac:dyDescent="0.3">
      <c r="A22" s="2">
        <v>43446</v>
      </c>
      <c r="B22" s="2" t="str">
        <f>TEXT(Table1[[#This Row],[OrderDate]],"YYY")</f>
        <v>2018</v>
      </c>
      <c r="C22" s="3" t="s">
        <v>5</v>
      </c>
      <c r="D22" s="11" t="s">
        <v>28</v>
      </c>
      <c r="E22" s="7" t="s">
        <v>22</v>
      </c>
      <c r="F22" s="4" t="s">
        <v>9</v>
      </c>
      <c r="G22" s="3">
        <v>67</v>
      </c>
      <c r="H22" s="5">
        <v>1198</v>
      </c>
      <c r="I22" s="15">
        <f t="shared" si="0"/>
        <v>80266</v>
      </c>
    </row>
    <row r="23" spans="1:9" ht="15.75" thickBot="1" x14ac:dyDescent="0.3">
      <c r="A23" s="2">
        <v>43463</v>
      </c>
      <c r="B23" s="2" t="str">
        <f>TEXT(Table1[[#This Row],[OrderDate]],"YYY")</f>
        <v>2018</v>
      </c>
      <c r="C23" s="3" t="s">
        <v>7</v>
      </c>
      <c r="D23" s="12" t="s">
        <v>28</v>
      </c>
      <c r="E23" s="7" t="s">
        <v>21</v>
      </c>
      <c r="F23" s="4" t="s">
        <v>11</v>
      </c>
      <c r="G23" s="3">
        <v>74</v>
      </c>
      <c r="H23" s="5">
        <v>58.5</v>
      </c>
      <c r="I23" s="15">
        <f t="shared" si="0"/>
        <v>4329</v>
      </c>
    </row>
    <row r="24" spans="1:9" ht="15.75" thickBot="1" x14ac:dyDescent="0.3">
      <c r="A24" s="2">
        <v>43480</v>
      </c>
      <c r="B24" s="2" t="str">
        <f>TEXT(Table1[[#This Row],[OrderDate]],"YYY")</f>
        <v>2019</v>
      </c>
      <c r="C24" s="3" t="s">
        <v>5</v>
      </c>
      <c r="D24" s="10" t="s">
        <v>27</v>
      </c>
      <c r="E24" s="7" t="s">
        <v>15</v>
      </c>
      <c r="F24" s="4" t="s">
        <v>13</v>
      </c>
      <c r="G24" s="3">
        <v>46</v>
      </c>
      <c r="H24" s="5">
        <v>500</v>
      </c>
      <c r="I24" s="15">
        <f t="shared" si="0"/>
        <v>23000</v>
      </c>
    </row>
    <row r="25" spans="1:9" ht="15.75" thickBot="1" x14ac:dyDescent="0.3">
      <c r="A25" s="2">
        <v>43497</v>
      </c>
      <c r="B25" s="2" t="str">
        <f>TEXT(Table1[[#This Row],[OrderDate]],"YYY")</f>
        <v>2019</v>
      </c>
      <c r="C25" s="3" t="s">
        <v>5</v>
      </c>
      <c r="D25" s="12" t="s">
        <v>28</v>
      </c>
      <c r="E25" s="7" t="s">
        <v>22</v>
      </c>
      <c r="F25" s="4" t="s">
        <v>13</v>
      </c>
      <c r="G25" s="3">
        <v>87</v>
      </c>
      <c r="H25" s="5">
        <v>500</v>
      </c>
      <c r="I25" s="15">
        <f t="shared" si="0"/>
        <v>43500</v>
      </c>
    </row>
    <row r="26" spans="1:9" ht="15.75" thickBot="1" x14ac:dyDescent="0.3">
      <c r="A26" s="2">
        <v>43514</v>
      </c>
      <c r="B26" s="2" t="str">
        <f>TEXT(Table1[[#This Row],[OrderDate]],"YYY")</f>
        <v>2019</v>
      </c>
      <c r="C26" s="3" t="s">
        <v>7</v>
      </c>
      <c r="D26" s="9" t="s">
        <v>26</v>
      </c>
      <c r="E26" s="7" t="s">
        <v>18</v>
      </c>
      <c r="F26" s="4" t="s">
        <v>13</v>
      </c>
      <c r="G26" s="3">
        <v>4</v>
      </c>
      <c r="H26" s="5">
        <v>500</v>
      </c>
      <c r="I26" s="15">
        <f t="shared" si="0"/>
        <v>2000</v>
      </c>
    </row>
    <row r="27" spans="1:9" ht="15.75" thickBot="1" x14ac:dyDescent="0.3">
      <c r="A27" s="2">
        <v>43531</v>
      </c>
      <c r="B27" s="2" t="str">
        <f>TEXT(Table1[[#This Row],[OrderDate]],"YYY")</f>
        <v>2019</v>
      </c>
      <c r="C27" s="3" t="s">
        <v>6</v>
      </c>
      <c r="D27" s="10" t="s">
        <v>27</v>
      </c>
      <c r="E27" s="7" t="s">
        <v>23</v>
      </c>
      <c r="F27" s="4" t="s">
        <v>13</v>
      </c>
      <c r="G27" s="3">
        <v>7</v>
      </c>
      <c r="H27" s="5">
        <v>500</v>
      </c>
      <c r="I27" s="15">
        <f t="shared" si="0"/>
        <v>3500</v>
      </c>
    </row>
    <row r="28" spans="1:9" ht="15.75" thickBot="1" x14ac:dyDescent="0.3">
      <c r="A28" s="2">
        <v>43548</v>
      </c>
      <c r="B28" s="2" t="str">
        <f>TEXT(Table1[[#This Row],[OrderDate]],"YYY")</f>
        <v>2019</v>
      </c>
      <c r="C28" s="3" t="s">
        <v>5</v>
      </c>
      <c r="D28" s="13" t="s">
        <v>29</v>
      </c>
      <c r="E28" s="7" t="s">
        <v>17</v>
      </c>
      <c r="F28" s="4" t="s">
        <v>11</v>
      </c>
      <c r="G28" s="3">
        <v>50</v>
      </c>
      <c r="H28" s="5">
        <v>58.5</v>
      </c>
      <c r="I28" s="15">
        <f t="shared" si="0"/>
        <v>2925</v>
      </c>
    </row>
    <row r="29" spans="1:9" ht="15.75" thickBot="1" x14ac:dyDescent="0.3">
      <c r="A29" s="2">
        <v>43565</v>
      </c>
      <c r="B29" s="2" t="str">
        <f>TEXT(Table1[[#This Row],[OrderDate]],"YYY")</f>
        <v>2019</v>
      </c>
      <c r="C29" s="3" t="s">
        <v>5</v>
      </c>
      <c r="D29" s="14" t="s">
        <v>26</v>
      </c>
      <c r="E29" s="7" t="s">
        <v>14</v>
      </c>
      <c r="F29" s="4" t="s">
        <v>9</v>
      </c>
      <c r="G29" s="3">
        <v>66</v>
      </c>
      <c r="H29" s="5">
        <v>1198</v>
      </c>
      <c r="I29" s="15">
        <f t="shared" si="0"/>
        <v>79068</v>
      </c>
    </row>
    <row r="30" spans="1:9" ht="15.75" thickBot="1" x14ac:dyDescent="0.3">
      <c r="A30" s="2">
        <v>43582</v>
      </c>
      <c r="B30" s="2" t="str">
        <f>TEXT(Table1[[#This Row],[OrderDate]],"YYY")</f>
        <v>2019</v>
      </c>
      <c r="C30" s="3" t="s">
        <v>7</v>
      </c>
      <c r="D30" s="9" t="s">
        <v>26</v>
      </c>
      <c r="E30" s="7" t="s">
        <v>16</v>
      </c>
      <c r="F30" s="4" t="s">
        <v>10</v>
      </c>
      <c r="G30" s="3">
        <v>96</v>
      </c>
      <c r="H30" s="5">
        <v>225</v>
      </c>
      <c r="I30" s="15">
        <f t="shared" si="0"/>
        <v>21600</v>
      </c>
    </row>
    <row r="31" spans="1:9" ht="15.75" thickBot="1" x14ac:dyDescent="0.3">
      <c r="A31" s="2">
        <v>43599</v>
      </c>
      <c r="B31" s="2" t="str">
        <f>TEXT(Table1[[#This Row],[OrderDate]],"YYY")</f>
        <v>2019</v>
      </c>
      <c r="C31" s="3" t="s">
        <v>5</v>
      </c>
      <c r="D31" s="10" t="s">
        <v>27</v>
      </c>
      <c r="E31" s="7" t="s">
        <v>15</v>
      </c>
      <c r="F31" s="4" t="s">
        <v>9</v>
      </c>
      <c r="G31" s="3">
        <v>53</v>
      </c>
      <c r="H31" s="5">
        <v>1198</v>
      </c>
      <c r="I31" s="15">
        <f t="shared" si="0"/>
        <v>63494</v>
      </c>
    </row>
    <row r="32" spans="1:9" ht="15.75" thickBot="1" x14ac:dyDescent="0.3">
      <c r="A32" s="2">
        <v>43616</v>
      </c>
      <c r="B32" s="2" t="str">
        <f>TEXT(Table1[[#This Row],[OrderDate]],"YYY")</f>
        <v>2019</v>
      </c>
      <c r="C32" s="3" t="s">
        <v>5</v>
      </c>
      <c r="D32" s="10" t="s">
        <v>27</v>
      </c>
      <c r="E32" s="7" t="s">
        <v>15</v>
      </c>
      <c r="F32" s="4" t="s">
        <v>13</v>
      </c>
      <c r="G32" s="3">
        <v>80</v>
      </c>
      <c r="H32" s="5">
        <v>500</v>
      </c>
      <c r="I32" s="15">
        <f t="shared" si="0"/>
        <v>40000</v>
      </c>
    </row>
    <row r="33" spans="1:9" ht="15.75" thickBot="1" x14ac:dyDescent="0.3">
      <c r="A33" s="2">
        <v>43633</v>
      </c>
      <c r="B33" s="2" t="str">
        <f>TEXT(Table1[[#This Row],[OrderDate]],"YYY")</f>
        <v>2019</v>
      </c>
      <c r="C33" s="3" t="s">
        <v>5</v>
      </c>
      <c r="D33" s="10" t="s">
        <v>29</v>
      </c>
      <c r="E33" s="7" t="s">
        <v>19</v>
      </c>
      <c r="F33" s="4" t="s">
        <v>3</v>
      </c>
      <c r="G33" s="3">
        <v>5</v>
      </c>
      <c r="H33" s="5">
        <v>125</v>
      </c>
      <c r="I33" s="15">
        <f t="shared" si="0"/>
        <v>625</v>
      </c>
    </row>
    <row r="34" spans="1:9" ht="15.75" thickBot="1" x14ac:dyDescent="0.3">
      <c r="A34" s="2">
        <v>43650</v>
      </c>
      <c r="B34" s="2" t="str">
        <f>TEXT(Table1[[#This Row],[OrderDate]],"YYY")</f>
        <v>2019</v>
      </c>
      <c r="C34" s="3" t="s">
        <v>7</v>
      </c>
      <c r="D34" s="9" t="s">
        <v>26</v>
      </c>
      <c r="E34" s="7" t="s">
        <v>18</v>
      </c>
      <c r="F34" s="4" t="s">
        <v>11</v>
      </c>
      <c r="G34" s="3">
        <v>62</v>
      </c>
      <c r="H34" s="5">
        <v>58.5</v>
      </c>
      <c r="I34" s="15">
        <f t="shared" si="0"/>
        <v>3627</v>
      </c>
    </row>
    <row r="35" spans="1:9" ht="15.75" thickBot="1" x14ac:dyDescent="0.3">
      <c r="A35" s="2">
        <v>43667</v>
      </c>
      <c r="B35" s="2" t="str">
        <f>TEXT(Table1[[#This Row],[OrderDate]],"YYY")</f>
        <v>2019</v>
      </c>
      <c r="C35" s="3" t="s">
        <v>5</v>
      </c>
      <c r="D35" s="10" t="s">
        <v>29</v>
      </c>
      <c r="E35" s="7" t="s">
        <v>20</v>
      </c>
      <c r="F35" s="4" t="s">
        <v>11</v>
      </c>
      <c r="G35" s="3">
        <v>55</v>
      </c>
      <c r="H35" s="5">
        <v>58.5</v>
      </c>
      <c r="I35" s="15">
        <f t="shared" si="0"/>
        <v>3217.5</v>
      </c>
    </row>
    <row r="36" spans="1:9" ht="15.75" thickBot="1" x14ac:dyDescent="0.3">
      <c r="A36" s="2">
        <v>43684</v>
      </c>
      <c r="B36" s="2" t="str">
        <f>TEXT(Table1[[#This Row],[OrderDate]],"YYY")</f>
        <v>2019</v>
      </c>
      <c r="C36" s="3" t="s">
        <v>5</v>
      </c>
      <c r="D36" s="10" t="s">
        <v>29</v>
      </c>
      <c r="E36" s="7" t="s">
        <v>19</v>
      </c>
      <c r="F36" s="4" t="s">
        <v>11</v>
      </c>
      <c r="G36" s="3">
        <v>42</v>
      </c>
      <c r="H36" s="5">
        <v>58.5</v>
      </c>
      <c r="I36" s="15">
        <f t="shared" si="0"/>
        <v>2457</v>
      </c>
    </row>
    <row r="37" spans="1:9" ht="15.75" thickBot="1" x14ac:dyDescent="0.3">
      <c r="A37" s="2">
        <v>43701</v>
      </c>
      <c r="B37" s="2" t="str">
        <f>TEXT(Table1[[#This Row],[OrderDate]],"YYY")</f>
        <v>2019</v>
      </c>
      <c r="C37" s="3" t="s">
        <v>6</v>
      </c>
      <c r="D37" s="10" t="s">
        <v>27</v>
      </c>
      <c r="E37" s="7" t="s">
        <v>23</v>
      </c>
      <c r="F37" s="4" t="s">
        <v>3</v>
      </c>
      <c r="G37" s="3">
        <v>3</v>
      </c>
      <c r="H37" s="5">
        <v>125</v>
      </c>
      <c r="I37" s="15">
        <f t="shared" si="0"/>
        <v>375</v>
      </c>
    </row>
    <row r="38" spans="1:9" ht="15.75" thickBot="1" x14ac:dyDescent="0.3">
      <c r="A38" s="2">
        <v>43718</v>
      </c>
      <c r="B38" s="2" t="str">
        <f>TEXT(Table1[[#This Row],[OrderDate]],"YYY")</f>
        <v>2019</v>
      </c>
      <c r="C38" s="3" t="s">
        <v>5</v>
      </c>
      <c r="D38" s="10" t="s">
        <v>27</v>
      </c>
      <c r="E38" s="7" t="s">
        <v>15</v>
      </c>
      <c r="F38" s="4" t="s">
        <v>9</v>
      </c>
      <c r="G38" s="3">
        <v>7</v>
      </c>
      <c r="H38" s="5">
        <v>1198</v>
      </c>
      <c r="I38" s="15">
        <f t="shared" si="0"/>
        <v>8386</v>
      </c>
    </row>
    <row r="39" spans="1:9" ht="15.75" thickBot="1" x14ac:dyDescent="0.3">
      <c r="A39" s="2">
        <v>43735</v>
      </c>
      <c r="B39" s="2" t="str">
        <f>TEXT(Table1[[#This Row],[OrderDate]],"YYY")</f>
        <v>2019</v>
      </c>
      <c r="C39" s="3" t="s">
        <v>6</v>
      </c>
      <c r="D39" s="10" t="s">
        <v>27</v>
      </c>
      <c r="E39" s="7" t="s">
        <v>23</v>
      </c>
      <c r="F39" s="4" t="s">
        <v>10</v>
      </c>
      <c r="G39" s="3">
        <v>76</v>
      </c>
      <c r="H39" s="5">
        <v>225</v>
      </c>
      <c r="I39" s="15">
        <f t="shared" si="0"/>
        <v>17100</v>
      </c>
    </row>
    <row r="40" spans="1:9" ht="15.75" thickBot="1" x14ac:dyDescent="0.3">
      <c r="A40" s="2">
        <v>43752</v>
      </c>
      <c r="B40" s="2" t="str">
        <f>TEXT(Table1[[#This Row],[OrderDate]],"YYY")</f>
        <v>2019</v>
      </c>
      <c r="C40" s="3" t="s">
        <v>6</v>
      </c>
      <c r="D40" s="12" t="s">
        <v>28</v>
      </c>
      <c r="E40" s="7" t="s">
        <v>24</v>
      </c>
      <c r="F40" s="4" t="s">
        <v>13</v>
      </c>
      <c r="G40" s="3">
        <v>57</v>
      </c>
      <c r="H40" s="5">
        <v>500</v>
      </c>
      <c r="I40" s="15">
        <f t="shared" si="0"/>
        <v>28500</v>
      </c>
    </row>
    <row r="41" spans="1:9" ht="15.75" thickBot="1" x14ac:dyDescent="0.3">
      <c r="A41" s="2">
        <v>43769</v>
      </c>
      <c r="B41" s="2" t="str">
        <f>TEXT(Table1[[#This Row],[OrderDate]],"YYY")</f>
        <v>2019</v>
      </c>
      <c r="C41" s="3" t="s">
        <v>5</v>
      </c>
      <c r="D41" s="9" t="s">
        <v>26</v>
      </c>
      <c r="E41" s="7" t="s">
        <v>14</v>
      </c>
      <c r="F41" s="4" t="s">
        <v>9</v>
      </c>
      <c r="G41" s="3">
        <v>14</v>
      </c>
      <c r="H41" s="5">
        <v>1198</v>
      </c>
      <c r="I41" s="15">
        <f t="shared" si="0"/>
        <v>16772</v>
      </c>
    </row>
    <row r="42" spans="1:9" ht="15.75" thickBot="1" x14ac:dyDescent="0.3">
      <c r="A42" s="2">
        <v>43786</v>
      </c>
      <c r="B42" s="2" t="str">
        <f>TEXT(Table1[[#This Row],[OrderDate]],"YYY")</f>
        <v>2019</v>
      </c>
      <c r="C42" s="3" t="s">
        <v>5</v>
      </c>
      <c r="D42" s="10" t="s">
        <v>29</v>
      </c>
      <c r="E42" s="7" t="s">
        <v>17</v>
      </c>
      <c r="F42" s="4" t="s">
        <v>13</v>
      </c>
      <c r="G42" s="3">
        <v>11</v>
      </c>
      <c r="H42" s="5">
        <v>500</v>
      </c>
      <c r="I42" s="15">
        <f t="shared" si="0"/>
        <v>5500</v>
      </c>
    </row>
    <row r="43" spans="1:9" ht="15.75" thickBot="1" x14ac:dyDescent="0.3">
      <c r="A43" s="2">
        <v>43803</v>
      </c>
      <c r="B43" s="2" t="str">
        <f>TEXT(Table1[[#This Row],[OrderDate]],"YYY")</f>
        <v>2019</v>
      </c>
      <c r="C43" s="3" t="s">
        <v>5</v>
      </c>
      <c r="D43" s="10" t="s">
        <v>29</v>
      </c>
      <c r="E43" s="7" t="s">
        <v>17</v>
      </c>
      <c r="F43" s="4" t="s">
        <v>13</v>
      </c>
      <c r="G43" s="3">
        <v>94</v>
      </c>
      <c r="H43" s="5">
        <v>500</v>
      </c>
      <c r="I43" s="15">
        <f t="shared" si="0"/>
        <v>47000</v>
      </c>
    </row>
    <row r="44" spans="1:9" ht="15.75" thickBot="1" x14ac:dyDescent="0.3">
      <c r="A44" s="2">
        <v>43820</v>
      </c>
      <c r="B44" s="2" t="str">
        <f>TEXT(Table1[[#This Row],[OrderDate]],"YYY")</f>
        <v>2019</v>
      </c>
      <c r="C44" s="3" t="s">
        <v>5</v>
      </c>
      <c r="D44" s="9" t="s">
        <v>26</v>
      </c>
      <c r="E44" s="7" t="s">
        <v>14</v>
      </c>
      <c r="F44" s="4" t="s">
        <v>13</v>
      </c>
      <c r="G44" s="3">
        <v>28</v>
      </c>
      <c r="H44" s="5">
        <v>500</v>
      </c>
      <c r="I44" s="15">
        <f t="shared" si="0"/>
        <v>14000</v>
      </c>
    </row>
    <row r="45" spans="1:9" ht="15.75" thickBot="1" x14ac:dyDescent="0.3">
      <c r="A45" s="2">
        <v>43836</v>
      </c>
      <c r="B45" s="2" t="str">
        <f>TEXT(Table1[[#This Row],[OrderDate]],"YYY")</f>
        <v>2020</v>
      </c>
      <c r="C45" s="3" t="s">
        <v>7</v>
      </c>
      <c r="D45" s="10" t="s">
        <v>26</v>
      </c>
      <c r="E45" s="7" t="s">
        <v>18</v>
      </c>
      <c r="F45" s="4" t="s">
        <v>9</v>
      </c>
      <c r="G45" s="3">
        <v>95</v>
      </c>
      <c r="H45" s="5">
        <v>1198</v>
      </c>
      <c r="I45" s="15">
        <v>113810</v>
      </c>
    </row>
    <row r="46" spans="1:9" ht="15.75" thickBot="1" x14ac:dyDescent="0.3">
      <c r="A46" s="2">
        <v>43905</v>
      </c>
      <c r="B46" s="2" t="str">
        <f>TEXT(Table1[[#This Row],[OrderDate]],"YYY")</f>
        <v>2020</v>
      </c>
      <c r="C46" s="3" t="s">
        <v>6</v>
      </c>
      <c r="D46" s="10" t="s">
        <v>27</v>
      </c>
      <c r="E46" s="7" t="s">
        <v>23</v>
      </c>
      <c r="F46" s="4" t="s">
        <v>9</v>
      </c>
      <c r="G46" s="3">
        <v>56</v>
      </c>
      <c r="H46" s="5">
        <v>1198</v>
      </c>
      <c r="I46" s="15">
        <v>67088</v>
      </c>
    </row>
    <row r="47" spans="1:9" ht="15.75" thickBot="1" x14ac:dyDescent="0.3">
      <c r="A47" s="2">
        <v>43922</v>
      </c>
      <c r="B47" s="2" t="str">
        <f>TEXT(Table1[[#This Row],[OrderDate]],"YYY")</f>
        <v>2020</v>
      </c>
      <c r="C47" s="3" t="s">
        <v>7</v>
      </c>
      <c r="D47" s="10" t="s">
        <v>26</v>
      </c>
      <c r="E47" s="7" t="s">
        <v>18</v>
      </c>
      <c r="F47" s="4" t="s">
        <v>13</v>
      </c>
      <c r="G47" s="3">
        <v>60</v>
      </c>
      <c r="H47" s="5">
        <v>500</v>
      </c>
      <c r="I47" s="15">
        <v>30000</v>
      </c>
    </row>
    <row r="48" spans="1:9" ht="15.75" thickBot="1" x14ac:dyDescent="0.3">
      <c r="A48" s="2">
        <v>43939</v>
      </c>
      <c r="B48" s="2" t="str">
        <f>TEXT(Table1[[#This Row],[OrderDate]],"YYY")</f>
        <v>2020</v>
      </c>
      <c r="C48" s="3" t="s">
        <v>5</v>
      </c>
      <c r="D48" s="9" t="s">
        <v>26</v>
      </c>
      <c r="E48" s="7" t="s">
        <v>14</v>
      </c>
      <c r="F48" s="4" t="s">
        <v>9</v>
      </c>
      <c r="G48" s="3">
        <v>75</v>
      </c>
      <c r="H48" s="5">
        <v>1198</v>
      </c>
      <c r="I48" s="15">
        <v>89850</v>
      </c>
    </row>
    <row r="49" spans="1:9" ht="15.75" thickBot="1" x14ac:dyDescent="0.3">
      <c r="A49" s="2">
        <v>43956</v>
      </c>
      <c r="B49" s="2" t="str">
        <f>TEXT(Table1[[#This Row],[OrderDate]],"YYY")</f>
        <v>2020</v>
      </c>
      <c r="C49" s="3" t="s">
        <v>5</v>
      </c>
      <c r="D49" s="10" t="s">
        <v>29</v>
      </c>
      <c r="E49" s="7" t="s">
        <v>17</v>
      </c>
      <c r="F49" s="4" t="s">
        <v>9</v>
      </c>
      <c r="G49" s="3">
        <v>90</v>
      </c>
      <c r="H49" s="5">
        <v>1198</v>
      </c>
      <c r="I49" s="15">
        <v>107820</v>
      </c>
    </row>
    <row r="50" spans="1:9" ht="15.75" thickBot="1" x14ac:dyDescent="0.3">
      <c r="A50" s="2">
        <v>43990</v>
      </c>
      <c r="B50" s="2" t="str">
        <f>TEXT(Table1[[#This Row],[OrderDate]],"YYY")</f>
        <v>2020</v>
      </c>
      <c r="C50" s="3" t="s">
        <v>7</v>
      </c>
      <c r="D50" s="10" t="s">
        <v>26</v>
      </c>
      <c r="E50" s="7" t="s">
        <v>18</v>
      </c>
      <c r="F50" s="4" t="s">
        <v>13</v>
      </c>
      <c r="G50" s="3">
        <v>60</v>
      </c>
      <c r="H50" s="5">
        <v>500</v>
      </c>
      <c r="I50" s="15">
        <v>30000</v>
      </c>
    </row>
    <row r="51" spans="1:9" ht="15.75" thickBot="1" x14ac:dyDescent="0.3">
      <c r="A51" s="2">
        <v>44007</v>
      </c>
      <c r="B51" s="2" t="str">
        <f>TEXT(Table1[[#This Row],[OrderDate]],"YYY")</f>
        <v>2020</v>
      </c>
      <c r="C51" s="3" t="s">
        <v>5</v>
      </c>
      <c r="D51" s="10" t="s">
        <v>29</v>
      </c>
      <c r="E51" s="7" t="s">
        <v>20</v>
      </c>
      <c r="F51" s="4" t="s">
        <v>9</v>
      </c>
      <c r="G51" s="3">
        <v>90</v>
      </c>
      <c r="H51" s="5">
        <v>1198</v>
      </c>
      <c r="I51" s="15">
        <v>107820</v>
      </c>
    </row>
    <row r="52" spans="1:9" ht="15.75" thickBot="1" x14ac:dyDescent="0.3">
      <c r="A52" s="2">
        <v>44041</v>
      </c>
      <c r="B52" s="2" t="str">
        <f>TEXT(Table1[[#This Row],[OrderDate]],"YYY")</f>
        <v>2020</v>
      </c>
      <c r="C52" s="3" t="s">
        <v>7</v>
      </c>
      <c r="D52" s="12" t="s">
        <v>28</v>
      </c>
      <c r="E52" s="7" t="s">
        <v>21</v>
      </c>
      <c r="F52" s="4" t="s">
        <v>13</v>
      </c>
      <c r="G52" s="3">
        <v>81</v>
      </c>
      <c r="H52" s="5">
        <v>500</v>
      </c>
      <c r="I52" s="15">
        <v>40500</v>
      </c>
    </row>
    <row r="53" spans="1:9" ht="15.75" thickBot="1" x14ac:dyDescent="0.3">
      <c r="A53" s="2">
        <v>44126</v>
      </c>
      <c r="B53" s="2" t="str">
        <f>TEXT(Table1[[#This Row],[OrderDate]],"YYY")</f>
        <v>2020</v>
      </c>
      <c r="C53" s="3" t="s">
        <v>7</v>
      </c>
      <c r="D53" s="13" t="s">
        <v>26</v>
      </c>
      <c r="E53" s="7" t="s">
        <v>18</v>
      </c>
      <c r="F53" s="4" t="s">
        <v>10</v>
      </c>
      <c r="G53" s="3">
        <v>64</v>
      </c>
      <c r="H53" s="5">
        <v>225</v>
      </c>
      <c r="I53" s="15">
        <v>14400</v>
      </c>
    </row>
    <row r="54" spans="1:9" ht="15.75" thickBot="1" x14ac:dyDescent="0.3">
      <c r="A54" s="2">
        <v>44160</v>
      </c>
      <c r="B54" s="2" t="str">
        <f>TEXT(Table1[[#This Row],[OrderDate]],"YYY")</f>
        <v>2020</v>
      </c>
      <c r="C54" s="3" t="s">
        <v>5</v>
      </c>
      <c r="D54" s="13" t="s">
        <v>29</v>
      </c>
      <c r="E54" s="7" t="s">
        <v>19</v>
      </c>
      <c r="F54" s="4" t="s">
        <v>11</v>
      </c>
      <c r="G54" s="3">
        <v>96</v>
      </c>
      <c r="H54" s="5">
        <v>58.5</v>
      </c>
      <c r="I54" s="15">
        <v>5616</v>
      </c>
    </row>
    <row r="55" spans="1:9" ht="15.75" thickBot="1" x14ac:dyDescent="0.3">
      <c r="A55" s="2">
        <v>44177</v>
      </c>
      <c r="B55" s="2" t="str">
        <f>TEXT(Table1[[#This Row],[OrderDate]],"YYY")</f>
        <v>2020</v>
      </c>
      <c r="C55" s="3" t="s">
        <v>5</v>
      </c>
      <c r="D55" s="11" t="s">
        <v>28</v>
      </c>
      <c r="E55" s="7" t="s">
        <v>22</v>
      </c>
      <c r="F55" s="4" t="s">
        <v>9</v>
      </c>
      <c r="G55" s="3">
        <v>67</v>
      </c>
      <c r="H55" s="5">
        <v>1198</v>
      </c>
      <c r="I55" s="15">
        <v>80266</v>
      </c>
    </row>
    <row r="56" spans="1:9" ht="15.75" thickBot="1" x14ac:dyDescent="0.3">
      <c r="A56" s="2">
        <v>44194</v>
      </c>
      <c r="B56" s="2" t="str">
        <f>TEXT(Table1[[#This Row],[OrderDate]],"YYY")</f>
        <v>2020</v>
      </c>
      <c r="C56" s="3" t="s">
        <v>7</v>
      </c>
      <c r="D56" s="12" t="s">
        <v>28</v>
      </c>
      <c r="E56" s="7" t="s">
        <v>21</v>
      </c>
      <c r="F56" s="4" t="s">
        <v>11</v>
      </c>
      <c r="G56" s="3">
        <v>74</v>
      </c>
      <c r="H56" s="5">
        <v>58.5</v>
      </c>
      <c r="I56" s="15">
        <v>4329</v>
      </c>
    </row>
    <row r="57" spans="1:9" ht="15.75" thickBot="1" x14ac:dyDescent="0.3">
      <c r="A57" s="2">
        <v>44228</v>
      </c>
      <c r="B57" s="2" t="str">
        <f>TEXT(Table1[[#This Row],[OrderDate]],"YYY")</f>
        <v>2021</v>
      </c>
      <c r="C57" s="3" t="s">
        <v>5</v>
      </c>
      <c r="D57" s="12" t="s">
        <v>28</v>
      </c>
      <c r="E57" s="7" t="s">
        <v>22</v>
      </c>
      <c r="F57" s="4" t="s">
        <v>13</v>
      </c>
      <c r="G57" s="3">
        <v>87</v>
      </c>
      <c r="H57" s="5">
        <v>500</v>
      </c>
      <c r="I57" s="15">
        <v>43500</v>
      </c>
    </row>
    <row r="58" spans="1:9" ht="15.75" thickBot="1" x14ac:dyDescent="0.3">
      <c r="A58" s="2">
        <v>44296</v>
      </c>
      <c r="B58" s="2" t="str">
        <f>TEXT(Table1[[#This Row],[OrderDate]],"YYY")</f>
        <v>2021</v>
      </c>
      <c r="C58" s="3" t="s">
        <v>5</v>
      </c>
      <c r="D58" s="14" t="s">
        <v>26</v>
      </c>
      <c r="E58" s="7" t="s">
        <v>14</v>
      </c>
      <c r="F58" s="4" t="s">
        <v>9</v>
      </c>
      <c r="G58" s="3">
        <v>66</v>
      </c>
      <c r="H58" s="5">
        <v>1198</v>
      </c>
      <c r="I58" s="15">
        <v>79068</v>
      </c>
    </row>
    <row r="59" spans="1:9" ht="15.75" thickBot="1" x14ac:dyDescent="0.3">
      <c r="A59" s="2">
        <v>44313</v>
      </c>
      <c r="B59" s="2" t="str">
        <f>TEXT(Table1[[#This Row],[OrderDate]],"YYY")</f>
        <v>2021</v>
      </c>
      <c r="C59" s="3" t="s">
        <v>7</v>
      </c>
      <c r="D59" s="9" t="s">
        <v>26</v>
      </c>
      <c r="E59" s="7" t="s">
        <v>16</v>
      </c>
      <c r="F59" s="4" t="s">
        <v>10</v>
      </c>
      <c r="G59" s="3">
        <v>96</v>
      </c>
      <c r="H59" s="5">
        <v>225</v>
      </c>
      <c r="I59" s="15">
        <v>21600</v>
      </c>
    </row>
    <row r="60" spans="1:9" ht="15.75" thickBot="1" x14ac:dyDescent="0.3">
      <c r="A60" s="2">
        <v>44330</v>
      </c>
      <c r="B60" s="2" t="str">
        <f>TEXT(Table1[[#This Row],[OrderDate]],"YYY")</f>
        <v>2021</v>
      </c>
      <c r="C60" s="3" t="s">
        <v>5</v>
      </c>
      <c r="D60" s="10" t="s">
        <v>27</v>
      </c>
      <c r="E60" s="7" t="s">
        <v>15</v>
      </c>
      <c r="F60" s="4" t="s">
        <v>9</v>
      </c>
      <c r="G60" s="3">
        <v>53</v>
      </c>
      <c r="H60" s="5">
        <v>1198</v>
      </c>
      <c r="I60" s="15">
        <v>63494</v>
      </c>
    </row>
    <row r="61" spans="1:9" ht="15.75" thickBot="1" x14ac:dyDescent="0.3">
      <c r="A61" s="2">
        <v>44347</v>
      </c>
      <c r="B61" s="2" t="str">
        <f>TEXT(Table1[[#This Row],[OrderDate]],"YYY")</f>
        <v>2021</v>
      </c>
      <c r="C61" s="3" t="s">
        <v>5</v>
      </c>
      <c r="D61" s="10" t="s">
        <v>27</v>
      </c>
      <c r="E61" s="7" t="s">
        <v>15</v>
      </c>
      <c r="F61" s="4" t="s">
        <v>13</v>
      </c>
      <c r="G61" s="3">
        <v>80</v>
      </c>
      <c r="H61" s="5">
        <v>500</v>
      </c>
      <c r="I61" s="15">
        <v>40000</v>
      </c>
    </row>
    <row r="62" spans="1:9" ht="15.75" thickBot="1" x14ac:dyDescent="0.3">
      <c r="A62" s="2">
        <v>44381</v>
      </c>
      <c r="B62" s="2" t="str">
        <f>TEXT(Table1[[#This Row],[OrderDate]],"YYY")</f>
        <v>2021</v>
      </c>
      <c r="C62" s="3" t="s">
        <v>7</v>
      </c>
      <c r="D62" s="9" t="s">
        <v>26</v>
      </c>
      <c r="E62" s="7" t="s">
        <v>18</v>
      </c>
      <c r="F62" s="4" t="s">
        <v>11</v>
      </c>
      <c r="G62" s="3">
        <v>62</v>
      </c>
      <c r="H62" s="5">
        <v>58.5</v>
      </c>
      <c r="I62" s="15">
        <v>3627</v>
      </c>
    </row>
    <row r="63" spans="1:9" ht="15.75" thickBot="1" x14ac:dyDescent="0.3">
      <c r="A63" s="2">
        <v>44398</v>
      </c>
      <c r="B63" s="2" t="str">
        <f>TEXT(Table1[[#This Row],[OrderDate]],"YYY")</f>
        <v>2021</v>
      </c>
      <c r="C63" s="3" t="s">
        <v>5</v>
      </c>
      <c r="D63" s="10" t="s">
        <v>29</v>
      </c>
      <c r="E63" s="7" t="s">
        <v>20</v>
      </c>
      <c r="F63" s="4" t="s">
        <v>11</v>
      </c>
      <c r="G63" s="3">
        <v>55</v>
      </c>
      <c r="H63" s="5">
        <v>58.5</v>
      </c>
      <c r="I63" s="15">
        <v>3217.5</v>
      </c>
    </row>
    <row r="64" spans="1:9" ht="15.75" thickBot="1" x14ac:dyDescent="0.3">
      <c r="A64" s="2">
        <v>44466</v>
      </c>
      <c r="B64" s="2" t="str">
        <f>TEXT(Table1[[#This Row],[OrderDate]],"YYY")</f>
        <v>2021</v>
      </c>
      <c r="C64" s="3" t="s">
        <v>6</v>
      </c>
      <c r="D64" s="10" t="s">
        <v>27</v>
      </c>
      <c r="E64" s="7" t="s">
        <v>23</v>
      </c>
      <c r="F64" s="4" t="s">
        <v>10</v>
      </c>
      <c r="G64" s="3">
        <v>76</v>
      </c>
      <c r="H64" s="5">
        <v>225</v>
      </c>
      <c r="I64" s="15">
        <v>17100</v>
      </c>
    </row>
    <row r="65" spans="1:9" ht="15.75" thickBot="1" x14ac:dyDescent="0.3">
      <c r="A65" s="2">
        <v>44483</v>
      </c>
      <c r="B65" s="2" t="str">
        <f>TEXT(Table1[[#This Row],[OrderDate]],"YYY")</f>
        <v>2021</v>
      </c>
      <c r="C65" s="3" t="s">
        <v>6</v>
      </c>
      <c r="D65" s="12" t="s">
        <v>28</v>
      </c>
      <c r="E65" s="7" t="s">
        <v>24</v>
      </c>
      <c r="F65" s="4" t="s">
        <v>13</v>
      </c>
      <c r="G65" s="3">
        <v>57</v>
      </c>
      <c r="H65" s="5">
        <v>500</v>
      </c>
      <c r="I65" s="15">
        <v>28500</v>
      </c>
    </row>
    <row r="66" spans="1:9" x14ac:dyDescent="0.25">
      <c r="A66" s="2">
        <v>44534</v>
      </c>
      <c r="B66" s="2" t="str">
        <f>TEXT(Table1[[#This Row],[OrderDate]],"YYY")</f>
        <v>2021</v>
      </c>
      <c r="C66" s="3" t="s">
        <v>5</v>
      </c>
      <c r="D66" s="20" t="s">
        <v>29</v>
      </c>
      <c r="E66" s="21" t="s">
        <v>17</v>
      </c>
      <c r="F66" s="4" t="s">
        <v>13</v>
      </c>
      <c r="G66" s="3">
        <v>94</v>
      </c>
      <c r="H66" s="5">
        <v>500</v>
      </c>
      <c r="I66" s="22">
        <v>47000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C0D2-B7FC-48F4-A8C5-DB512AE1DC56}">
  <dimension ref="A3:G8"/>
  <sheetViews>
    <sheetView workbookViewId="0">
      <selection activeCell="J7" sqref="J7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13.7109375" bestFit="1" customWidth="1"/>
    <col min="4" max="4" width="10.5703125" bestFit="1" customWidth="1"/>
    <col min="5" max="5" width="12.85546875" bestFit="1" customWidth="1"/>
    <col min="6" max="6" width="6.5703125" bestFit="1" customWidth="1"/>
    <col min="7" max="7" width="11.28515625" bestFit="1" customWidth="1"/>
  </cols>
  <sheetData>
    <row r="3" spans="1:7" x14ac:dyDescent="0.25">
      <c r="A3" s="16" t="s">
        <v>34</v>
      </c>
      <c r="B3" s="16" t="s">
        <v>33</v>
      </c>
    </row>
    <row r="4" spans="1:7" x14ac:dyDescent="0.25">
      <c r="A4" s="16" t="s">
        <v>31</v>
      </c>
      <c r="B4" s="1" t="s">
        <v>9</v>
      </c>
      <c r="C4" s="1" t="s">
        <v>13</v>
      </c>
      <c r="D4" s="1" t="s">
        <v>10</v>
      </c>
      <c r="E4" s="1" t="s">
        <v>11</v>
      </c>
      <c r="F4" s="1" t="s">
        <v>3</v>
      </c>
      <c r="G4" s="1" t="s">
        <v>32</v>
      </c>
    </row>
    <row r="5" spans="1:7" x14ac:dyDescent="0.25">
      <c r="A5" s="17" t="s">
        <v>5</v>
      </c>
      <c r="B5" s="19">
        <v>1124922</v>
      </c>
      <c r="C5" s="19">
        <v>342500</v>
      </c>
      <c r="D5" s="19">
        <v>6075</v>
      </c>
      <c r="E5" s="19">
        <v>23049</v>
      </c>
      <c r="F5" s="19">
        <v>875</v>
      </c>
      <c r="G5" s="19">
        <v>1497421</v>
      </c>
    </row>
    <row r="6" spans="1:7" x14ac:dyDescent="0.25">
      <c r="A6" s="17" t="s">
        <v>7</v>
      </c>
      <c r="B6" s="19">
        <v>269550</v>
      </c>
      <c r="C6" s="19">
        <v>217500</v>
      </c>
      <c r="D6" s="19">
        <v>75375</v>
      </c>
      <c r="E6" s="19">
        <v>16848</v>
      </c>
      <c r="F6" s="19"/>
      <c r="G6" s="19">
        <v>579273</v>
      </c>
    </row>
    <row r="7" spans="1:7" x14ac:dyDescent="0.25">
      <c r="A7" s="17" t="s">
        <v>6</v>
      </c>
      <c r="B7" s="19">
        <v>172512</v>
      </c>
      <c r="C7" s="19">
        <v>60500</v>
      </c>
      <c r="D7" s="19">
        <v>34200</v>
      </c>
      <c r="E7" s="19"/>
      <c r="F7" s="19">
        <v>375</v>
      </c>
      <c r="G7" s="19">
        <v>267587</v>
      </c>
    </row>
    <row r="8" spans="1:7" x14ac:dyDescent="0.25">
      <c r="A8" s="17" t="s">
        <v>32</v>
      </c>
      <c r="B8" s="19">
        <v>1566984</v>
      </c>
      <c r="C8" s="19">
        <v>620500</v>
      </c>
      <c r="D8" s="19">
        <v>115650</v>
      </c>
      <c r="E8" s="19">
        <v>39897</v>
      </c>
      <c r="F8" s="19">
        <v>1250</v>
      </c>
      <c r="G8" s="19">
        <v>2344281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0746-7E80-4AC0-A05E-F2AE03A98D5F}">
  <dimension ref="A3:C20"/>
  <sheetViews>
    <sheetView workbookViewId="0">
      <selection activeCell="C8" sqref="C8"/>
    </sheetView>
  </sheetViews>
  <sheetFormatPr defaultRowHeight="15" x14ac:dyDescent="0.25"/>
  <cols>
    <col min="1" max="1" width="13.140625" style="1" bestFit="1" customWidth="1"/>
    <col min="2" max="2" width="15.85546875" style="1" bestFit="1" customWidth="1"/>
    <col min="3" max="16384" width="9.140625" style="1"/>
  </cols>
  <sheetData>
    <row r="3" spans="1:3" x14ac:dyDescent="0.25">
      <c r="A3" s="16" t="s">
        <v>31</v>
      </c>
      <c r="B3" t="s">
        <v>34</v>
      </c>
      <c r="C3"/>
    </row>
    <row r="4" spans="1:3" x14ac:dyDescent="0.25">
      <c r="A4" s="17" t="s">
        <v>37</v>
      </c>
      <c r="B4" s="23">
        <v>879029</v>
      </c>
      <c r="C4"/>
    </row>
    <row r="5" spans="1:3" x14ac:dyDescent="0.25">
      <c r="A5" s="17" t="s">
        <v>38</v>
      </c>
      <c r="B5" s="23">
        <v>426646.5</v>
      </c>
      <c r="C5"/>
    </row>
    <row r="6" spans="1:3" x14ac:dyDescent="0.25">
      <c r="A6" s="17" t="s">
        <v>39</v>
      </c>
      <c r="B6" s="23">
        <v>691499</v>
      </c>
      <c r="C6"/>
    </row>
    <row r="7" spans="1:3" x14ac:dyDescent="0.25">
      <c r="A7" s="17" t="s">
        <v>40</v>
      </c>
      <c r="B7" s="23">
        <v>347106.5</v>
      </c>
      <c r="C7"/>
    </row>
    <row r="8" spans="1:3" x14ac:dyDescent="0.25">
      <c r="A8" s="17" t="s">
        <v>32</v>
      </c>
      <c r="B8" s="23">
        <v>2344281</v>
      </c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6B3D-05DF-4C7B-A799-142821812F4B}">
  <dimension ref="A3:C20"/>
  <sheetViews>
    <sheetView tabSelected="1" workbookViewId="0">
      <selection activeCell="B11" sqref="B11"/>
    </sheetView>
  </sheetViews>
  <sheetFormatPr defaultRowHeight="15" x14ac:dyDescent="0.25"/>
  <cols>
    <col min="1" max="1" width="13.140625" style="1" bestFit="1" customWidth="1"/>
    <col min="2" max="2" width="12.28515625" style="1" bestFit="1" customWidth="1"/>
    <col min="3" max="16384" width="9.140625" style="1"/>
  </cols>
  <sheetData>
    <row r="3" spans="1:3" x14ac:dyDescent="0.25">
      <c r="A3" s="16" t="s">
        <v>31</v>
      </c>
      <c r="B3" t="s">
        <v>35</v>
      </c>
      <c r="C3"/>
    </row>
    <row r="4" spans="1:3" x14ac:dyDescent="0.25">
      <c r="A4" s="17" t="s">
        <v>37</v>
      </c>
      <c r="B4" s="18">
        <v>1178</v>
      </c>
      <c r="C4"/>
    </row>
    <row r="5" spans="1:3" x14ac:dyDescent="0.25">
      <c r="A5" s="17" t="s">
        <v>38</v>
      </c>
      <c r="B5" s="18">
        <v>943</v>
      </c>
      <c r="C5"/>
    </row>
    <row r="6" spans="1:3" x14ac:dyDescent="0.25">
      <c r="A6" s="17" t="s">
        <v>39</v>
      </c>
      <c r="B6" s="18">
        <v>908</v>
      </c>
      <c r="C6"/>
    </row>
    <row r="7" spans="1:3" x14ac:dyDescent="0.25">
      <c r="A7" s="17" t="s">
        <v>40</v>
      </c>
      <c r="B7" s="18">
        <v>726</v>
      </c>
      <c r="C7"/>
    </row>
    <row r="8" spans="1:3" x14ac:dyDescent="0.25">
      <c r="A8" s="17" t="s">
        <v>32</v>
      </c>
      <c r="B8" s="18">
        <v>3755</v>
      </c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SaleData</vt:lpstr>
      <vt:lpstr>Working Sheet</vt:lpstr>
      <vt:lpstr>Sales amount by region and item</vt:lpstr>
      <vt:lpstr>Sales amount by year</vt:lpstr>
      <vt:lpstr>Unit sales by year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Amare</cp:lastModifiedBy>
  <dcterms:created xsi:type="dcterms:W3CDTF">2004-05-01T18:16:56Z</dcterms:created>
  <dcterms:modified xsi:type="dcterms:W3CDTF">2024-05-21T15:16:19Z</dcterms:modified>
  <cp:category>Excel</cp:category>
</cp:coreProperties>
</file>