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njoonlee/"/>
    </mc:Choice>
  </mc:AlternateContent>
  <xr:revisionPtr revIDLastSave="0" documentId="13_ncr:1_{D10D0D08-01F5-7E4C-9244-B3B22292FB1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inglegel_swelling_ra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2" i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Y3" i="1"/>
  <c r="Y4" i="1"/>
  <c r="Y5" i="1"/>
  <c r="Y6" i="1"/>
  <c r="Y7" i="1"/>
  <c r="AL7" i="1" s="1"/>
  <c r="Y8" i="1"/>
  <c r="AL8" i="1" s="1"/>
  <c r="Y9" i="1"/>
  <c r="Y10" i="1"/>
  <c r="AL10" i="1" s="1"/>
  <c r="Y11" i="1"/>
  <c r="Y12" i="1"/>
  <c r="Y13" i="1"/>
  <c r="Y14" i="1"/>
  <c r="Y15" i="1"/>
  <c r="AL15" i="1" s="1"/>
  <c r="Y16" i="1"/>
  <c r="AL16" i="1" s="1"/>
  <c r="Y17" i="1"/>
  <c r="Y18" i="1"/>
  <c r="AL18" i="1" s="1"/>
  <c r="Y19" i="1"/>
  <c r="Y20" i="1"/>
  <c r="Y21" i="1"/>
  <c r="Y22" i="1"/>
  <c r="Y23" i="1"/>
  <c r="AL23" i="1" s="1"/>
  <c r="Y24" i="1"/>
  <c r="AL24" i="1" s="1"/>
  <c r="Y25" i="1"/>
  <c r="Y26" i="1"/>
  <c r="Y27" i="1"/>
  <c r="Y28" i="1"/>
  <c r="Y29" i="1"/>
  <c r="Y30" i="1"/>
  <c r="Y31" i="1"/>
  <c r="AL31" i="1" s="1"/>
  <c r="Y32" i="1"/>
  <c r="AL32" i="1" s="1"/>
  <c r="Y33" i="1"/>
  <c r="Y34" i="1"/>
  <c r="AL34" i="1" s="1"/>
  <c r="Y35" i="1"/>
  <c r="Y36" i="1"/>
  <c r="Y37" i="1"/>
  <c r="Y38" i="1"/>
  <c r="Y39" i="1"/>
  <c r="AL39" i="1" s="1"/>
  <c r="Y40" i="1"/>
  <c r="AL40" i="1" s="1"/>
  <c r="Y41" i="1"/>
  <c r="Y42" i="1"/>
  <c r="AL42" i="1" s="1"/>
  <c r="Y43" i="1"/>
  <c r="Y44" i="1"/>
  <c r="Y45" i="1"/>
  <c r="Y46" i="1"/>
  <c r="Y47" i="1"/>
  <c r="AL47" i="1" s="1"/>
  <c r="Y48" i="1"/>
  <c r="AL48" i="1" s="1"/>
  <c r="Y49" i="1"/>
  <c r="Y50" i="1"/>
  <c r="AL50" i="1" s="1"/>
  <c r="Y51" i="1"/>
  <c r="Y52" i="1"/>
  <c r="Y53" i="1"/>
  <c r="Y54" i="1"/>
  <c r="Y55" i="1"/>
  <c r="AL55" i="1" s="1"/>
  <c r="Y56" i="1"/>
  <c r="AL56" i="1" s="1"/>
  <c r="Y57" i="1"/>
  <c r="Y58" i="1"/>
  <c r="AL58" i="1" s="1"/>
  <c r="Y59" i="1"/>
  <c r="Y60" i="1"/>
  <c r="Y61" i="1"/>
  <c r="Y62" i="1"/>
  <c r="Y63" i="1"/>
  <c r="AL63" i="1" s="1"/>
  <c r="Y64" i="1"/>
  <c r="AL64" i="1" s="1"/>
  <c r="Y65" i="1"/>
  <c r="Y66" i="1"/>
  <c r="AL66" i="1" s="1"/>
  <c r="Y67" i="1"/>
  <c r="Y68" i="1"/>
  <c r="Y69" i="1"/>
  <c r="Y70" i="1"/>
  <c r="Y71" i="1"/>
  <c r="AL71" i="1" s="1"/>
  <c r="Y72" i="1"/>
  <c r="AL72" i="1" s="1"/>
  <c r="Y73" i="1"/>
  <c r="Y74" i="1"/>
  <c r="AL74" i="1" s="1"/>
  <c r="Y75" i="1"/>
  <c r="Y76" i="1"/>
  <c r="Y77" i="1"/>
  <c r="Y78" i="1"/>
  <c r="Y79" i="1"/>
  <c r="AL79" i="1" s="1"/>
  <c r="Y80" i="1"/>
  <c r="AL80" i="1" s="1"/>
  <c r="Y81" i="1"/>
  <c r="Y82" i="1"/>
  <c r="AL82" i="1" s="1"/>
  <c r="Y83" i="1"/>
  <c r="Y84" i="1"/>
  <c r="Y85" i="1"/>
  <c r="Y86" i="1"/>
  <c r="Y87" i="1"/>
  <c r="AL87" i="1" s="1"/>
  <c r="Y88" i="1"/>
  <c r="AL88" i="1" s="1"/>
  <c r="Y89" i="1"/>
  <c r="Y90" i="1"/>
  <c r="AL90" i="1" s="1"/>
  <c r="Y91" i="1"/>
  <c r="Y92" i="1"/>
  <c r="Y93" i="1"/>
  <c r="Y94" i="1"/>
  <c r="Y95" i="1"/>
  <c r="AL95" i="1" s="1"/>
  <c r="Y96" i="1"/>
  <c r="AL96" i="1" s="1"/>
  <c r="Y97" i="1"/>
  <c r="Y98" i="1"/>
  <c r="AL98" i="1" s="1"/>
  <c r="Y99" i="1"/>
  <c r="Y100" i="1"/>
  <c r="Y101" i="1"/>
  <c r="Y102" i="1"/>
  <c r="Y103" i="1"/>
  <c r="AL103" i="1" s="1"/>
  <c r="Y104" i="1"/>
  <c r="AL104" i="1" s="1"/>
  <c r="Y105" i="1"/>
  <c r="Y106" i="1"/>
  <c r="AL106" i="1" s="1"/>
  <c r="Y107" i="1"/>
  <c r="Y108" i="1"/>
  <c r="Y109" i="1"/>
  <c r="Y110" i="1"/>
  <c r="Y111" i="1"/>
  <c r="AL111" i="1" s="1"/>
  <c r="Y112" i="1"/>
  <c r="AL112" i="1" s="1"/>
  <c r="Y113" i="1"/>
  <c r="Y114" i="1"/>
  <c r="AL114" i="1" s="1"/>
  <c r="Y115" i="1"/>
  <c r="Y116" i="1"/>
  <c r="Y117" i="1"/>
  <c r="Y118" i="1"/>
  <c r="Y119" i="1"/>
  <c r="AL119" i="1" s="1"/>
  <c r="Y120" i="1"/>
  <c r="AL120" i="1" s="1"/>
  <c r="Y121" i="1"/>
  <c r="Y2" i="1"/>
  <c r="AL2" i="1" s="1"/>
  <c r="X2" i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AL4" i="1" l="1"/>
  <c r="AL108" i="1"/>
  <c r="AL92" i="1"/>
  <c r="AL84" i="1"/>
  <c r="AL76" i="1"/>
  <c r="AL60" i="1"/>
  <c r="AL52" i="1"/>
  <c r="AL44" i="1"/>
  <c r="AL36" i="1"/>
  <c r="AL28" i="1"/>
  <c r="AL20" i="1"/>
  <c r="AL12" i="1"/>
  <c r="AL115" i="1"/>
  <c r="AL107" i="1"/>
  <c r="AL99" i="1"/>
  <c r="AL91" i="1"/>
  <c r="AL83" i="1"/>
  <c r="AL75" i="1"/>
  <c r="AL67" i="1"/>
  <c r="AL59" i="1"/>
  <c r="AL51" i="1"/>
  <c r="AL43" i="1"/>
  <c r="AL35" i="1"/>
  <c r="AL27" i="1"/>
  <c r="AL19" i="1"/>
  <c r="AL11" i="1"/>
  <c r="AL3" i="1"/>
  <c r="AL116" i="1"/>
  <c r="AL100" i="1"/>
  <c r="AL68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L25" i="1"/>
  <c r="AL17" i="1"/>
  <c r="AL9" i="1"/>
  <c r="AL26" i="1"/>
  <c r="AL86" i="1"/>
  <c r="AL14" i="1"/>
  <c r="AL110" i="1"/>
  <c r="AL78" i="1"/>
  <c r="AL54" i="1"/>
  <c r="AL30" i="1"/>
  <c r="AL117" i="1"/>
  <c r="AL109" i="1"/>
  <c r="AL101" i="1"/>
  <c r="AL93" i="1"/>
  <c r="AL85" i="1"/>
  <c r="AL77" i="1"/>
  <c r="AL69" i="1"/>
  <c r="AL61" i="1"/>
  <c r="AL53" i="1"/>
  <c r="AL45" i="1"/>
  <c r="AL37" i="1"/>
  <c r="AL29" i="1"/>
  <c r="AL21" i="1"/>
  <c r="AL13" i="1"/>
  <c r="AL5" i="1"/>
  <c r="AL118" i="1"/>
  <c r="AL94" i="1"/>
  <c r="AL70" i="1"/>
  <c r="AL38" i="1"/>
  <c r="AL6" i="1"/>
  <c r="AL102" i="1"/>
  <c r="AL62" i="1"/>
  <c r="AL46" i="1"/>
  <c r="AL22" i="1"/>
</calcChain>
</file>

<file path=xl/sharedStrings.xml><?xml version="1.0" encoding="utf-8"?>
<sst xmlns="http://schemas.openxmlformats.org/spreadsheetml/2006/main" count="146" uniqueCount="135">
  <si>
    <t>file name</t>
  </si>
  <si>
    <t>length [um]</t>
  </si>
  <si>
    <t>gel1/Stack0098.jpg</t>
  </si>
  <si>
    <t>gel1/Stack0067.jpg</t>
  </si>
  <si>
    <t>gel1/Stack0073.jpg</t>
  </si>
  <si>
    <t>gel1/Stack0113.jpg</t>
  </si>
  <si>
    <t>gel1/Stack0107.jpg</t>
  </si>
  <si>
    <t>gel1/Stack0106.jpg</t>
  </si>
  <si>
    <t>gel1/Stack0112.jpg</t>
  </si>
  <si>
    <t>gel1/Stack0072.jpg</t>
  </si>
  <si>
    <t>gel1/Stack0066.jpg</t>
  </si>
  <si>
    <t>gel1/Stack0099.jpg</t>
  </si>
  <si>
    <t>gel1/Stack0058.jpg</t>
  </si>
  <si>
    <t>gel1/Stack0070.jpg</t>
  </si>
  <si>
    <t>gel1/Stack0064.jpg</t>
  </si>
  <si>
    <t>gel1/Stack0104.jpg</t>
  </si>
  <si>
    <t>gel1/Stack0110.jpg</t>
  </si>
  <si>
    <t>gel1/Stack0111.jpg</t>
  </si>
  <si>
    <t>gel1/Stack0105.jpg</t>
  </si>
  <si>
    <t>gel1/Stack0065.jpg</t>
  </si>
  <si>
    <t>gel1/Stack0071.jpg</t>
  </si>
  <si>
    <t>gel1/Stack0059.jpg</t>
  </si>
  <si>
    <t>gel1/Stack0075.jpg</t>
  </si>
  <si>
    <t>gel1/Stack0061.jpg</t>
  </si>
  <si>
    <t>gel1/Stack0049.jpg</t>
  </si>
  <si>
    <t>gel1/Stack0101.jpg</t>
  </si>
  <si>
    <t>gel1/Stack0115.jpg</t>
  </si>
  <si>
    <t>gel1/Stack0114.jpg</t>
  </si>
  <si>
    <t>gel1/Stack0100.jpg</t>
  </si>
  <si>
    <t>gel1/Stack0048.jpg</t>
  </si>
  <si>
    <t>gel1/Stack0060.jpg</t>
  </si>
  <si>
    <t>gel1/Stack0074.jpg</t>
  </si>
  <si>
    <t>gel1/Stack0089.jpg</t>
  </si>
  <si>
    <t>gel1/Stack0062.jpg</t>
  </si>
  <si>
    <t>gel1/Stack0076.jpg</t>
  </si>
  <si>
    <t>gel1/Stack0116.jpg</t>
  </si>
  <si>
    <t>gel1/Stack0102.jpg</t>
  </si>
  <si>
    <t>gel1/Stack0103.jpg</t>
  </si>
  <si>
    <t>gel1/Stack0117.jpg</t>
  </si>
  <si>
    <t>gel1/Stack0077.jpg</t>
  </si>
  <si>
    <t>gel1/Stack0063.jpg</t>
  </si>
  <si>
    <t>gel1/Stack0088.jpg</t>
  </si>
  <si>
    <t>gel1/Stack0038.jpg</t>
  </si>
  <si>
    <t>gel1/Stack0004.jpg</t>
  </si>
  <si>
    <t>gel1/Stack0010.jpg</t>
  </si>
  <si>
    <t>gel1/Stack0011.jpg</t>
  </si>
  <si>
    <t>gel1/Stack0005.jpg</t>
  </si>
  <si>
    <t>gel1/Stack0039.jpg</t>
  </si>
  <si>
    <t>gel1/Stack0013.jpg</t>
  </si>
  <si>
    <t>gel1/Stack0007.jpg</t>
  </si>
  <si>
    <t>gel1/Stack0006.jpg</t>
  </si>
  <si>
    <t>gel1/Stack0012.jpg</t>
  </si>
  <si>
    <t>gel1/Stack0016.jpg</t>
  </si>
  <si>
    <t>gel1/Stack0002.jpg</t>
  </si>
  <si>
    <t>gel1/Stack0003.jpg</t>
  </si>
  <si>
    <t>gel1/Stack0017.jpg</t>
  </si>
  <si>
    <t>gel1/Stack0001.jpg</t>
  </si>
  <si>
    <t>gel1/Stack0015.jpg</t>
  </si>
  <si>
    <t>gel1/Stack0029.jpg</t>
  </si>
  <si>
    <t>gel1/Stack0028.jpg</t>
  </si>
  <si>
    <t>gel1/Stack0014.jpg</t>
  </si>
  <si>
    <t>gel1/Stack0000.jpg</t>
  </si>
  <si>
    <t>gel1/Stack0019.jpg</t>
  </si>
  <si>
    <t>gel1/Stack0025.jpg</t>
  </si>
  <si>
    <t>gel1/Stack0031.jpg</t>
  </si>
  <si>
    <t>gel1/Stack0030.jpg</t>
  </si>
  <si>
    <t>gel1/Stack0024.jpg</t>
  </si>
  <si>
    <t>gel1/Stack0018.jpg</t>
  </si>
  <si>
    <t>gel1/Stack0032.jpg</t>
  </si>
  <si>
    <t>gel1/Stack0026.jpg</t>
  </si>
  <si>
    <t>gel1/Stack0027.jpg</t>
  </si>
  <si>
    <t>gel1/Stack0033.jpg</t>
  </si>
  <si>
    <t>gel1/Stack0037.jpg</t>
  </si>
  <si>
    <t>gel1/Stack0023.jpg</t>
  </si>
  <si>
    <t>gel1/Stack0022.jpg</t>
  </si>
  <si>
    <t>gel1/Stack0036.jpg</t>
  </si>
  <si>
    <t>gel1/Stack0020.jpg</t>
  </si>
  <si>
    <t>gel1/Stack0034.jpg</t>
  </si>
  <si>
    <t>gel1/Stack0008.jpg</t>
  </si>
  <si>
    <t>gel1/Stack0009.jpg</t>
  </si>
  <si>
    <t>gel1/Stack0035.jpg</t>
  </si>
  <si>
    <t>gel1/Stack0021.jpg</t>
  </si>
  <si>
    <t>gel1/Stack0085.jpg</t>
  </si>
  <si>
    <t>gel1/Stack0091.jpg</t>
  </si>
  <si>
    <t>gel1/Stack0046.jpg</t>
  </si>
  <si>
    <t>gel1/Stack0052.jpg</t>
  </si>
  <si>
    <t>gel1/Stack0053.jpg</t>
  </si>
  <si>
    <t>gel1/Stack0047.jpg</t>
  </si>
  <si>
    <t>gel1/Stack0090.jpg</t>
  </si>
  <si>
    <t>gel1/Stack0084.jpg</t>
  </si>
  <si>
    <t>gel1/Stack0092.jpg</t>
  </si>
  <si>
    <t>gel1/Stack0086.jpg</t>
  </si>
  <si>
    <t>gel1/Stack0079.jpg</t>
  </si>
  <si>
    <t>gel1/Stack0051.jpg</t>
  </si>
  <si>
    <t>gel1/Stack0045.jpg</t>
  </si>
  <si>
    <t>gel1/Stack0119.jpg</t>
  </si>
  <si>
    <t>gel1/Stack0118.jpg</t>
  </si>
  <si>
    <t>gel1/Stack0044.jpg</t>
  </si>
  <si>
    <t>gel1/Stack0050.jpg</t>
  </si>
  <si>
    <t>gel1/Stack0078.jpg</t>
  </si>
  <si>
    <t>gel1/Stack0087.jpg</t>
  </si>
  <si>
    <t>gel1/Stack0093.jpg</t>
  </si>
  <si>
    <t>gel1/Stack0097.jpg</t>
  </si>
  <si>
    <t>gel1/Stack0083.jpg</t>
  </si>
  <si>
    <t>gel1/Stack0054.jpg</t>
  </si>
  <si>
    <t>gel1/Stack0040.jpg</t>
  </si>
  <si>
    <t>gel1/Stack0068.jpg</t>
  </si>
  <si>
    <t>gel1/Stack0108.jpg</t>
  </si>
  <si>
    <t>gel1/Stack0109.jpg</t>
  </si>
  <si>
    <t>gel1/Stack0069.jpg</t>
  </si>
  <si>
    <t>gel1/Stack0041.jpg</t>
  </si>
  <si>
    <t>gel1/Stack0055.jpg</t>
  </si>
  <si>
    <t>gel1/Stack0082.jpg</t>
  </si>
  <si>
    <t>gel1/Stack0096.jpg</t>
  </si>
  <si>
    <t>gel1/Stack0080.jpg</t>
  </si>
  <si>
    <t>gel1/Stack0094.jpg</t>
  </si>
  <si>
    <t>gel1/Stack0043.jpg</t>
  </si>
  <si>
    <t>gel1/Stack0057.jpg</t>
  </si>
  <si>
    <t>gel1/Stack0056.jpg</t>
  </si>
  <si>
    <t>gel1/Stack0042.jpg</t>
  </si>
  <si>
    <t>gel1/Stack0095.jpg</t>
  </si>
  <si>
    <t>gel1/Stack0081.jpg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</si>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</sst>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1"/>
  <sheetViews>
    <sheetView tabSelected="1" topLeftCell="W1" workbookViewId="0">
      <selection activeCell="AN1" sqref="AN1:AN1048576"/>
    </sheetView>
  </sheetViews>
  <sheetFormatPr baseColWidth="10" defaultRowHeight="16" x14ac:dyDescent="0.2"/>
  <cols>
    <col min="6" max="6" width="11" customWidth="1"/>
  </cols>
  <sheetData>
    <row r="1" spans="1:4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M1" s="1">
        <v>60.440052945046297</v>
      </c>
      <c r="N1" s="1">
        <v>59.135437767889997</v>
      </c>
      <c r="O1" s="1">
        <v>56.885850613311497</v>
      </c>
      <c r="P1" s="1">
        <v>51.195702944680797</v>
      </c>
      <c r="Q1" s="1">
        <v>63.2455532033675</v>
      </c>
      <c r="R1" s="1">
        <v>55.081757415681601</v>
      </c>
      <c r="S1" s="1">
        <v>48.383881613611699</v>
      </c>
      <c r="T1" s="1">
        <v>58.309518948452997</v>
      </c>
      <c r="U1">
        <v>55.901699437494699</v>
      </c>
      <c r="V1">
        <v>73.348483283568996</v>
      </c>
      <c r="X1" t="s">
        <v>132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K1" t="s">
        <v>132</v>
      </c>
      <c r="AL1" t="s">
        <v>122</v>
      </c>
      <c r="AM1" t="s">
        <v>133</v>
      </c>
      <c r="AN1" t="s">
        <v>134</v>
      </c>
    </row>
    <row r="2" spans="1:41" x14ac:dyDescent="0.2">
      <c r="A2" t="s">
        <v>61</v>
      </c>
      <c r="B2">
        <v>60.440052945046297</v>
      </c>
      <c r="C2">
        <v>59.135437767889997</v>
      </c>
      <c r="D2">
        <v>56.885850613311497</v>
      </c>
      <c r="E2">
        <v>51.195702944680797</v>
      </c>
      <c r="F2">
        <v>63.2455532033675</v>
      </c>
      <c r="G2">
        <v>55.081757415681601</v>
      </c>
      <c r="H2">
        <v>48.383881613611699</v>
      </c>
      <c r="I2">
        <v>58.309518948452997</v>
      </c>
      <c r="J2">
        <v>55.901699437494699</v>
      </c>
      <c r="K2">
        <v>73.348483283568996</v>
      </c>
      <c r="X2">
        <f>0</f>
        <v>0</v>
      </c>
      <c r="Y2">
        <f t="shared" ref="Y2:Y33" si="0">(B2-60.4400529450463)/60.4400529450463</f>
        <v>0</v>
      </c>
      <c r="Z2">
        <f>(C2-59.13543776789)/59.13543776789</f>
        <v>0</v>
      </c>
      <c r="AA2">
        <f>(D2-56.8858506133115)/56.8858506133115</f>
        <v>0</v>
      </c>
      <c r="AB2">
        <f>(E2-51.1957029446808)/51.1957029446808</f>
        <v>0</v>
      </c>
      <c r="AC2">
        <f>(F2-63.2455532033675)/63.2455532033675</f>
        <v>0</v>
      </c>
      <c r="AD2">
        <f>(G2-55.0817574156816)/55.0817574156816</f>
        <v>0</v>
      </c>
      <c r="AE2">
        <f>(H2-48.3838816136117)/48.3838816136117</f>
        <v>0</v>
      </c>
      <c r="AF2">
        <f>(I2-58.309518948453)/58.309518948453</f>
        <v>0</v>
      </c>
      <c r="AG2">
        <f>(J2-55.9016994374947)/55.9016994374947</f>
        <v>0</v>
      </c>
      <c r="AH2">
        <f>(K2-73.348483283569)/73.348483283569</f>
        <v>0</v>
      </c>
      <c r="AK2">
        <f>0</f>
        <v>0</v>
      </c>
      <c r="AL2">
        <f t="shared" ref="AL2:AL33" si="1">AVERAGE(Y2:AH2)</f>
        <v>0</v>
      </c>
      <c r="AM2">
        <f>MAX(Y2:AH2)</f>
        <v>0</v>
      </c>
      <c r="AN2">
        <f>MIN(Y2:AH2)</f>
        <v>0</v>
      </c>
      <c r="AO2">
        <f>STDEV(Y121:AH121)</f>
        <v>9.6772804269958893E-2</v>
      </c>
    </row>
    <row r="3" spans="1:41" x14ac:dyDescent="0.2">
      <c r="A3" t="s">
        <v>56</v>
      </c>
      <c r="B3">
        <v>63</v>
      </c>
      <c r="C3">
        <v>67.067130548428807</v>
      </c>
      <c r="D3">
        <v>58.821764679410897</v>
      </c>
      <c r="E3">
        <v>55.108982933819398</v>
      </c>
      <c r="F3">
        <v>64.513564465157202</v>
      </c>
      <c r="G3">
        <v>55.226805085936299</v>
      </c>
      <c r="H3">
        <v>45.011109739707599</v>
      </c>
      <c r="I3">
        <v>59.4390444068543</v>
      </c>
      <c r="J3">
        <v>60.745370193949697</v>
      </c>
      <c r="K3">
        <v>76.531039454589902</v>
      </c>
      <c r="X3">
        <f>X2+0.5</f>
        <v>0.5</v>
      </c>
      <c r="Y3">
        <f t="shared" si="0"/>
        <v>4.235514249600799E-2</v>
      </c>
      <c r="Z3">
        <f t="shared" ref="Z3:Z66" si="2">(C3-59.13543776789)/59.13543776789</f>
        <v>0.13412757358237817</v>
      </c>
      <c r="AA3">
        <f t="shared" ref="AA3:AA66" si="3">(D3-56.8858506133115)/56.8858506133115</f>
        <v>3.4031556972910749E-2</v>
      </c>
      <c r="AB3">
        <f t="shared" ref="AB3:AB66" si="4">(E3-51.1957029446808)/51.1957029446808</f>
        <v>7.6437664961199428E-2</v>
      </c>
      <c r="AC3">
        <f t="shared" ref="AC3:AC66" si="5">(F3-63.2455532033675)/63.2455532033675</f>
        <v>2.0049018429997498E-2</v>
      </c>
      <c r="AD3">
        <f t="shared" ref="AD3:AD66" si="6">(G3-55.0817574156816)/55.0817574156816</f>
        <v>2.6333159481473495E-3</v>
      </c>
      <c r="AE3">
        <f t="shared" ref="AE3:AE66" si="7">(H3-48.3838816136117)/48.3838816136117</f>
        <v>-6.9708583962706447E-2</v>
      </c>
      <c r="AF3">
        <f t="shared" ref="AF3:AF66" si="8">(I3-58.309518948453)/58.309518948453</f>
        <v>1.9371201799826734E-2</v>
      </c>
      <c r="AG3">
        <f t="shared" ref="AG3:AG66" si="9">(J3-55.9016994374947)/55.9016994374947</f>
        <v>8.6646216576489687E-2</v>
      </c>
      <c r="AH3">
        <f t="shared" ref="AH3:AH66" si="10">(K3-73.348483283569)/73.348483283569</f>
        <v>4.3389529388317145E-2</v>
      </c>
      <c r="AK3">
        <f>AK2+0.5</f>
        <v>0.5</v>
      </c>
      <c r="AL3">
        <f t="shared" si="1"/>
        <v>3.8933263619256829E-2</v>
      </c>
      <c r="AM3">
        <f t="shared" ref="AM3:AM66" si="11">MAX(Y3:AH3)</f>
        <v>0.13412757358237817</v>
      </c>
      <c r="AN3">
        <f t="shared" ref="AN3:AN66" si="12">MIN(Y3:AH3)</f>
        <v>-6.9708583962706447E-2</v>
      </c>
    </row>
    <row r="4" spans="1:41" x14ac:dyDescent="0.2">
      <c r="A4" t="s">
        <v>53</v>
      </c>
      <c r="B4">
        <v>60.133185513491597</v>
      </c>
      <c r="C4">
        <v>68.249542123006194</v>
      </c>
      <c r="D4">
        <v>61.400325732035</v>
      </c>
      <c r="E4">
        <v>50.921508225895998</v>
      </c>
      <c r="F4">
        <v>61.098281481560498</v>
      </c>
      <c r="G4">
        <v>65.764732189829502</v>
      </c>
      <c r="H4">
        <v>51.8941229813164</v>
      </c>
      <c r="I4">
        <v>62.968245965724599</v>
      </c>
      <c r="J4">
        <v>59.908263203000601</v>
      </c>
      <c r="K4">
        <v>80.399004968967105</v>
      </c>
      <c r="X4">
        <f t="shared" ref="X4:X67" si="13">X3+0.5</f>
        <v>1</v>
      </c>
      <c r="Y4">
        <f t="shared" si="0"/>
        <v>-5.0772197673902104E-3</v>
      </c>
      <c r="Z4">
        <f t="shared" si="2"/>
        <v>0.15412254815614254</v>
      </c>
      <c r="AA4">
        <f t="shared" si="3"/>
        <v>7.9360246353899114E-2</v>
      </c>
      <c r="AB4">
        <f t="shared" si="4"/>
        <v>-5.355815098018633E-3</v>
      </c>
      <c r="AC4">
        <f t="shared" si="5"/>
        <v>-3.3951346980907911E-2</v>
      </c>
      <c r="AD4">
        <f t="shared" si="6"/>
        <v>0.19394760217121346</v>
      </c>
      <c r="AE4">
        <f t="shared" si="7"/>
        <v>7.2549808957807452E-2</v>
      </c>
      <c r="AF4">
        <f t="shared" si="8"/>
        <v>7.9896509202726021E-2</v>
      </c>
      <c r="AG4">
        <f t="shared" si="9"/>
        <v>7.1671591486869843E-2</v>
      </c>
      <c r="AH4">
        <f t="shared" si="10"/>
        <v>9.6123619327483992E-2</v>
      </c>
      <c r="AK4">
        <f t="shared" ref="AK4:AK67" si="14">AK3+0.5</f>
        <v>1</v>
      </c>
      <c r="AL4">
        <f t="shared" si="1"/>
        <v>7.0328754380982572E-2</v>
      </c>
      <c r="AM4">
        <f t="shared" si="11"/>
        <v>0.19394760217121346</v>
      </c>
      <c r="AN4">
        <f t="shared" si="12"/>
        <v>-3.3951346980907911E-2</v>
      </c>
    </row>
    <row r="5" spans="1:41" x14ac:dyDescent="0.2">
      <c r="A5" t="s">
        <v>54</v>
      </c>
      <c r="B5">
        <v>54.230987451824902</v>
      </c>
      <c r="C5">
        <v>66.2872536767062</v>
      </c>
      <c r="D5">
        <v>67.082039324993602</v>
      </c>
      <c r="E5">
        <v>56.435804238089801</v>
      </c>
      <c r="F5">
        <v>68.264192663504005</v>
      </c>
      <c r="G5">
        <v>65.115282384398796</v>
      </c>
      <c r="H5">
        <v>52.630789467763002</v>
      </c>
      <c r="I5">
        <v>65.007691852579995</v>
      </c>
      <c r="J5">
        <v>53.141321022345601</v>
      </c>
      <c r="K5">
        <v>72.027772421476399</v>
      </c>
      <c r="X5">
        <f t="shared" si="13"/>
        <v>1.5</v>
      </c>
      <c r="Y5">
        <f t="shared" si="0"/>
        <v>-0.10273097376117196</v>
      </c>
      <c r="Z5">
        <f t="shared" si="2"/>
        <v>0.12093959525399124</v>
      </c>
      <c r="AA5">
        <f t="shared" si="3"/>
        <v>0.17923945237264605</v>
      </c>
      <c r="AB5">
        <f t="shared" si="4"/>
        <v>0.10235431866364184</v>
      </c>
      <c r="AC5">
        <f t="shared" si="5"/>
        <v>7.9351657246145943E-2</v>
      </c>
      <c r="AD5">
        <f t="shared" si="6"/>
        <v>0.18215695067602694</v>
      </c>
      <c r="AE5">
        <f t="shared" si="7"/>
        <v>8.7775261358041437E-2</v>
      </c>
      <c r="AF5">
        <f t="shared" si="8"/>
        <v>0.11487271760976699</v>
      </c>
      <c r="AG5">
        <f t="shared" si="9"/>
        <v>-4.9379150239172193E-2</v>
      </c>
      <c r="AH5">
        <f t="shared" si="10"/>
        <v>-1.800597371572989E-2</v>
      </c>
      <c r="AK5">
        <f t="shared" si="14"/>
        <v>1.5</v>
      </c>
      <c r="AL5">
        <f t="shared" si="1"/>
        <v>6.9657385546418649E-2</v>
      </c>
      <c r="AM5">
        <f t="shared" si="11"/>
        <v>0.18215695067602694</v>
      </c>
      <c r="AN5">
        <f t="shared" si="12"/>
        <v>-0.10273097376117196</v>
      </c>
    </row>
    <row r="6" spans="1:41" x14ac:dyDescent="0.2">
      <c r="A6" t="s">
        <v>43</v>
      </c>
      <c r="B6">
        <v>68.249542123006194</v>
      </c>
      <c r="C6">
        <v>66.483080554378603</v>
      </c>
      <c r="D6">
        <v>58.077534382926402</v>
      </c>
      <c r="E6">
        <v>57.008771254956898</v>
      </c>
      <c r="F6">
        <v>68.0073525436772</v>
      </c>
      <c r="G6">
        <v>63.285069329186904</v>
      </c>
      <c r="H6">
        <v>50.159744815937799</v>
      </c>
      <c r="I6">
        <v>67.357256476195602</v>
      </c>
      <c r="J6">
        <v>64.629714528226103</v>
      </c>
      <c r="K6">
        <v>82.054859697643707</v>
      </c>
      <c r="X6">
        <f t="shared" si="13"/>
        <v>2</v>
      </c>
      <c r="Y6">
        <f t="shared" si="0"/>
        <v>0.12921049531608603</v>
      </c>
      <c r="Z6">
        <f t="shared" si="2"/>
        <v>0.1242510931487229</v>
      </c>
      <c r="AA6">
        <f t="shared" si="3"/>
        <v>2.0948685073121615E-2</v>
      </c>
      <c r="AB6">
        <f t="shared" si="4"/>
        <v>0.11354601999619728</v>
      </c>
      <c r="AC6">
        <f t="shared" si="5"/>
        <v>7.5290658380329556E-2</v>
      </c>
      <c r="AD6">
        <f t="shared" si="6"/>
        <v>0.14892974186712943</v>
      </c>
      <c r="AE6">
        <f t="shared" si="7"/>
        <v>3.6703611680186106E-2</v>
      </c>
      <c r="AF6">
        <f t="shared" si="8"/>
        <v>0.15516741847486376</v>
      </c>
      <c r="AG6">
        <f t="shared" si="9"/>
        <v>0.15613148041215544</v>
      </c>
      <c r="AH6">
        <f t="shared" si="10"/>
        <v>0.11869879272643462</v>
      </c>
      <c r="AK6">
        <f t="shared" si="14"/>
        <v>2</v>
      </c>
      <c r="AL6">
        <f t="shared" si="1"/>
        <v>0.10788779970752269</v>
      </c>
      <c r="AM6">
        <f t="shared" si="11"/>
        <v>0.15613148041215544</v>
      </c>
      <c r="AN6">
        <f t="shared" si="12"/>
        <v>2.0948685073121615E-2</v>
      </c>
    </row>
    <row r="7" spans="1:41" x14ac:dyDescent="0.2">
      <c r="A7" t="s">
        <v>46</v>
      </c>
      <c r="B7">
        <v>70.228199464317697</v>
      </c>
      <c r="C7">
        <v>71.847059786744197</v>
      </c>
      <c r="D7">
        <v>63.788713735268203</v>
      </c>
      <c r="E7">
        <v>52.038447325030702</v>
      </c>
      <c r="F7">
        <v>68.066144300966499</v>
      </c>
      <c r="G7">
        <v>67.675697262754497</v>
      </c>
      <c r="H7">
        <v>55.901699437494699</v>
      </c>
      <c r="I7">
        <v>66.753277073114504</v>
      </c>
      <c r="J7">
        <v>65.306967469022695</v>
      </c>
      <c r="K7">
        <v>82.492423894561298</v>
      </c>
      <c r="X7">
        <f t="shared" si="13"/>
        <v>2.5</v>
      </c>
      <c r="Y7">
        <f t="shared" si="0"/>
        <v>0.16194801364868167</v>
      </c>
      <c r="Z7">
        <f t="shared" si="2"/>
        <v>0.21495777318412776</v>
      </c>
      <c r="AA7">
        <f t="shared" si="3"/>
        <v>0.12134587155740642</v>
      </c>
      <c r="AB7">
        <f t="shared" si="4"/>
        <v>1.6461232718310913E-2</v>
      </c>
      <c r="AC7">
        <f t="shared" si="5"/>
        <v>7.6220237683719522E-2</v>
      </c>
      <c r="AD7">
        <f t="shared" si="6"/>
        <v>0.22864085021890462</v>
      </c>
      <c r="AE7">
        <f t="shared" si="7"/>
        <v>0.15537855941198472</v>
      </c>
      <c r="AF7">
        <f t="shared" si="8"/>
        <v>0.14480925716650123</v>
      </c>
      <c r="AG7">
        <f t="shared" si="9"/>
        <v>0.16824654932081801</v>
      </c>
      <c r="AH7">
        <f t="shared" si="10"/>
        <v>0.12466434480507742</v>
      </c>
      <c r="AK7">
        <f t="shared" si="14"/>
        <v>2.5</v>
      </c>
      <c r="AL7">
        <f t="shared" si="1"/>
        <v>0.14126726897155323</v>
      </c>
      <c r="AM7">
        <f t="shared" si="11"/>
        <v>0.22864085021890462</v>
      </c>
      <c r="AN7">
        <f t="shared" si="12"/>
        <v>1.6461232718310913E-2</v>
      </c>
    </row>
    <row r="8" spans="1:41" x14ac:dyDescent="0.2">
      <c r="A8" t="s">
        <v>50</v>
      </c>
      <c r="B8">
        <v>68.731361109758296</v>
      </c>
      <c r="C8">
        <v>70.349129347846201</v>
      </c>
      <c r="D8">
        <v>71.175838597096899</v>
      </c>
      <c r="E8">
        <v>59.481089431852197</v>
      </c>
      <c r="F8">
        <v>69</v>
      </c>
      <c r="G8">
        <v>67.268120235368499</v>
      </c>
      <c r="H8">
        <v>51.788029504896201</v>
      </c>
      <c r="I8">
        <v>70.0071424927485</v>
      </c>
      <c r="J8">
        <v>69.115844782509896</v>
      </c>
      <c r="K8">
        <v>84.023806150400006</v>
      </c>
      <c r="X8">
        <f t="shared" si="13"/>
        <v>3</v>
      </c>
      <c r="Y8">
        <f t="shared" si="0"/>
        <v>0.13718234450010619</v>
      </c>
      <c r="Z8">
        <f t="shared" si="2"/>
        <v>0.189627269252163</v>
      </c>
      <c r="AA8">
        <f t="shared" si="3"/>
        <v>0.25120461115934323</v>
      </c>
      <c r="AB8">
        <f t="shared" si="4"/>
        <v>0.16183753734418149</v>
      </c>
      <c r="AC8">
        <f t="shared" si="5"/>
        <v>9.0985792758092363E-2</v>
      </c>
      <c r="AD8">
        <f t="shared" si="6"/>
        <v>0.22124135814550971</v>
      </c>
      <c r="AE8">
        <f t="shared" si="7"/>
        <v>7.0357064744611619E-2</v>
      </c>
      <c r="AF8">
        <f t="shared" si="8"/>
        <v>0.20061258873763785</v>
      </c>
      <c r="AG8">
        <f t="shared" si="9"/>
        <v>0.23638181804813133</v>
      </c>
      <c r="AH8">
        <f t="shared" si="10"/>
        <v>0.14554251688558664</v>
      </c>
      <c r="AK8">
        <f t="shared" si="14"/>
        <v>3</v>
      </c>
      <c r="AL8">
        <f t="shared" si="1"/>
        <v>0.17049729015753634</v>
      </c>
      <c r="AM8">
        <f t="shared" si="11"/>
        <v>0.25120461115934323</v>
      </c>
      <c r="AN8">
        <f t="shared" si="12"/>
        <v>7.0357064744611619E-2</v>
      </c>
    </row>
    <row r="9" spans="1:41" x14ac:dyDescent="0.2">
      <c r="A9" t="s">
        <v>49</v>
      </c>
      <c r="B9">
        <v>69.375788283809797</v>
      </c>
      <c r="C9">
        <v>70.710678118654698</v>
      </c>
      <c r="D9">
        <v>61.204574992397397</v>
      </c>
      <c r="E9">
        <v>51.6623654123579</v>
      </c>
      <c r="F9">
        <v>71.840100222647195</v>
      </c>
      <c r="G9">
        <v>73.348483283568996</v>
      </c>
      <c r="H9">
        <v>51.039200620699297</v>
      </c>
      <c r="I9">
        <v>73.824115301166998</v>
      </c>
      <c r="J9">
        <v>65.924198895398007</v>
      </c>
      <c r="K9">
        <v>84.172442046075801</v>
      </c>
      <c r="X9">
        <f t="shared" si="13"/>
        <v>3.5</v>
      </c>
      <c r="Y9">
        <f t="shared" si="0"/>
        <v>0.14784459813243558</v>
      </c>
      <c r="Z9">
        <f t="shared" si="2"/>
        <v>0.19574117970003346</v>
      </c>
      <c r="AA9">
        <f t="shared" si="3"/>
        <v>7.5919131603444864E-2</v>
      </c>
      <c r="AB9">
        <f t="shared" si="4"/>
        <v>9.1152663375157258E-3</v>
      </c>
      <c r="AC9">
        <f t="shared" si="5"/>
        <v>0.13589172019167475</v>
      </c>
      <c r="AD9">
        <f t="shared" si="6"/>
        <v>0.33162932202825679</v>
      </c>
      <c r="AE9">
        <f t="shared" si="7"/>
        <v>5.488023942131557E-2</v>
      </c>
      <c r="AF9">
        <f t="shared" si="8"/>
        <v>0.26607313235475794</v>
      </c>
      <c r="AG9">
        <f t="shared" si="9"/>
        <v>0.17928792073861285</v>
      </c>
      <c r="AH9">
        <f t="shared" si="10"/>
        <v>0.14756895136687184</v>
      </c>
      <c r="AK9">
        <f t="shared" si="14"/>
        <v>3.5</v>
      </c>
      <c r="AL9">
        <f t="shared" si="1"/>
        <v>0.15439514618749195</v>
      </c>
      <c r="AM9">
        <f t="shared" si="11"/>
        <v>0.33162932202825679</v>
      </c>
      <c r="AN9">
        <f t="shared" si="12"/>
        <v>9.1152663375157258E-3</v>
      </c>
    </row>
    <row r="10" spans="1:41" x14ac:dyDescent="0.2">
      <c r="A10" t="s">
        <v>78</v>
      </c>
      <c r="B10">
        <v>68.658575575087397</v>
      </c>
      <c r="C10">
        <v>68.0073525436772</v>
      </c>
      <c r="D10">
        <v>65.620118866091602</v>
      </c>
      <c r="E10">
        <v>55.578772926360998</v>
      </c>
      <c r="F10">
        <v>72.006944109578697</v>
      </c>
      <c r="G10">
        <v>70.0071424927485</v>
      </c>
      <c r="H10">
        <v>56.753854494650803</v>
      </c>
      <c r="I10">
        <v>70.576199954375497</v>
      </c>
      <c r="J10">
        <v>71.028163428319004</v>
      </c>
      <c r="K10">
        <v>83.486525858967198</v>
      </c>
      <c r="X10">
        <f t="shared" si="13"/>
        <v>4</v>
      </c>
      <c r="Y10">
        <f t="shared" si="0"/>
        <v>0.13597808455782789</v>
      </c>
      <c r="Z10">
        <f t="shared" si="2"/>
        <v>0.15002704149430635</v>
      </c>
      <c r="AA10">
        <f t="shared" si="3"/>
        <v>0.15354025928437562</v>
      </c>
      <c r="AB10">
        <f t="shared" si="4"/>
        <v>8.5614020895783002E-2</v>
      </c>
      <c r="AC10">
        <f t="shared" si="5"/>
        <v>0.13852975367357051</v>
      </c>
      <c r="AD10">
        <f t="shared" si="6"/>
        <v>0.27096784447944444</v>
      </c>
      <c r="AE10">
        <f t="shared" si="7"/>
        <v>0.17299093420988371</v>
      </c>
      <c r="AF10">
        <f t="shared" si="8"/>
        <v>0.21037184369101961</v>
      </c>
      <c r="AG10">
        <f t="shared" si="9"/>
        <v>0.27059041394148742</v>
      </c>
      <c r="AH10">
        <f t="shared" si="10"/>
        <v>0.13821748073786352</v>
      </c>
      <c r="AK10">
        <f t="shared" si="14"/>
        <v>4</v>
      </c>
      <c r="AL10">
        <f t="shared" si="1"/>
        <v>0.17268276769655622</v>
      </c>
      <c r="AM10">
        <f t="shared" si="11"/>
        <v>0.27096784447944444</v>
      </c>
      <c r="AN10">
        <f t="shared" si="12"/>
        <v>8.5614020895783002E-2</v>
      </c>
    </row>
    <row r="11" spans="1:41" x14ac:dyDescent="0.2">
      <c r="A11" t="s">
        <v>79</v>
      </c>
      <c r="B11">
        <v>67.683085036070807</v>
      </c>
      <c r="C11">
        <v>73.375745311376505</v>
      </c>
      <c r="D11">
        <v>68.447059834590405</v>
      </c>
      <c r="E11">
        <v>59.0762219509677</v>
      </c>
      <c r="F11">
        <v>71.021123618258798</v>
      </c>
      <c r="G11">
        <v>68.359344642850402</v>
      </c>
      <c r="H11">
        <v>60.415229867972798</v>
      </c>
      <c r="I11">
        <v>70.405965656327695</v>
      </c>
      <c r="J11">
        <v>71.168813394632295</v>
      </c>
      <c r="K11">
        <v>88.1419309976812</v>
      </c>
      <c r="X11">
        <f t="shared" si="13"/>
        <v>4.5</v>
      </c>
      <c r="Y11">
        <f t="shared" si="0"/>
        <v>0.11983828170385734</v>
      </c>
      <c r="Z11">
        <f t="shared" si="2"/>
        <v>0.24080835588603464</v>
      </c>
      <c r="AA11">
        <f t="shared" si="3"/>
        <v>0.20323523506517704</v>
      </c>
      <c r="AB11">
        <f t="shared" si="4"/>
        <v>0.15392930564508803</v>
      </c>
      <c r="AC11">
        <f t="shared" si="5"/>
        <v>0.12294256309038482</v>
      </c>
      <c r="AD11">
        <f t="shared" si="6"/>
        <v>0.24105235290457008</v>
      </c>
      <c r="AE11">
        <f t="shared" si="7"/>
        <v>0.248664386839446</v>
      </c>
      <c r="AF11">
        <f t="shared" si="8"/>
        <v>0.20745234956522698</v>
      </c>
      <c r="AG11">
        <f t="shared" si="9"/>
        <v>0.27310643702716403</v>
      </c>
      <c r="AH11">
        <f t="shared" si="10"/>
        <v>0.20168716586708382</v>
      </c>
      <c r="AK11">
        <f t="shared" si="14"/>
        <v>4.5</v>
      </c>
      <c r="AL11">
        <f t="shared" si="1"/>
        <v>0.20127164335940328</v>
      </c>
      <c r="AM11">
        <f t="shared" si="11"/>
        <v>0.27310643702716403</v>
      </c>
      <c r="AN11">
        <f t="shared" si="12"/>
        <v>0.11983828170385734</v>
      </c>
    </row>
    <row r="12" spans="1:41" x14ac:dyDescent="0.2">
      <c r="A12" t="s">
        <v>44</v>
      </c>
      <c r="B12">
        <v>71</v>
      </c>
      <c r="C12">
        <v>73.979726952726693</v>
      </c>
      <c r="D12">
        <v>74.242844773082297</v>
      </c>
      <c r="E12">
        <v>59.059292240933601</v>
      </c>
      <c r="F12">
        <v>72.062472896785806</v>
      </c>
      <c r="G12">
        <v>73.824115301166998</v>
      </c>
      <c r="H12">
        <v>53.235326616824601</v>
      </c>
      <c r="I12">
        <v>76.655071586947201</v>
      </c>
      <c r="J12">
        <v>69.720872054213402</v>
      </c>
      <c r="K12">
        <v>82</v>
      </c>
      <c r="X12">
        <f t="shared" si="13"/>
        <v>5</v>
      </c>
      <c r="Y12">
        <f t="shared" si="0"/>
        <v>0.17471770027327885</v>
      </c>
      <c r="Z12">
        <f t="shared" si="2"/>
        <v>0.25102188713139129</v>
      </c>
      <c r="AA12">
        <f t="shared" si="3"/>
        <v>0.30511970855032272</v>
      </c>
      <c r="AB12">
        <f t="shared" si="4"/>
        <v>0.15359861949253353</v>
      </c>
      <c r="AC12">
        <f t="shared" si="5"/>
        <v>0.13940774088997693</v>
      </c>
      <c r="AD12">
        <f t="shared" si="6"/>
        <v>0.34026434095128394</v>
      </c>
      <c r="AE12">
        <f t="shared" si="7"/>
        <v>0.1002698593295181</v>
      </c>
      <c r="AF12">
        <f t="shared" si="8"/>
        <v>0.31462363211591765</v>
      </c>
      <c r="AG12">
        <f t="shared" si="9"/>
        <v>0.24720487491029353</v>
      </c>
      <c r="AH12">
        <f t="shared" si="10"/>
        <v>0.11795086045588424</v>
      </c>
      <c r="AK12">
        <f t="shared" si="14"/>
        <v>5</v>
      </c>
      <c r="AL12">
        <f t="shared" si="1"/>
        <v>0.21441792241004012</v>
      </c>
      <c r="AM12">
        <f t="shared" si="11"/>
        <v>0.34026434095128394</v>
      </c>
      <c r="AN12">
        <f t="shared" si="12"/>
        <v>0.1002698593295181</v>
      </c>
    </row>
    <row r="13" spans="1:41" x14ac:dyDescent="0.2">
      <c r="A13" t="s">
        <v>45</v>
      </c>
      <c r="B13">
        <v>70.028565600046306</v>
      </c>
      <c r="C13">
        <v>75.927597090912798</v>
      </c>
      <c r="D13">
        <v>74.249579123386198</v>
      </c>
      <c r="E13">
        <v>59.059292240933601</v>
      </c>
      <c r="F13">
        <v>74.545288248151493</v>
      </c>
      <c r="G13">
        <v>73.437047870948604</v>
      </c>
      <c r="H13">
        <v>60.530983801686197</v>
      </c>
      <c r="I13">
        <v>75.186434946737506</v>
      </c>
      <c r="J13">
        <v>74.706090782478995</v>
      </c>
      <c r="K13">
        <v>85.475142585432394</v>
      </c>
      <c r="X13">
        <f t="shared" si="13"/>
        <v>5.5</v>
      </c>
      <c r="Y13">
        <f t="shared" si="0"/>
        <v>0.15864500753694144</v>
      </c>
      <c r="Z13">
        <f t="shared" si="2"/>
        <v>0.28396102162857056</v>
      </c>
      <c r="AA13">
        <f t="shared" si="3"/>
        <v>0.30523809212429226</v>
      </c>
      <c r="AB13">
        <f t="shared" si="4"/>
        <v>0.15359861949253353</v>
      </c>
      <c r="AC13">
        <f t="shared" si="5"/>
        <v>0.17866449848971105</v>
      </c>
      <c r="AD13">
        <f t="shared" si="6"/>
        <v>0.33323719714943789</v>
      </c>
      <c r="AE13">
        <f t="shared" si="7"/>
        <v>0.25105679377028711</v>
      </c>
      <c r="AF13">
        <f t="shared" si="8"/>
        <v>0.28943672152747657</v>
      </c>
      <c r="AG13">
        <f t="shared" si="9"/>
        <v>0.33638317858314892</v>
      </c>
      <c r="AH13">
        <f t="shared" si="10"/>
        <v>0.1653293804996773</v>
      </c>
      <c r="AK13">
        <f t="shared" si="14"/>
        <v>5.5</v>
      </c>
      <c r="AL13">
        <f t="shared" si="1"/>
        <v>0.24555505108020767</v>
      </c>
      <c r="AM13">
        <f t="shared" si="11"/>
        <v>0.33638317858314892</v>
      </c>
      <c r="AN13">
        <f t="shared" si="12"/>
        <v>0.15359861949253353</v>
      </c>
    </row>
    <row r="14" spans="1:41" x14ac:dyDescent="0.2">
      <c r="A14" t="s">
        <v>51</v>
      </c>
      <c r="B14">
        <v>74.040529441651003</v>
      </c>
      <c r="C14">
        <v>76.118328935940198</v>
      </c>
      <c r="D14">
        <v>71.840100222647195</v>
      </c>
      <c r="E14">
        <v>61.773780845921998</v>
      </c>
      <c r="F14">
        <v>73.246160308919897</v>
      </c>
      <c r="G14">
        <v>75.584389922787594</v>
      </c>
      <c r="H14">
        <v>62.769419305900797</v>
      </c>
      <c r="I14">
        <v>76.321687612368706</v>
      </c>
      <c r="J14">
        <v>70.028565600046306</v>
      </c>
      <c r="K14">
        <v>87.595661993046207</v>
      </c>
      <c r="X14">
        <f t="shared" si="13"/>
        <v>6</v>
      </c>
      <c r="Y14">
        <f t="shared" si="0"/>
        <v>0.22502423201003185</v>
      </c>
      <c r="Z14">
        <f t="shared" si="2"/>
        <v>0.28718636081986959</v>
      </c>
      <c r="AA14">
        <f t="shared" si="3"/>
        <v>0.26288170868691113</v>
      </c>
      <c r="AB14">
        <f t="shared" si="4"/>
        <v>0.20662042501245229</v>
      </c>
      <c r="AC14">
        <f t="shared" si="5"/>
        <v>0.15812348219004774</v>
      </c>
      <c r="AD14">
        <f t="shared" si="6"/>
        <v>0.37222182931419973</v>
      </c>
      <c r="AE14">
        <f t="shared" si="7"/>
        <v>0.29732086828358262</v>
      </c>
      <c r="AF14">
        <f t="shared" si="8"/>
        <v>0.30890614412097783</v>
      </c>
      <c r="AG14">
        <f t="shared" si="9"/>
        <v>0.25270906438805613</v>
      </c>
      <c r="AH14">
        <f t="shared" si="10"/>
        <v>0.19423958167474151</v>
      </c>
      <c r="AK14">
        <f t="shared" si="14"/>
        <v>6</v>
      </c>
      <c r="AL14">
        <f t="shared" si="1"/>
        <v>0.25652336965008699</v>
      </c>
      <c r="AM14">
        <f t="shared" si="11"/>
        <v>0.37222182931419973</v>
      </c>
      <c r="AN14">
        <f t="shared" si="12"/>
        <v>0.15812348219004774</v>
      </c>
    </row>
    <row r="15" spans="1:41" x14ac:dyDescent="0.2">
      <c r="A15" t="s">
        <v>48</v>
      </c>
      <c r="B15">
        <v>65</v>
      </c>
      <c r="C15">
        <v>70.178344238091</v>
      </c>
      <c r="D15">
        <v>77.388629655783404</v>
      </c>
      <c r="E15">
        <v>61.983868869246898</v>
      </c>
      <c r="F15">
        <v>74.966659255965197</v>
      </c>
      <c r="G15">
        <v>76.157731058639001</v>
      </c>
      <c r="H15">
        <v>58.420886675914097</v>
      </c>
      <c r="I15">
        <v>77.878109889750107</v>
      </c>
      <c r="J15">
        <v>71.007041904306902</v>
      </c>
      <c r="K15">
        <v>87.206651122491706</v>
      </c>
      <c r="X15">
        <f t="shared" si="13"/>
        <v>6.5</v>
      </c>
      <c r="Y15">
        <f t="shared" si="0"/>
        <v>7.5445781940325696E-2</v>
      </c>
      <c r="Z15">
        <f t="shared" si="2"/>
        <v>0.18673923601521389</v>
      </c>
      <c r="AA15">
        <f t="shared" si="3"/>
        <v>0.36041966185654928</v>
      </c>
      <c r="AB15">
        <f t="shared" si="4"/>
        <v>0.21072405112247775</v>
      </c>
      <c r="AC15">
        <f t="shared" si="5"/>
        <v>0.18532695911297065</v>
      </c>
      <c r="AD15">
        <f t="shared" si="6"/>
        <v>0.3826307407714834</v>
      </c>
      <c r="AE15">
        <f t="shared" si="7"/>
        <v>0.20744522199472967</v>
      </c>
      <c r="AF15">
        <f t="shared" si="8"/>
        <v>0.33559856596649701</v>
      </c>
      <c r="AG15">
        <f t="shared" si="9"/>
        <v>0.27021258063365178</v>
      </c>
      <c r="AH15">
        <f t="shared" si="10"/>
        <v>0.18893598365689887</v>
      </c>
      <c r="AK15">
        <f t="shared" si="14"/>
        <v>6.5</v>
      </c>
      <c r="AL15">
        <f t="shared" si="1"/>
        <v>0.24034787830707982</v>
      </c>
      <c r="AM15">
        <f t="shared" si="11"/>
        <v>0.3826307407714834</v>
      </c>
      <c r="AN15">
        <f t="shared" si="12"/>
        <v>7.5445781940325696E-2</v>
      </c>
    </row>
    <row r="16" spans="1:41" x14ac:dyDescent="0.2">
      <c r="A16" t="s">
        <v>60</v>
      </c>
      <c r="B16">
        <v>69.180922225711896</v>
      </c>
      <c r="C16">
        <v>75</v>
      </c>
      <c r="D16">
        <v>72.180329730474298</v>
      </c>
      <c r="E16">
        <v>59.211485372349799</v>
      </c>
      <c r="F16">
        <v>73.545904032787504</v>
      </c>
      <c r="G16">
        <v>76.655071586947201</v>
      </c>
      <c r="H16">
        <v>54.0092584655631</v>
      </c>
      <c r="I16">
        <v>78.447434629820705</v>
      </c>
      <c r="J16">
        <v>74.953318805774003</v>
      </c>
      <c r="K16">
        <v>90.088845036441597</v>
      </c>
      <c r="X16">
        <f t="shared" si="13"/>
        <v>7</v>
      </c>
      <c r="Y16">
        <f t="shared" si="0"/>
        <v>0.14462047689820903</v>
      </c>
      <c r="Z16">
        <f t="shared" si="2"/>
        <v>0.26827504506484462</v>
      </c>
      <c r="AA16">
        <f t="shared" si="3"/>
        <v>0.26886262492810187</v>
      </c>
      <c r="AB16">
        <f t="shared" si="4"/>
        <v>0.15657139108589654</v>
      </c>
      <c r="AC16">
        <f t="shared" si="5"/>
        <v>0.1628628465988588</v>
      </c>
      <c r="AD16">
        <f t="shared" si="6"/>
        <v>0.39165987403887276</v>
      </c>
      <c r="AE16">
        <f t="shared" si="7"/>
        <v>0.11626551372779545</v>
      </c>
      <c r="AF16">
        <f t="shared" si="8"/>
        <v>0.34536240470737045</v>
      </c>
      <c r="AG16">
        <f t="shared" si="9"/>
        <v>0.34080572791139324</v>
      </c>
      <c r="AH16">
        <f t="shared" si="10"/>
        <v>0.22823051007276463</v>
      </c>
      <c r="AK16">
        <f t="shared" si="14"/>
        <v>7</v>
      </c>
      <c r="AL16">
        <f t="shared" si="1"/>
        <v>0.24235164150341076</v>
      </c>
      <c r="AM16">
        <f t="shared" si="11"/>
        <v>0.39165987403887276</v>
      </c>
      <c r="AN16">
        <f t="shared" si="12"/>
        <v>0.11626551372779545</v>
      </c>
    </row>
    <row r="17" spans="1:40" x14ac:dyDescent="0.2">
      <c r="A17" t="s">
        <v>57</v>
      </c>
      <c r="B17">
        <v>76.400261779656205</v>
      </c>
      <c r="C17">
        <v>77.472575792986206</v>
      </c>
      <c r="D17">
        <v>73.681748079154502</v>
      </c>
      <c r="E17">
        <v>58.189346103904597</v>
      </c>
      <c r="F17">
        <v>77.878109889750107</v>
      </c>
      <c r="G17">
        <v>76.321687612368706</v>
      </c>
      <c r="H17">
        <v>59.413803110051703</v>
      </c>
      <c r="I17">
        <v>80.411441971898498</v>
      </c>
      <c r="J17">
        <v>70.256672281001102</v>
      </c>
      <c r="K17">
        <v>90.934042030473904</v>
      </c>
      <c r="X17">
        <f t="shared" si="13"/>
        <v>7.5</v>
      </c>
      <c r="Y17">
        <f t="shared" si="0"/>
        <v>0.26406675800104534</v>
      </c>
      <c r="Z17">
        <f t="shared" si="2"/>
        <v>0.31008712740185562</v>
      </c>
      <c r="AA17">
        <f t="shared" si="3"/>
        <v>0.29525615394265903</v>
      </c>
      <c r="AB17">
        <f t="shared" si="4"/>
        <v>0.13660605787131663</v>
      </c>
      <c r="AC17">
        <f t="shared" si="5"/>
        <v>0.23136103560247614</v>
      </c>
      <c r="AD17">
        <f t="shared" si="6"/>
        <v>0.38560734430452587</v>
      </c>
      <c r="AE17">
        <f t="shared" si="7"/>
        <v>0.22796685856095075</v>
      </c>
      <c r="AF17">
        <f t="shared" si="8"/>
        <v>0.37904485274495453</v>
      </c>
      <c r="AG17">
        <f t="shared" si="9"/>
        <v>0.25678956074595033</v>
      </c>
      <c r="AH17">
        <f t="shared" si="10"/>
        <v>0.23975354308170541</v>
      </c>
      <c r="AK17">
        <f t="shared" si="14"/>
        <v>7.5</v>
      </c>
      <c r="AL17">
        <f t="shared" si="1"/>
        <v>0.27265392922574394</v>
      </c>
      <c r="AM17">
        <f t="shared" si="11"/>
        <v>0.38560734430452587</v>
      </c>
      <c r="AN17">
        <f t="shared" si="12"/>
        <v>0.13660605787131663</v>
      </c>
    </row>
    <row r="18" spans="1:40" x14ac:dyDescent="0.2">
      <c r="A18" t="s">
        <v>52</v>
      </c>
      <c r="B18">
        <v>76.478755219995506</v>
      </c>
      <c r="C18">
        <v>78.447434629820705</v>
      </c>
      <c r="D18">
        <v>73.348483283568996</v>
      </c>
      <c r="E18">
        <v>63.348243858847397</v>
      </c>
      <c r="F18">
        <v>75.006666370396701</v>
      </c>
      <c r="G18">
        <v>74.040529441651003</v>
      </c>
      <c r="H18">
        <v>57.218878003679798</v>
      </c>
      <c r="I18">
        <v>71.784399419372406</v>
      </c>
      <c r="J18">
        <v>74.431176263713496</v>
      </c>
      <c r="K18">
        <v>90.934042030473904</v>
      </c>
      <c r="X18">
        <f t="shared" si="13"/>
        <v>8</v>
      </c>
      <c r="Y18">
        <f t="shared" si="0"/>
        <v>0.26536545706755127</v>
      </c>
      <c r="Z18">
        <f t="shared" si="2"/>
        <v>0.32657231587143076</v>
      </c>
      <c r="AA18">
        <f t="shared" si="3"/>
        <v>0.28939767082264889</v>
      </c>
      <c r="AB18">
        <f t="shared" si="4"/>
        <v>0.2373742368045606</v>
      </c>
      <c r="AC18">
        <f t="shared" si="5"/>
        <v>0.18595952713404335</v>
      </c>
      <c r="AD18">
        <f t="shared" si="6"/>
        <v>0.34419330310931401</v>
      </c>
      <c r="AE18">
        <f t="shared" si="7"/>
        <v>0.18260205869019352</v>
      </c>
      <c r="AF18">
        <f t="shared" si="8"/>
        <v>0.23109229357271022</v>
      </c>
      <c r="AG18">
        <f t="shared" si="9"/>
        <v>0.33146535816745853</v>
      </c>
      <c r="AH18">
        <f t="shared" si="10"/>
        <v>0.23975354308170541</v>
      </c>
      <c r="AK18">
        <f t="shared" si="14"/>
        <v>8</v>
      </c>
      <c r="AL18">
        <f t="shared" si="1"/>
        <v>0.26337757643216164</v>
      </c>
      <c r="AM18">
        <f t="shared" si="11"/>
        <v>0.34419330310931401</v>
      </c>
      <c r="AN18">
        <f t="shared" si="12"/>
        <v>0.18260205869019352</v>
      </c>
    </row>
    <row r="19" spans="1:40" x14ac:dyDescent="0.2">
      <c r="A19" t="s">
        <v>55</v>
      </c>
      <c r="B19">
        <v>74.168726563154607</v>
      </c>
      <c r="C19">
        <v>77.103826104804895</v>
      </c>
      <c r="D19">
        <v>69.065186599328001</v>
      </c>
      <c r="E19">
        <v>56.885850613311497</v>
      </c>
      <c r="F19">
        <v>70.028565600046306</v>
      </c>
      <c r="G19">
        <v>75.272837066235198</v>
      </c>
      <c r="H19">
        <v>63.324560795950198</v>
      </c>
      <c r="I19">
        <v>77.3175271203108</v>
      </c>
      <c r="J19">
        <v>71.700767080973407</v>
      </c>
      <c r="K19">
        <v>90.094394942193802</v>
      </c>
      <c r="X19">
        <f t="shared" si="13"/>
        <v>8.5</v>
      </c>
      <c r="Y19">
        <f t="shared" si="0"/>
        <v>0.22714529437276942</v>
      </c>
      <c r="Z19">
        <f t="shared" si="2"/>
        <v>0.30385144703657829</v>
      </c>
      <c r="AA19">
        <f t="shared" si="3"/>
        <v>0.21410132492888301</v>
      </c>
      <c r="AB19">
        <f t="shared" si="4"/>
        <v>0.11114502470606087</v>
      </c>
      <c r="AC19">
        <f t="shared" si="5"/>
        <v>0.10724884285331299</v>
      </c>
      <c r="AD19">
        <f t="shared" si="6"/>
        <v>0.36656563983932111</v>
      </c>
      <c r="AE19">
        <f t="shared" si="7"/>
        <v>0.3087945547993256</v>
      </c>
      <c r="AF19">
        <f t="shared" si="8"/>
        <v>0.32598465078508598</v>
      </c>
      <c r="AG19">
        <f t="shared" si="9"/>
        <v>0.28262231385548664</v>
      </c>
      <c r="AH19">
        <f t="shared" si="10"/>
        <v>0.22830617497411981</v>
      </c>
      <c r="AK19">
        <f t="shared" si="14"/>
        <v>8.5</v>
      </c>
      <c r="AL19">
        <f t="shared" si="1"/>
        <v>0.24757652681509437</v>
      </c>
      <c r="AM19">
        <f t="shared" si="11"/>
        <v>0.36656563983932111</v>
      </c>
      <c r="AN19">
        <f t="shared" si="12"/>
        <v>0.10724884285331299</v>
      </c>
    </row>
    <row r="20" spans="1:40" x14ac:dyDescent="0.2">
      <c r="A20" t="s">
        <v>67</v>
      </c>
      <c r="B20">
        <v>79.120161779409898</v>
      </c>
      <c r="C20">
        <v>78.917678627795397</v>
      </c>
      <c r="D20">
        <v>74</v>
      </c>
      <c r="E20">
        <v>61.983868869246898</v>
      </c>
      <c r="F20">
        <v>76.006578662639399</v>
      </c>
      <c r="G20">
        <v>78.917678627795397</v>
      </c>
      <c r="H20">
        <v>63.324560795950198</v>
      </c>
      <c r="I20">
        <v>78</v>
      </c>
      <c r="J20">
        <v>75.239617223906706</v>
      </c>
      <c r="K20">
        <v>93.005376188691301</v>
      </c>
      <c r="X20">
        <f t="shared" si="13"/>
        <v>9</v>
      </c>
      <c r="Y20">
        <f t="shared" si="0"/>
        <v>0.30906837310926999</v>
      </c>
      <c r="Z20">
        <f t="shared" si="2"/>
        <v>0.33452429890773511</v>
      </c>
      <c r="AA20">
        <f t="shared" si="3"/>
        <v>0.3008507247790671</v>
      </c>
      <c r="AB20">
        <f t="shared" si="4"/>
        <v>0.21072405112247775</v>
      </c>
      <c r="AC20">
        <f t="shared" si="5"/>
        <v>0.20176952865347758</v>
      </c>
      <c r="AD20">
        <f t="shared" si="6"/>
        <v>0.43273712260545605</v>
      </c>
      <c r="AE20">
        <f t="shared" si="7"/>
        <v>0.3087945547993256</v>
      </c>
      <c r="AF20">
        <f t="shared" si="8"/>
        <v>0.33768896411156912</v>
      </c>
      <c r="AG20">
        <f t="shared" si="9"/>
        <v>0.34592718970975633</v>
      </c>
      <c r="AH20">
        <f t="shared" si="10"/>
        <v>0.26799317484354446</v>
      </c>
      <c r="AK20">
        <f t="shared" si="14"/>
        <v>9</v>
      </c>
      <c r="AL20">
        <f t="shared" si="1"/>
        <v>0.30500779826416791</v>
      </c>
      <c r="AM20">
        <f t="shared" si="11"/>
        <v>0.43273712260545605</v>
      </c>
      <c r="AN20">
        <f t="shared" si="12"/>
        <v>0.20176952865347758</v>
      </c>
    </row>
    <row r="21" spans="1:40" x14ac:dyDescent="0.2">
      <c r="A21" t="s">
        <v>62</v>
      </c>
      <c r="B21">
        <v>77.3175271203108</v>
      </c>
      <c r="C21">
        <v>72.111025509279699</v>
      </c>
      <c r="D21">
        <v>78.924014089502506</v>
      </c>
      <c r="E21">
        <v>57.035076926396798</v>
      </c>
      <c r="F21">
        <v>76.059187479225599</v>
      </c>
      <c r="G21">
        <v>77.006493232713794</v>
      </c>
      <c r="H21">
        <v>55.443665102516398</v>
      </c>
      <c r="I21">
        <v>78.160092118676502</v>
      </c>
      <c r="J21">
        <v>76.321687612368706</v>
      </c>
      <c r="K21">
        <v>93.0483745156249</v>
      </c>
      <c r="X21">
        <f t="shared" si="13"/>
        <v>9.5</v>
      </c>
      <c r="Y21">
        <f t="shared" si="0"/>
        <v>0.27924320633223054</v>
      </c>
      <c r="Z21">
        <f t="shared" si="2"/>
        <v>0.21942152169938495</v>
      </c>
      <c r="AA21">
        <f t="shared" si="3"/>
        <v>0.38741028284868434</v>
      </c>
      <c r="AB21">
        <f t="shared" si="4"/>
        <v>0.11405984576529207</v>
      </c>
      <c r="AC21">
        <f t="shared" si="5"/>
        <v>0.20260134708056976</v>
      </c>
      <c r="AD21">
        <f t="shared" si="6"/>
        <v>0.39803987464623436</v>
      </c>
      <c r="AE21">
        <f t="shared" si="7"/>
        <v>0.14591188746044284</v>
      </c>
      <c r="AF21">
        <f t="shared" si="8"/>
        <v>0.34043452129611779</v>
      </c>
      <c r="AG21">
        <f t="shared" si="9"/>
        <v>0.36528385327008145</v>
      </c>
      <c r="AH21">
        <f t="shared" si="10"/>
        <v>0.26857939455810032</v>
      </c>
      <c r="AK21">
        <f t="shared" si="14"/>
        <v>9.5</v>
      </c>
      <c r="AL21">
        <f t="shared" si="1"/>
        <v>0.27209857349571387</v>
      </c>
      <c r="AM21">
        <f t="shared" si="11"/>
        <v>0.39803987464623436</v>
      </c>
      <c r="AN21">
        <f t="shared" si="12"/>
        <v>0.11405984576529207</v>
      </c>
    </row>
    <row r="22" spans="1:40" x14ac:dyDescent="0.2">
      <c r="A22" t="s">
        <v>76</v>
      </c>
      <c r="B22">
        <v>77.884529914482997</v>
      </c>
      <c r="C22">
        <v>77.1621668954417</v>
      </c>
      <c r="D22">
        <v>79.202272694664501</v>
      </c>
      <c r="E22">
        <v>65.787536813594102</v>
      </c>
      <c r="F22">
        <v>74.732857566133504</v>
      </c>
      <c r="G22">
        <v>80.777472107017502</v>
      </c>
      <c r="H22">
        <v>60.207972893961397</v>
      </c>
      <c r="I22">
        <v>78.638413005350003</v>
      </c>
      <c r="J22">
        <v>77.103826104804895</v>
      </c>
      <c r="K22">
        <v>92.135769384099603</v>
      </c>
      <c r="X22">
        <f t="shared" si="13"/>
        <v>10</v>
      </c>
      <c r="Y22">
        <f t="shared" si="0"/>
        <v>0.28862444884516697</v>
      </c>
      <c r="Z22">
        <f t="shared" si="2"/>
        <v>0.30483800928823179</v>
      </c>
      <c r="AA22">
        <f t="shared" si="3"/>
        <v>0.39230180863518421</v>
      </c>
      <c r="AB22">
        <f t="shared" si="4"/>
        <v>0.28502067614308219</v>
      </c>
      <c r="AC22">
        <f t="shared" si="5"/>
        <v>0.18163022980964871</v>
      </c>
      <c r="AD22">
        <f t="shared" si="6"/>
        <v>0.46650135901474366</v>
      </c>
      <c r="AE22">
        <f t="shared" si="7"/>
        <v>0.24438079141263566</v>
      </c>
      <c r="AF22">
        <f t="shared" si="8"/>
        <v>0.34863765682697934</v>
      </c>
      <c r="AG22">
        <f t="shared" si="9"/>
        <v>0.37927517196533361</v>
      </c>
      <c r="AH22">
        <f t="shared" si="10"/>
        <v>0.25613734953315936</v>
      </c>
      <c r="AK22">
        <f t="shared" si="14"/>
        <v>10</v>
      </c>
      <c r="AL22">
        <f t="shared" si="1"/>
        <v>0.31473475014741653</v>
      </c>
      <c r="AM22">
        <f t="shared" si="11"/>
        <v>0.46650135901474366</v>
      </c>
      <c r="AN22">
        <f t="shared" si="12"/>
        <v>0.18163022980964871</v>
      </c>
    </row>
    <row r="23" spans="1:40" x14ac:dyDescent="0.2">
      <c r="A23" t="s">
        <v>81</v>
      </c>
      <c r="B23">
        <v>78.230428862431694</v>
      </c>
      <c r="C23">
        <v>79.309520235593396</v>
      </c>
      <c r="D23">
        <v>71.344235926947803</v>
      </c>
      <c r="E23">
        <v>63.285069329186904</v>
      </c>
      <c r="F23">
        <v>79.555012412795193</v>
      </c>
      <c r="G23">
        <v>78.854296014865199</v>
      </c>
      <c r="H23">
        <v>65.795136598383905</v>
      </c>
      <c r="I23">
        <v>79.762146410436998</v>
      </c>
      <c r="J23">
        <v>75</v>
      </c>
      <c r="K23">
        <v>94.894678459858795</v>
      </c>
      <c r="X23">
        <f t="shared" si="13"/>
        <v>10.5</v>
      </c>
      <c r="Y23">
        <f t="shared" si="0"/>
        <v>0.29434745753053659</v>
      </c>
      <c r="Z23">
        <f t="shared" si="2"/>
        <v>0.34115047134491228</v>
      </c>
      <c r="AA23">
        <f t="shared" si="3"/>
        <v>0.2541648785726866</v>
      </c>
      <c r="AB23">
        <f t="shared" si="4"/>
        <v>0.23614025570796826</v>
      </c>
      <c r="AC23">
        <f t="shared" si="5"/>
        <v>0.25787519253700353</v>
      </c>
      <c r="AD23">
        <f t="shared" si="6"/>
        <v>0.43158642197599223</v>
      </c>
      <c r="AE23">
        <f t="shared" si="7"/>
        <v>0.35985651427920878</v>
      </c>
      <c r="AF23">
        <f t="shared" si="8"/>
        <v>0.36790952573195868</v>
      </c>
      <c r="AG23">
        <f t="shared" si="9"/>
        <v>0.34164078649987484</v>
      </c>
      <c r="AH23">
        <f t="shared" si="10"/>
        <v>0.2937510663034586</v>
      </c>
      <c r="AK23">
        <f t="shared" si="14"/>
        <v>10.5</v>
      </c>
      <c r="AL23">
        <f t="shared" si="1"/>
        <v>0.31784225704836006</v>
      </c>
      <c r="AM23">
        <f t="shared" si="11"/>
        <v>0.43158642197599223</v>
      </c>
      <c r="AN23">
        <f t="shared" si="12"/>
        <v>0.23614025570796826</v>
      </c>
    </row>
    <row r="24" spans="1:40" x14ac:dyDescent="0.2">
      <c r="A24" t="s">
        <v>74</v>
      </c>
      <c r="B24">
        <v>77.103826104804895</v>
      </c>
      <c r="C24">
        <v>80.894993664626696</v>
      </c>
      <c r="D24">
        <v>71.063352017759399</v>
      </c>
      <c r="E24">
        <v>64.761099434768695</v>
      </c>
      <c r="F24">
        <v>78.854296014865199</v>
      </c>
      <c r="G24">
        <v>78.160092118676502</v>
      </c>
      <c r="H24">
        <v>65.253352404301793</v>
      </c>
      <c r="I24">
        <v>83.186537372341604</v>
      </c>
      <c r="J24">
        <v>76.236474210183601</v>
      </c>
      <c r="K24">
        <v>94.540996398387904</v>
      </c>
      <c r="X24">
        <f t="shared" si="13"/>
        <v>11</v>
      </c>
      <c r="Y24">
        <f t="shared" si="0"/>
        <v>0.27570745470573532</v>
      </c>
      <c r="Z24">
        <f t="shared" si="2"/>
        <v>0.36796135647366324</v>
      </c>
      <c r="AA24">
        <f t="shared" si="3"/>
        <v>0.24922720239908508</v>
      </c>
      <c r="AB24">
        <f t="shared" si="4"/>
        <v>0.26497138841410001</v>
      </c>
      <c r="AC24">
        <f t="shared" si="5"/>
        <v>0.2467958934805651</v>
      </c>
      <c r="AD24">
        <f t="shared" si="6"/>
        <v>0.41898326752415083</v>
      </c>
      <c r="AE24">
        <f t="shared" si="7"/>
        <v>0.34865889689065904</v>
      </c>
      <c r="AF24">
        <f t="shared" si="8"/>
        <v>0.42663734622610217</v>
      </c>
      <c r="AG24">
        <f t="shared" si="9"/>
        <v>0.36375950959104203</v>
      </c>
      <c r="AH24">
        <f t="shared" si="10"/>
        <v>0.28892912526749281</v>
      </c>
      <c r="AK24">
        <f t="shared" si="14"/>
        <v>11</v>
      </c>
      <c r="AL24">
        <f t="shared" si="1"/>
        <v>0.3251631440972596</v>
      </c>
      <c r="AM24">
        <f t="shared" si="11"/>
        <v>0.42663734622610217</v>
      </c>
      <c r="AN24">
        <f t="shared" si="12"/>
        <v>0.2467958934805651</v>
      </c>
    </row>
    <row r="25" spans="1:40" x14ac:dyDescent="0.2">
      <c r="A25" t="s">
        <v>73</v>
      </c>
      <c r="B25">
        <v>78.025636812524596</v>
      </c>
      <c r="C25">
        <v>79.025312400521301</v>
      </c>
      <c r="D25">
        <v>79.378838489864506</v>
      </c>
      <c r="E25">
        <v>60.207972893961397</v>
      </c>
      <c r="F25">
        <v>76.400261779656205</v>
      </c>
      <c r="G25">
        <v>80.0062497558784</v>
      </c>
      <c r="H25">
        <v>61.269894728161503</v>
      </c>
      <c r="I25">
        <v>82.024386617639493</v>
      </c>
      <c r="J25">
        <v>75.802374632988901</v>
      </c>
      <c r="K25">
        <v>92.086915465770701</v>
      </c>
      <c r="X25">
        <f t="shared" si="13"/>
        <v>11.5</v>
      </c>
      <c r="Y25">
        <f t="shared" si="0"/>
        <v>0.29095910758826732</v>
      </c>
      <c r="Z25">
        <f t="shared" si="2"/>
        <v>0.33634442194712771</v>
      </c>
      <c r="AA25">
        <f t="shared" si="3"/>
        <v>0.39540567002244259</v>
      </c>
      <c r="AB25">
        <f t="shared" si="4"/>
        <v>0.17603567156834929</v>
      </c>
      <c r="AC25">
        <f t="shared" si="5"/>
        <v>0.20799420528411608</v>
      </c>
      <c r="AD25">
        <f t="shared" si="6"/>
        <v>0.45249994752529221</v>
      </c>
      <c r="AE25">
        <f t="shared" si="7"/>
        <v>0.26632863434678666</v>
      </c>
      <c r="AF25">
        <f t="shared" si="8"/>
        <v>0.40670662521073109</v>
      </c>
      <c r="AG25">
        <f t="shared" si="9"/>
        <v>0.35599410028215189</v>
      </c>
      <c r="AH25">
        <f t="shared" si="10"/>
        <v>0.25547129733764185</v>
      </c>
      <c r="AK25">
        <f t="shared" si="14"/>
        <v>11.5</v>
      </c>
      <c r="AL25">
        <f t="shared" si="1"/>
        <v>0.31437396811129065</v>
      </c>
      <c r="AM25">
        <f t="shared" si="11"/>
        <v>0.45249994752529221</v>
      </c>
      <c r="AN25">
        <f t="shared" si="12"/>
        <v>0.17603567156834929</v>
      </c>
    </row>
    <row r="26" spans="1:40" x14ac:dyDescent="0.2">
      <c r="A26" t="s">
        <v>66</v>
      </c>
      <c r="B26">
        <v>79.831071645068107</v>
      </c>
      <c r="C26">
        <v>78.102496759066497</v>
      </c>
      <c r="D26">
        <v>78.746428490440096</v>
      </c>
      <c r="E26">
        <v>62.096698785040097</v>
      </c>
      <c r="F26">
        <v>77.646635471216598</v>
      </c>
      <c r="G26">
        <v>78.644770964127005</v>
      </c>
      <c r="H26">
        <v>65.391130897087194</v>
      </c>
      <c r="I26">
        <v>82.1522975941634</v>
      </c>
      <c r="J26">
        <v>77.878109889750107</v>
      </c>
      <c r="K26">
        <v>95.005263012108898</v>
      </c>
      <c r="X26">
        <f t="shared" si="13"/>
        <v>12</v>
      </c>
      <c r="Y26">
        <f t="shared" si="0"/>
        <v>0.32083060413022207</v>
      </c>
      <c r="Z26">
        <f t="shared" si="2"/>
        <v>0.32073930129042588</v>
      </c>
      <c r="AA26">
        <f t="shared" si="3"/>
        <v>0.38428849426421591</v>
      </c>
      <c r="AB26">
        <f t="shared" si="4"/>
        <v>0.21292794538124235</v>
      </c>
      <c r="AC26">
        <f t="shared" si="5"/>
        <v>0.22770110368933122</v>
      </c>
      <c r="AD26">
        <f t="shared" si="6"/>
        <v>0.42778253007840833</v>
      </c>
      <c r="AE26">
        <f t="shared" si="7"/>
        <v>0.35150650828913432</v>
      </c>
      <c r="AF26">
        <f t="shared" si="8"/>
        <v>0.40890028036053577</v>
      </c>
      <c r="AG26">
        <f t="shared" si="9"/>
        <v>0.39312598138144023</v>
      </c>
      <c r="AH26">
        <f t="shared" si="10"/>
        <v>0.29525872600274067</v>
      </c>
      <c r="AK26">
        <f t="shared" si="14"/>
        <v>12</v>
      </c>
      <c r="AL26">
        <f t="shared" si="1"/>
        <v>0.33430614748676962</v>
      </c>
      <c r="AM26">
        <f t="shared" si="11"/>
        <v>0.42778253007840833</v>
      </c>
      <c r="AN26">
        <f t="shared" si="12"/>
        <v>0.21292794538124235</v>
      </c>
    </row>
    <row r="27" spans="1:40" x14ac:dyDescent="0.2">
      <c r="A27" t="s">
        <v>63</v>
      </c>
      <c r="B27">
        <v>79.511005527536796</v>
      </c>
      <c r="C27">
        <v>76.791926658991898</v>
      </c>
      <c r="D27">
        <v>77.833154889160099</v>
      </c>
      <c r="E27">
        <v>64.845971347493901</v>
      </c>
      <c r="F27">
        <v>82.462112512353201</v>
      </c>
      <c r="G27">
        <v>81.1541742610939</v>
      </c>
      <c r="H27">
        <v>66.2872536767062</v>
      </c>
      <c r="I27">
        <v>82.054859697643707</v>
      </c>
      <c r="J27">
        <v>77.1621668954417</v>
      </c>
      <c r="K27">
        <v>95.084173236138497</v>
      </c>
      <c r="X27">
        <f t="shared" si="13"/>
        <v>12.5</v>
      </c>
      <c r="Y27">
        <f t="shared" si="0"/>
        <v>0.31553500788343641</v>
      </c>
      <c r="Z27">
        <f t="shared" si="2"/>
        <v>0.29857712325398922</v>
      </c>
      <c r="AA27">
        <f t="shared" si="3"/>
        <v>0.36823399931628792</v>
      </c>
      <c r="AB27">
        <f t="shared" si="4"/>
        <v>0.26662918209293501</v>
      </c>
      <c r="AC27">
        <f t="shared" si="5"/>
        <v>0.30384048104053135</v>
      </c>
      <c r="AD27">
        <f t="shared" si="6"/>
        <v>0.47334032297941103</v>
      </c>
      <c r="AE27">
        <f t="shared" si="7"/>
        <v>0.37002760973310989</v>
      </c>
      <c r="AF27">
        <f t="shared" si="8"/>
        <v>0.40722923422129681</v>
      </c>
      <c r="AG27">
        <f t="shared" si="9"/>
        <v>0.38031880375513349</v>
      </c>
      <c r="AH27">
        <f t="shared" si="10"/>
        <v>0.29633455225704136</v>
      </c>
      <c r="AK27">
        <f t="shared" si="14"/>
        <v>12.5</v>
      </c>
      <c r="AL27">
        <f t="shared" si="1"/>
        <v>0.34800663165331724</v>
      </c>
      <c r="AM27">
        <f t="shared" si="11"/>
        <v>0.47334032297941103</v>
      </c>
      <c r="AN27">
        <f t="shared" si="12"/>
        <v>0.26662918209293501</v>
      </c>
    </row>
    <row r="28" spans="1:40" x14ac:dyDescent="0.2">
      <c r="A28" t="s">
        <v>69</v>
      </c>
      <c r="B28">
        <v>81.932899375037294</v>
      </c>
      <c r="C28">
        <v>79.649231006959496</v>
      </c>
      <c r="D28">
        <v>75.133215025047306</v>
      </c>
      <c r="E28">
        <v>68.066144300966499</v>
      </c>
      <c r="F28">
        <v>77.103826104804895</v>
      </c>
      <c r="G28">
        <v>78.517513969814402</v>
      </c>
      <c r="H28">
        <v>66.211781428987393</v>
      </c>
      <c r="I28">
        <v>82.607505712253499</v>
      </c>
      <c r="J28">
        <v>79.630396206473804</v>
      </c>
      <c r="K28">
        <v>95.634721728041796</v>
      </c>
      <c r="X28">
        <f t="shared" si="13"/>
        <v>13</v>
      </c>
      <c r="Y28">
        <f t="shared" si="0"/>
        <v>0.35560601592346164</v>
      </c>
      <c r="Z28">
        <f t="shared" si="2"/>
        <v>0.34689509392975698</v>
      </c>
      <c r="AA28">
        <f t="shared" si="3"/>
        <v>0.32077158405830114</v>
      </c>
      <c r="AB28">
        <f t="shared" si="4"/>
        <v>0.32952846402978303</v>
      </c>
      <c r="AC28">
        <f t="shared" si="5"/>
        <v>0.21911853402366183</v>
      </c>
      <c r="AD28">
        <f t="shared" si="6"/>
        <v>0.42547220084631354</v>
      </c>
      <c r="AE28">
        <f t="shared" si="7"/>
        <v>0.36846774629921841</v>
      </c>
      <c r="AF28">
        <f t="shared" si="8"/>
        <v>0.41670703518031937</v>
      </c>
      <c r="AG28">
        <f t="shared" si="9"/>
        <v>0.42447183194333554</v>
      </c>
      <c r="AH28">
        <f t="shared" si="10"/>
        <v>0.30384048104052896</v>
      </c>
      <c r="AK28">
        <f t="shared" si="14"/>
        <v>13</v>
      </c>
      <c r="AL28">
        <f t="shared" si="1"/>
        <v>0.35108789872746804</v>
      </c>
      <c r="AM28">
        <f t="shared" si="11"/>
        <v>0.42547220084631354</v>
      </c>
      <c r="AN28">
        <f t="shared" si="12"/>
        <v>0.21911853402366183</v>
      </c>
    </row>
    <row r="29" spans="1:40" x14ac:dyDescent="0.2">
      <c r="A29" t="s">
        <v>70</v>
      </c>
      <c r="B29">
        <v>77</v>
      </c>
      <c r="C29">
        <v>82.377181306475805</v>
      </c>
      <c r="D29">
        <v>81.3449445263809</v>
      </c>
      <c r="E29">
        <v>64.195015382816095</v>
      </c>
      <c r="F29">
        <v>78.409183135650593</v>
      </c>
      <c r="G29">
        <v>81.608823052412603</v>
      </c>
      <c r="H29">
        <v>68.154236845554905</v>
      </c>
      <c r="I29">
        <v>85.375640553965894</v>
      </c>
      <c r="J29">
        <v>79.429213769242295</v>
      </c>
      <c r="K29">
        <v>86.092973000123493</v>
      </c>
      <c r="X29">
        <f t="shared" si="13"/>
        <v>13.5</v>
      </c>
      <c r="Y29">
        <f t="shared" si="0"/>
        <v>0.273989618606232</v>
      </c>
      <c r="Z29">
        <f t="shared" si="2"/>
        <v>0.39302564445047306</v>
      </c>
      <c r="AA29">
        <f t="shared" si="3"/>
        <v>0.42996797357102162</v>
      </c>
      <c r="AB29">
        <f t="shared" si="4"/>
        <v>0.25391413127350992</v>
      </c>
      <c r="AC29">
        <f t="shared" si="5"/>
        <v>0.23975804090959724</v>
      </c>
      <c r="AD29">
        <f t="shared" si="6"/>
        <v>0.48159439497438461</v>
      </c>
      <c r="AE29">
        <f t="shared" si="7"/>
        <v>0.40861449252515675</v>
      </c>
      <c r="AF29">
        <f t="shared" si="8"/>
        <v>0.46418015606405522</v>
      </c>
      <c r="AG29">
        <f t="shared" si="9"/>
        <v>0.42087297109910565</v>
      </c>
      <c r="AH29">
        <f t="shared" si="10"/>
        <v>0.17375260054503985</v>
      </c>
      <c r="AK29">
        <f t="shared" si="14"/>
        <v>13.5</v>
      </c>
      <c r="AL29">
        <f t="shared" si="1"/>
        <v>0.35396700240185758</v>
      </c>
      <c r="AM29">
        <f t="shared" si="11"/>
        <v>0.48159439497438461</v>
      </c>
      <c r="AN29">
        <f t="shared" si="12"/>
        <v>0.17375260054503985</v>
      </c>
    </row>
    <row r="30" spans="1:40" x14ac:dyDescent="0.2">
      <c r="A30" t="s">
        <v>59</v>
      </c>
      <c r="B30">
        <v>78.313472659562194</v>
      </c>
      <c r="C30">
        <v>82.565125809872001</v>
      </c>
      <c r="D30">
        <v>77.466121627457198</v>
      </c>
      <c r="E30">
        <v>68.3520299625402</v>
      </c>
      <c r="F30">
        <v>80.156097709406893</v>
      </c>
      <c r="G30">
        <v>81.596568555301303</v>
      </c>
      <c r="H30">
        <v>67.416615162732697</v>
      </c>
      <c r="I30">
        <v>84.899941107164494</v>
      </c>
      <c r="J30">
        <v>78.339006886735504</v>
      </c>
      <c r="K30">
        <v>91.137259120515495</v>
      </c>
      <c r="X30">
        <f t="shared" si="13"/>
        <v>14</v>
      </c>
      <c r="Y30">
        <f t="shared" si="0"/>
        <v>0.29572144370500281</v>
      </c>
      <c r="Z30">
        <f t="shared" si="2"/>
        <v>0.39620384876399972</v>
      </c>
      <c r="AA30">
        <f t="shared" si="3"/>
        <v>0.3617818981743387</v>
      </c>
      <c r="AB30">
        <f t="shared" si="4"/>
        <v>0.33511263701950861</v>
      </c>
      <c r="AC30">
        <f t="shared" si="5"/>
        <v>0.26737918556365786</v>
      </c>
      <c r="AD30">
        <f t="shared" si="6"/>
        <v>0.48137191664968593</v>
      </c>
      <c r="AE30">
        <f t="shared" si="7"/>
        <v>0.39336929808803461</v>
      </c>
      <c r="AF30">
        <f t="shared" si="8"/>
        <v>0.45602197785610382</v>
      </c>
      <c r="AG30">
        <f t="shared" si="9"/>
        <v>0.40137075750851914</v>
      </c>
      <c r="AH30">
        <f t="shared" si="10"/>
        <v>0.24252411284599001</v>
      </c>
      <c r="AK30">
        <f t="shared" si="14"/>
        <v>14</v>
      </c>
      <c r="AL30">
        <f t="shared" si="1"/>
        <v>0.3630857076174841</v>
      </c>
      <c r="AM30">
        <f t="shared" si="11"/>
        <v>0.48137191664968593</v>
      </c>
      <c r="AN30">
        <f t="shared" si="12"/>
        <v>0.24252411284599001</v>
      </c>
    </row>
    <row r="31" spans="1:40" x14ac:dyDescent="0.2">
      <c r="A31" t="s">
        <v>58</v>
      </c>
      <c r="B31">
        <v>78.409183135650593</v>
      </c>
      <c r="C31">
        <v>77.1621668954417</v>
      </c>
      <c r="D31">
        <v>76.655071586947201</v>
      </c>
      <c r="E31">
        <v>67.067130548428807</v>
      </c>
      <c r="F31">
        <v>81.394102980498502</v>
      </c>
      <c r="G31">
        <v>82.710337927008794</v>
      </c>
      <c r="H31">
        <v>66.483080554378603</v>
      </c>
      <c r="I31">
        <v>86.284413424441794</v>
      </c>
      <c r="J31">
        <v>78.102496759066497</v>
      </c>
      <c r="K31">
        <v>94.085067890712594</v>
      </c>
      <c r="X31">
        <f t="shared" si="13"/>
        <v>14.5</v>
      </c>
      <c r="Y31">
        <f t="shared" si="0"/>
        <v>0.29730500413264543</v>
      </c>
      <c r="Z31">
        <f t="shared" si="2"/>
        <v>0.30483800928823179</v>
      </c>
      <c r="AA31">
        <f t="shared" si="3"/>
        <v>0.34752439772799382</v>
      </c>
      <c r="AB31">
        <f t="shared" si="4"/>
        <v>0.31001483895821852</v>
      </c>
      <c r="AC31">
        <f t="shared" si="5"/>
        <v>0.28695376762337632</v>
      </c>
      <c r="AD31">
        <f t="shared" si="6"/>
        <v>0.50159221142536425</v>
      </c>
      <c r="AE31">
        <f t="shared" si="7"/>
        <v>0.37407496747171082</v>
      </c>
      <c r="AF31">
        <f t="shared" si="8"/>
        <v>0.47976548221430654</v>
      </c>
      <c r="AG31">
        <f t="shared" si="9"/>
        <v>0.39713993572583872</v>
      </c>
      <c r="AH31">
        <f t="shared" si="10"/>
        <v>0.28271320249356624</v>
      </c>
      <c r="AK31">
        <f t="shared" si="14"/>
        <v>14.5</v>
      </c>
      <c r="AL31">
        <f t="shared" si="1"/>
        <v>0.35819218170612527</v>
      </c>
      <c r="AM31">
        <f t="shared" si="11"/>
        <v>0.50159221142536425</v>
      </c>
      <c r="AN31">
        <f t="shared" si="12"/>
        <v>0.28271320249356624</v>
      </c>
    </row>
    <row r="32" spans="1:40" x14ac:dyDescent="0.2">
      <c r="A32" t="s">
        <v>65</v>
      </c>
      <c r="B32">
        <v>78.409183135650593</v>
      </c>
      <c r="C32">
        <v>83.432607534464594</v>
      </c>
      <c r="D32">
        <v>81.271151093115407</v>
      </c>
      <c r="E32">
        <v>64.007812023221007</v>
      </c>
      <c r="F32">
        <v>80.411441971898498</v>
      </c>
      <c r="G32">
        <v>84.504437753291896</v>
      </c>
      <c r="H32">
        <v>65.490457320131696</v>
      </c>
      <c r="I32">
        <v>82.006097334283595</v>
      </c>
      <c r="J32">
        <v>78.262379212492604</v>
      </c>
      <c r="K32">
        <v>96.0468635614927</v>
      </c>
      <c r="X32">
        <f t="shared" si="13"/>
        <v>15</v>
      </c>
      <c r="Y32">
        <f t="shared" si="0"/>
        <v>0.29730500413264543</v>
      </c>
      <c r="Z32">
        <f t="shared" si="2"/>
        <v>0.41087325440867439</v>
      </c>
      <c r="AA32">
        <f t="shared" si="3"/>
        <v>0.42867075409605743</v>
      </c>
      <c r="AB32">
        <f t="shared" si="4"/>
        <v>0.25025750876756703</v>
      </c>
      <c r="AC32">
        <f t="shared" si="5"/>
        <v>0.27141653284830469</v>
      </c>
      <c r="AD32">
        <f t="shared" si="6"/>
        <v>0.53416379066427089</v>
      </c>
      <c r="AE32">
        <f t="shared" si="7"/>
        <v>0.35355939077255544</v>
      </c>
      <c r="AF32">
        <f t="shared" si="8"/>
        <v>0.40639296658885038</v>
      </c>
      <c r="AG32">
        <f t="shared" si="9"/>
        <v>0.40000000000000047</v>
      </c>
      <c r="AH32">
        <f t="shared" si="10"/>
        <v>0.30945943612999605</v>
      </c>
      <c r="AK32">
        <f t="shared" si="14"/>
        <v>15</v>
      </c>
      <c r="AL32">
        <f t="shared" si="1"/>
        <v>0.36620986384089221</v>
      </c>
      <c r="AM32">
        <f t="shared" si="11"/>
        <v>0.53416379066427089</v>
      </c>
      <c r="AN32">
        <f t="shared" si="12"/>
        <v>0.25025750876756703</v>
      </c>
    </row>
    <row r="33" spans="1:40" x14ac:dyDescent="0.2">
      <c r="A33" t="s">
        <v>64</v>
      </c>
      <c r="B33">
        <v>79.309520235593396</v>
      </c>
      <c r="C33">
        <v>83.725742755737897</v>
      </c>
      <c r="D33">
        <v>74.330343736592496</v>
      </c>
      <c r="E33">
        <v>66.098411478642902</v>
      </c>
      <c r="F33">
        <v>81.614949610962796</v>
      </c>
      <c r="G33">
        <v>74.431176263713496</v>
      </c>
      <c r="H33">
        <v>67.357256476195602</v>
      </c>
      <c r="I33">
        <v>85.842879728024002</v>
      </c>
      <c r="J33">
        <v>79.906195003891895</v>
      </c>
      <c r="K33">
        <v>96.187317251288306</v>
      </c>
      <c r="X33">
        <f t="shared" si="13"/>
        <v>15.5</v>
      </c>
      <c r="Y33">
        <f t="shared" si="0"/>
        <v>0.3122013693089204</v>
      </c>
      <c r="Z33">
        <f t="shared" si="2"/>
        <v>0.41583026888828095</v>
      </c>
      <c r="AA33">
        <f t="shared" si="3"/>
        <v>0.30665785841653431</v>
      </c>
      <c r="AB33">
        <f t="shared" si="4"/>
        <v>0.29109295657225637</v>
      </c>
      <c r="AC33">
        <f t="shared" si="5"/>
        <v>0.29044565945257983</v>
      </c>
      <c r="AD33">
        <f t="shared" si="6"/>
        <v>0.35128543016536318</v>
      </c>
      <c r="AE33">
        <f t="shared" si="7"/>
        <v>0.39214247038100758</v>
      </c>
      <c r="AF33">
        <f t="shared" si="8"/>
        <v>0.47219324179146721</v>
      </c>
      <c r="AG33">
        <f t="shared" si="9"/>
        <v>0.42940547081645192</v>
      </c>
      <c r="AH33">
        <f t="shared" si="10"/>
        <v>0.31137431812220584</v>
      </c>
      <c r="AK33">
        <f t="shared" si="14"/>
        <v>15.5</v>
      </c>
      <c r="AL33">
        <f t="shared" si="1"/>
        <v>0.35726290439150676</v>
      </c>
      <c r="AM33">
        <f t="shared" si="11"/>
        <v>0.47219324179146721</v>
      </c>
      <c r="AN33">
        <f t="shared" si="12"/>
        <v>0.29044565945257983</v>
      </c>
    </row>
    <row r="34" spans="1:40" x14ac:dyDescent="0.2">
      <c r="A34" t="s">
        <v>68</v>
      </c>
      <c r="B34">
        <v>81.743501270743195</v>
      </c>
      <c r="C34">
        <v>79.309520235593396</v>
      </c>
      <c r="D34">
        <v>83.761566365487695</v>
      </c>
      <c r="E34">
        <v>68.8839603971781</v>
      </c>
      <c r="F34">
        <v>84.528101836016603</v>
      </c>
      <c r="G34">
        <v>86.023252670426203</v>
      </c>
      <c r="H34">
        <v>68.249542123006194</v>
      </c>
      <c r="I34">
        <v>86.492774264674793</v>
      </c>
      <c r="J34">
        <v>79.006328860414698</v>
      </c>
      <c r="K34">
        <v>95.189285111298105</v>
      </c>
      <c r="X34">
        <f t="shared" si="13"/>
        <v>16</v>
      </c>
      <c r="Y34">
        <f t="shared" ref="Y34:Y65" si="15">(B34-60.4400529450463)/60.4400529450463</f>
        <v>0.35247236373314494</v>
      </c>
      <c r="Z34">
        <f t="shared" si="2"/>
        <v>0.34115047134491228</v>
      </c>
      <c r="AA34">
        <f t="shared" si="3"/>
        <v>0.47244992317803514</v>
      </c>
      <c r="AB34">
        <f t="shared" si="4"/>
        <v>0.34550277533273138</v>
      </c>
      <c r="AC34">
        <f t="shared" si="5"/>
        <v>0.33650664046236717</v>
      </c>
      <c r="AD34">
        <f t="shared" si="6"/>
        <v>0.56173761888606077</v>
      </c>
      <c r="AE34">
        <f t="shared" si="7"/>
        <v>0.41058426581065677</v>
      </c>
      <c r="AF34">
        <f t="shared" si="8"/>
        <v>0.48333884114421294</v>
      </c>
      <c r="AG34">
        <f t="shared" si="9"/>
        <v>0.41330817587672714</v>
      </c>
      <c r="AH34">
        <f t="shared" si="10"/>
        <v>0.29776759995556351</v>
      </c>
      <c r="AK34">
        <f t="shared" si="14"/>
        <v>16</v>
      </c>
      <c r="AL34">
        <f t="shared" ref="AL34:AL65" si="16">AVERAGE(Y34:AH34)</f>
        <v>0.40148186757244114</v>
      </c>
      <c r="AM34">
        <f t="shared" si="11"/>
        <v>0.56173761888606077</v>
      </c>
      <c r="AN34">
        <f t="shared" si="12"/>
        <v>0.29776759995556351</v>
      </c>
    </row>
    <row r="35" spans="1:40" x14ac:dyDescent="0.2">
      <c r="A35" t="s">
        <v>71</v>
      </c>
      <c r="B35">
        <v>82.200973230248294</v>
      </c>
      <c r="C35">
        <v>84.593143930226404</v>
      </c>
      <c r="D35">
        <v>73.061617830431302</v>
      </c>
      <c r="E35">
        <v>64.280634719952701</v>
      </c>
      <c r="F35">
        <v>80.0062497558784</v>
      </c>
      <c r="G35">
        <v>81.024687595818506</v>
      </c>
      <c r="H35">
        <v>67.364679172397103</v>
      </c>
      <c r="I35">
        <v>86.492774264674793</v>
      </c>
      <c r="J35">
        <v>80.603970125546496</v>
      </c>
      <c r="K35">
        <v>96.747092979582504</v>
      </c>
      <c r="X35">
        <f t="shared" si="13"/>
        <v>16.5</v>
      </c>
      <c r="Y35">
        <f t="shared" si="15"/>
        <v>0.36004138356707938</v>
      </c>
      <c r="Z35">
        <f t="shared" si="2"/>
        <v>0.43049831240379705</v>
      </c>
      <c r="AA35">
        <f t="shared" si="3"/>
        <v>0.28435484470605099</v>
      </c>
      <c r="AB35">
        <f t="shared" si="4"/>
        <v>0.25558652431065843</v>
      </c>
      <c r="AC35">
        <f t="shared" si="5"/>
        <v>0.26500988138433235</v>
      </c>
      <c r="AD35">
        <f t="shared" si="6"/>
        <v>0.47098951444768239</v>
      </c>
      <c r="AE35">
        <f t="shared" si="7"/>
        <v>0.39229588296292439</v>
      </c>
      <c r="AF35">
        <f t="shared" si="8"/>
        <v>0.48333884114421294</v>
      </c>
      <c r="AG35">
        <f t="shared" si="9"/>
        <v>0.44188765165667493</v>
      </c>
      <c r="AH35">
        <f t="shared" si="10"/>
        <v>0.31900604686743533</v>
      </c>
      <c r="AK35">
        <f t="shared" si="14"/>
        <v>16.5</v>
      </c>
      <c r="AL35">
        <f t="shared" si="16"/>
        <v>0.37030088834508479</v>
      </c>
      <c r="AM35">
        <f t="shared" si="11"/>
        <v>0.48333884114421294</v>
      </c>
      <c r="AN35">
        <f t="shared" si="12"/>
        <v>0.25558652431065843</v>
      </c>
    </row>
    <row r="36" spans="1:40" x14ac:dyDescent="0.2">
      <c r="A36" t="s">
        <v>77</v>
      </c>
      <c r="B36">
        <v>81.394102980498502</v>
      </c>
      <c r="C36">
        <v>84.011903918432793</v>
      </c>
      <c r="D36">
        <v>81.3449445263809</v>
      </c>
      <c r="E36">
        <v>66.4906008395171</v>
      </c>
      <c r="F36">
        <v>82.1522975941634</v>
      </c>
      <c r="G36">
        <v>85.440037453175293</v>
      </c>
      <c r="H36">
        <v>64.070273918565306</v>
      </c>
      <c r="I36">
        <v>83.486525858967198</v>
      </c>
      <c r="J36">
        <v>79.075912893876804</v>
      </c>
      <c r="K36">
        <v>97.164808444209797</v>
      </c>
      <c r="X36">
        <f t="shared" si="13"/>
        <v>17</v>
      </c>
      <c r="Y36">
        <f t="shared" si="15"/>
        <v>0.34669145731067086</v>
      </c>
      <c r="Z36">
        <f t="shared" si="2"/>
        <v>0.42066934970844994</v>
      </c>
      <c r="AA36">
        <f t="shared" si="3"/>
        <v>0.42996797357102162</v>
      </c>
      <c r="AB36">
        <f t="shared" si="4"/>
        <v>0.29875354795622422</v>
      </c>
      <c r="AC36">
        <f t="shared" si="5"/>
        <v>0.29894187706763886</v>
      </c>
      <c r="AD36">
        <f t="shared" si="6"/>
        <v>0.55114944514916275</v>
      </c>
      <c r="AE36">
        <f t="shared" si="7"/>
        <v>0.32420698343765375</v>
      </c>
      <c r="AF36">
        <f t="shared" si="8"/>
        <v>0.43178210632763536</v>
      </c>
      <c r="AG36">
        <f t="shared" si="9"/>
        <v>0.41455293290848627</v>
      </c>
      <c r="AH36">
        <f t="shared" si="10"/>
        <v>0.3247009903199452</v>
      </c>
      <c r="AK36">
        <f t="shared" si="14"/>
        <v>17</v>
      </c>
      <c r="AL36">
        <f t="shared" si="16"/>
        <v>0.38414166637568881</v>
      </c>
      <c r="AM36">
        <f t="shared" si="11"/>
        <v>0.55114944514916275</v>
      </c>
      <c r="AN36">
        <f t="shared" si="12"/>
        <v>0.29875354795622422</v>
      </c>
    </row>
    <row r="37" spans="1:40" x14ac:dyDescent="0.2">
      <c r="A37" t="s">
        <v>80</v>
      </c>
      <c r="B37">
        <v>79.101201002260396</v>
      </c>
      <c r="C37">
        <v>80.361682411457707</v>
      </c>
      <c r="D37">
        <v>83.216584885466105</v>
      </c>
      <c r="E37">
        <v>66.407830863535906</v>
      </c>
      <c r="F37">
        <v>81.024687595818506</v>
      </c>
      <c r="G37">
        <v>82.873397420402597</v>
      </c>
      <c r="H37">
        <v>68.658575575087397</v>
      </c>
      <c r="I37">
        <v>81.024687595818506</v>
      </c>
      <c r="J37">
        <v>79.006328860414698</v>
      </c>
      <c r="K37">
        <v>95.754895436212493</v>
      </c>
      <c r="X37">
        <f t="shared" si="13"/>
        <v>17.5</v>
      </c>
      <c r="Y37">
        <f t="shared" si="15"/>
        <v>0.30875466098915089</v>
      </c>
      <c r="Z37">
        <f t="shared" si="2"/>
        <v>0.35894288509171007</v>
      </c>
      <c r="AA37">
        <f t="shared" si="3"/>
        <v>0.46286965894455867</v>
      </c>
      <c r="AB37">
        <f t="shared" si="4"/>
        <v>0.2971368111751973</v>
      </c>
      <c r="AC37">
        <f t="shared" si="5"/>
        <v>0.281112797531896</v>
      </c>
      <c r="AD37">
        <f t="shared" si="6"/>
        <v>0.50455252897956382</v>
      </c>
      <c r="AE37">
        <f t="shared" si="7"/>
        <v>0.4190381855549985</v>
      </c>
      <c r="AF37">
        <f t="shared" si="8"/>
        <v>0.38956192842966614</v>
      </c>
      <c r="AG37">
        <f t="shared" si="9"/>
        <v>0.41330817587672714</v>
      </c>
      <c r="AH37">
        <f t="shared" si="10"/>
        <v>0.30547887494849973</v>
      </c>
      <c r="AK37">
        <f t="shared" si="14"/>
        <v>17.5</v>
      </c>
      <c r="AL37">
        <f t="shared" si="16"/>
        <v>0.37407565075219684</v>
      </c>
      <c r="AM37">
        <f t="shared" si="11"/>
        <v>0.50455252897956382</v>
      </c>
      <c r="AN37">
        <f t="shared" si="12"/>
        <v>0.281112797531896</v>
      </c>
    </row>
    <row r="38" spans="1:40" x14ac:dyDescent="0.2">
      <c r="A38" t="s">
        <v>75</v>
      </c>
      <c r="B38">
        <v>80.894993664626696</v>
      </c>
      <c r="C38">
        <v>83.725742755737897</v>
      </c>
      <c r="D38">
        <v>81.492330927517301</v>
      </c>
      <c r="E38">
        <v>59.211485372349799</v>
      </c>
      <c r="F38">
        <v>86.162636914152003</v>
      </c>
      <c r="G38">
        <v>82.1522975941634</v>
      </c>
      <c r="H38">
        <v>69.123078635141795</v>
      </c>
      <c r="I38">
        <v>87.051708771281398</v>
      </c>
      <c r="J38">
        <v>80.399004968967105</v>
      </c>
      <c r="K38">
        <v>96.332756630338295</v>
      </c>
      <c r="X38">
        <f t="shared" si="13"/>
        <v>18</v>
      </c>
      <c r="Y38">
        <f t="shared" si="15"/>
        <v>0.33843353410326388</v>
      </c>
      <c r="Z38">
        <f t="shared" si="2"/>
        <v>0.41583026888828095</v>
      </c>
      <c r="AA38">
        <f t="shared" si="3"/>
        <v>0.43255888852697927</v>
      </c>
      <c r="AB38">
        <f t="shared" si="4"/>
        <v>0.15657139108589654</v>
      </c>
      <c r="AC38">
        <f t="shared" si="5"/>
        <v>0.36235090927411301</v>
      </c>
      <c r="AD38">
        <f t="shared" si="6"/>
        <v>0.49146108346163447</v>
      </c>
      <c r="AE38">
        <f t="shared" si="7"/>
        <v>0.42863855337508922</v>
      </c>
      <c r="AF38">
        <f t="shared" si="8"/>
        <v>0.49292448885124879</v>
      </c>
      <c r="AG38">
        <f t="shared" si="9"/>
        <v>0.43822112347163167</v>
      </c>
      <c r="AH38">
        <f t="shared" si="10"/>
        <v>0.31335717274358516</v>
      </c>
      <c r="AK38">
        <f t="shared" si="14"/>
        <v>18</v>
      </c>
      <c r="AL38">
        <f t="shared" si="16"/>
        <v>0.38703474137817229</v>
      </c>
      <c r="AM38">
        <f t="shared" si="11"/>
        <v>0.49292448885124879</v>
      </c>
      <c r="AN38">
        <f t="shared" si="12"/>
        <v>0.15657139108589654</v>
      </c>
    </row>
    <row r="39" spans="1:40" x14ac:dyDescent="0.2">
      <c r="A39" t="s">
        <v>72</v>
      </c>
      <c r="B39">
        <v>83.198557679805901</v>
      </c>
      <c r="C39">
        <v>81.394102980498502</v>
      </c>
      <c r="D39">
        <v>73.164198895361295</v>
      </c>
      <c r="E39">
        <v>70.213958726167803</v>
      </c>
      <c r="F39">
        <v>83.150466023949605</v>
      </c>
      <c r="G39">
        <v>85.328775919967299</v>
      </c>
      <c r="H39">
        <v>70.0071424927485</v>
      </c>
      <c r="I39">
        <v>86.729464428186105</v>
      </c>
      <c r="J39">
        <v>81.743501270743195</v>
      </c>
      <c r="K39">
        <v>89.185200566013194</v>
      </c>
      <c r="X39">
        <f t="shared" si="13"/>
        <v>18.5</v>
      </c>
      <c r="Y39">
        <f t="shared" si="15"/>
        <v>0.37654673723486382</v>
      </c>
      <c r="Z39">
        <f t="shared" si="2"/>
        <v>0.37640146167472455</v>
      </c>
      <c r="AA39">
        <f t="shared" si="3"/>
        <v>0.28615812379608868</v>
      </c>
      <c r="AB39">
        <f t="shared" si="4"/>
        <v>0.3714814855074276</v>
      </c>
      <c r="AC39">
        <f t="shared" si="5"/>
        <v>0.3147243057006302</v>
      </c>
      <c r="AD39">
        <f t="shared" si="6"/>
        <v>0.54912951081104155</v>
      </c>
      <c r="AE39">
        <f t="shared" si="7"/>
        <v>0.44691042053669361</v>
      </c>
      <c r="AF39">
        <f t="shared" si="8"/>
        <v>0.48739804396014685</v>
      </c>
      <c r="AG39">
        <f t="shared" si="9"/>
        <v>0.46227220448177891</v>
      </c>
      <c r="AH39">
        <f t="shared" si="10"/>
        <v>0.21591063064274468</v>
      </c>
      <c r="AK39">
        <f t="shared" si="14"/>
        <v>18.5</v>
      </c>
      <c r="AL39">
        <f t="shared" si="16"/>
        <v>0.38869329243461404</v>
      </c>
      <c r="AM39">
        <f t="shared" si="11"/>
        <v>0.54912951081104155</v>
      </c>
      <c r="AN39">
        <f t="shared" si="12"/>
        <v>0.21591063064274468</v>
      </c>
    </row>
    <row r="40" spans="1:40" x14ac:dyDescent="0.2">
      <c r="A40" t="s">
        <v>42</v>
      </c>
      <c r="B40">
        <v>81</v>
      </c>
      <c r="C40">
        <v>77.3175271203108</v>
      </c>
      <c r="D40">
        <v>77.794601355106806</v>
      </c>
      <c r="E40">
        <v>67.364679172397103</v>
      </c>
      <c r="F40">
        <v>87.091905479212002</v>
      </c>
      <c r="G40">
        <v>84.4807670419723</v>
      </c>
      <c r="H40">
        <v>68.029405406779802</v>
      </c>
      <c r="I40">
        <v>88.204308284799694</v>
      </c>
      <c r="J40">
        <v>80.808415403347695</v>
      </c>
      <c r="K40">
        <v>96.0468635614927</v>
      </c>
      <c r="X40">
        <f t="shared" si="13"/>
        <v>19</v>
      </c>
      <c r="Y40">
        <f t="shared" si="15"/>
        <v>0.3401708974948674</v>
      </c>
      <c r="Z40">
        <f t="shared" si="2"/>
        <v>0.30746520257086035</v>
      </c>
      <c r="AA40">
        <f t="shared" si="3"/>
        <v>0.36755626427958493</v>
      </c>
      <c r="AB40">
        <f t="shared" si="4"/>
        <v>0.31582682330170553</v>
      </c>
      <c r="AC40">
        <f t="shared" si="5"/>
        <v>0.37704393539204284</v>
      </c>
      <c r="AD40">
        <f t="shared" si="6"/>
        <v>0.53373405289935238</v>
      </c>
      <c r="AE40">
        <f t="shared" si="7"/>
        <v>0.40603447135670245</v>
      </c>
      <c r="AF40">
        <f t="shared" si="8"/>
        <v>0.51269140743168196</v>
      </c>
      <c r="AG40">
        <f t="shared" si="9"/>
        <v>0.44554487996741338</v>
      </c>
      <c r="AH40">
        <f t="shared" si="10"/>
        <v>0.30945943612999605</v>
      </c>
      <c r="AK40">
        <f t="shared" si="14"/>
        <v>19</v>
      </c>
      <c r="AL40">
        <f t="shared" si="16"/>
        <v>0.39155273708242078</v>
      </c>
      <c r="AM40">
        <f t="shared" si="11"/>
        <v>0.53373405289935238</v>
      </c>
      <c r="AN40">
        <f t="shared" si="12"/>
        <v>0.30746520257086035</v>
      </c>
    </row>
    <row r="41" spans="1:40" x14ac:dyDescent="0.2">
      <c r="A41" t="s">
        <v>47</v>
      </c>
      <c r="B41">
        <v>79.511005527536796</v>
      </c>
      <c r="C41">
        <v>81.884064383736998</v>
      </c>
      <c r="D41">
        <v>79.378838489864506</v>
      </c>
      <c r="E41">
        <v>69.354163537598794</v>
      </c>
      <c r="F41">
        <v>82.024386617639493</v>
      </c>
      <c r="G41">
        <v>83.934498270973094</v>
      </c>
      <c r="H41">
        <v>69.180922225711896</v>
      </c>
      <c r="I41">
        <v>88.277970071813499</v>
      </c>
      <c r="J41">
        <v>82.219219164377805</v>
      </c>
      <c r="K41">
        <v>98.005101908012904</v>
      </c>
      <c r="X41">
        <f t="shared" si="13"/>
        <v>19.5</v>
      </c>
      <c r="Y41">
        <f t="shared" si="15"/>
        <v>0.31553500788343641</v>
      </c>
      <c r="Z41">
        <f t="shared" si="2"/>
        <v>0.38468687261835571</v>
      </c>
      <c r="AA41">
        <f t="shared" si="3"/>
        <v>0.39540567002244259</v>
      </c>
      <c r="AB41">
        <f t="shared" si="4"/>
        <v>0.3546872012391159</v>
      </c>
      <c r="AC41">
        <f t="shared" si="5"/>
        <v>0.29691942694987949</v>
      </c>
      <c r="AD41">
        <f t="shared" si="6"/>
        <v>0.52381663565217351</v>
      </c>
      <c r="AE41">
        <f t="shared" si="7"/>
        <v>0.42983406701808369</v>
      </c>
      <c r="AF41">
        <f t="shared" si="8"/>
        <v>0.51395469665687565</v>
      </c>
      <c r="AG41">
        <f t="shared" si="9"/>
        <v>0.47078210486801897</v>
      </c>
      <c r="AH41">
        <f t="shared" si="10"/>
        <v>0.33615717081865426</v>
      </c>
      <c r="AK41">
        <f t="shared" si="14"/>
        <v>19.5</v>
      </c>
      <c r="AL41">
        <f t="shared" si="16"/>
        <v>0.4021778853727036</v>
      </c>
      <c r="AM41">
        <f t="shared" si="11"/>
        <v>0.52381663565217351</v>
      </c>
      <c r="AN41">
        <f t="shared" si="12"/>
        <v>0.29691942694987949</v>
      </c>
    </row>
    <row r="42" spans="1:40" x14ac:dyDescent="0.2">
      <c r="A42" t="s">
        <v>105</v>
      </c>
      <c r="B42">
        <v>83.432607534464594</v>
      </c>
      <c r="C42">
        <v>81.098705291761505</v>
      </c>
      <c r="D42">
        <v>75.663729752107699</v>
      </c>
      <c r="E42">
        <v>68.8839603971781</v>
      </c>
      <c r="F42">
        <v>82.1522975941634</v>
      </c>
      <c r="G42">
        <v>82.024386617639493</v>
      </c>
      <c r="H42">
        <v>68.264192663504005</v>
      </c>
      <c r="I42">
        <v>86.683331731077303</v>
      </c>
      <c r="J42">
        <v>77.278716345446597</v>
      </c>
      <c r="K42">
        <v>100.079968025574</v>
      </c>
      <c r="X42">
        <f t="shared" si="13"/>
        <v>20</v>
      </c>
      <c r="Y42">
        <f t="shared" si="15"/>
        <v>0.38041916691111671</v>
      </c>
      <c r="Z42">
        <f t="shared" si="2"/>
        <v>0.37140618811479165</v>
      </c>
      <c r="AA42">
        <f t="shared" si="3"/>
        <v>0.33009753631779409</v>
      </c>
      <c r="AB42">
        <f t="shared" si="4"/>
        <v>0.34550277533273138</v>
      </c>
      <c r="AC42">
        <f t="shared" si="5"/>
        <v>0.29894187706763886</v>
      </c>
      <c r="AD42">
        <f t="shared" si="6"/>
        <v>0.48913888129298161</v>
      </c>
      <c r="AE42">
        <f t="shared" si="7"/>
        <v>0.41088706376752204</v>
      </c>
      <c r="AF42">
        <f t="shared" si="8"/>
        <v>0.4866068747318501</v>
      </c>
      <c r="AG42">
        <f t="shared" si="9"/>
        <v>0.38240370369874277</v>
      </c>
      <c r="AH42">
        <f t="shared" si="10"/>
        <v>0.36444495571448587</v>
      </c>
      <c r="AK42">
        <f t="shared" si="14"/>
        <v>20</v>
      </c>
      <c r="AL42">
        <f t="shared" si="16"/>
        <v>0.38598490229496557</v>
      </c>
      <c r="AM42">
        <f t="shared" si="11"/>
        <v>0.48913888129298161</v>
      </c>
      <c r="AN42">
        <f t="shared" si="12"/>
        <v>0.29894187706763886</v>
      </c>
    </row>
    <row r="43" spans="1:40" x14ac:dyDescent="0.2">
      <c r="A43" t="s">
        <v>110</v>
      </c>
      <c r="B43">
        <v>84.344531535838101</v>
      </c>
      <c r="C43">
        <v>84.214013085709198</v>
      </c>
      <c r="D43">
        <v>72.5603197346869</v>
      </c>
      <c r="E43">
        <v>70.213958726167803</v>
      </c>
      <c r="F43">
        <v>87.206651122491706</v>
      </c>
      <c r="G43">
        <v>80.752708932889604</v>
      </c>
      <c r="H43">
        <v>64.070273918565306</v>
      </c>
      <c r="I43">
        <v>86.313382508160302</v>
      </c>
      <c r="J43">
        <v>80.0062497558784</v>
      </c>
      <c r="K43">
        <v>100.079968025574</v>
      </c>
      <c r="X43">
        <f t="shared" si="13"/>
        <v>20.5</v>
      </c>
      <c r="Y43">
        <f t="shared" si="15"/>
        <v>0.39550724107615182</v>
      </c>
      <c r="Z43">
        <f t="shared" si="2"/>
        <v>0.42408708321825661</v>
      </c>
      <c r="AA43">
        <f t="shared" si="3"/>
        <v>0.27554249347389592</v>
      </c>
      <c r="AB43">
        <f t="shared" si="4"/>
        <v>0.3714814855074276</v>
      </c>
      <c r="AC43">
        <f t="shared" si="5"/>
        <v>0.37885822331376812</v>
      </c>
      <c r="AD43">
        <f t="shared" si="6"/>
        <v>0.46605178777210848</v>
      </c>
      <c r="AE43">
        <f t="shared" si="7"/>
        <v>0.32420698343765375</v>
      </c>
      <c r="AF43">
        <f t="shared" si="8"/>
        <v>0.48026229790136643</v>
      </c>
      <c r="AG43">
        <f t="shared" si="9"/>
        <v>0.43119530463176159</v>
      </c>
      <c r="AH43">
        <f t="shared" si="10"/>
        <v>0.36444495571448587</v>
      </c>
      <c r="AK43">
        <f t="shared" si="14"/>
        <v>20.5</v>
      </c>
      <c r="AL43">
        <f t="shared" si="16"/>
        <v>0.39116378560468756</v>
      </c>
      <c r="AM43">
        <f t="shared" si="11"/>
        <v>0.48026229790136643</v>
      </c>
      <c r="AN43">
        <f t="shared" si="12"/>
        <v>0.27554249347389592</v>
      </c>
    </row>
    <row r="44" spans="1:40" x14ac:dyDescent="0.2">
      <c r="A44" t="s">
        <v>119</v>
      </c>
      <c r="B44">
        <v>83.546394296821603</v>
      </c>
      <c r="C44">
        <v>77.466121627457198</v>
      </c>
      <c r="D44">
        <v>83.192547743172199</v>
      </c>
      <c r="E44">
        <v>68.0073525436772</v>
      </c>
      <c r="F44">
        <v>85.906926379658103</v>
      </c>
      <c r="G44">
        <v>82.097503007095099</v>
      </c>
      <c r="H44">
        <v>67</v>
      </c>
      <c r="I44">
        <v>87.005746936624803</v>
      </c>
      <c r="J44">
        <v>80.024996094970206</v>
      </c>
      <c r="K44">
        <v>100.244700608062</v>
      </c>
      <c r="X44">
        <f t="shared" si="13"/>
        <v>21</v>
      </c>
      <c r="Y44">
        <f t="shared" si="15"/>
        <v>0.38230180527446272</v>
      </c>
      <c r="Z44">
        <f t="shared" si="2"/>
        <v>0.30997798530749349</v>
      </c>
      <c r="AA44">
        <f t="shared" si="3"/>
        <v>0.46244710848544185</v>
      </c>
      <c r="AB44">
        <f t="shared" si="4"/>
        <v>0.32838009114089378</v>
      </c>
      <c r="AC44">
        <f t="shared" si="5"/>
        <v>0.35830777072061409</v>
      </c>
      <c r="AD44">
        <f t="shared" si="6"/>
        <v>0.49046629699077471</v>
      </c>
      <c r="AE44">
        <f t="shared" si="7"/>
        <v>0.38475867924476487</v>
      </c>
      <c r="AF44">
        <f t="shared" si="8"/>
        <v>0.49213624988983284</v>
      </c>
      <c r="AG44">
        <f t="shared" si="9"/>
        <v>0.43153064934006991</v>
      </c>
      <c r="AH44">
        <f t="shared" si="10"/>
        <v>0.3666908451332368</v>
      </c>
      <c r="AK44">
        <f t="shared" si="14"/>
        <v>21</v>
      </c>
      <c r="AL44">
        <f t="shared" si="16"/>
        <v>0.40069974815275849</v>
      </c>
      <c r="AM44">
        <f t="shared" si="11"/>
        <v>0.49213624988983284</v>
      </c>
      <c r="AN44">
        <f t="shared" si="12"/>
        <v>0.30997798530749349</v>
      </c>
    </row>
    <row r="45" spans="1:40" x14ac:dyDescent="0.2">
      <c r="A45" t="s">
        <v>116</v>
      </c>
      <c r="B45">
        <v>85.070558949615403</v>
      </c>
      <c r="C45">
        <v>85.842879728024002</v>
      </c>
      <c r="D45">
        <v>75.504966724050604</v>
      </c>
      <c r="E45">
        <v>67.119296778199299</v>
      </c>
      <c r="F45">
        <v>82.054859697643707</v>
      </c>
      <c r="G45">
        <v>86.683331731077303</v>
      </c>
      <c r="H45">
        <v>66.3701740241804</v>
      </c>
      <c r="I45">
        <v>87.005746936624803</v>
      </c>
      <c r="J45">
        <v>81.215762016987796</v>
      </c>
      <c r="K45">
        <v>98.045907614749495</v>
      </c>
      <c r="X45">
        <f t="shared" si="13"/>
        <v>21.5</v>
      </c>
      <c r="Y45">
        <f t="shared" si="15"/>
        <v>0.40751959676414939</v>
      </c>
      <c r="Z45">
        <f t="shared" si="2"/>
        <v>0.45163176207407568</v>
      </c>
      <c r="AA45">
        <f t="shared" si="3"/>
        <v>0.32730663091081852</v>
      </c>
      <c r="AB45">
        <f t="shared" si="4"/>
        <v>0.31103379615130289</v>
      </c>
      <c r="AC45">
        <f t="shared" si="5"/>
        <v>0.29740124865054873</v>
      </c>
      <c r="AD45">
        <f t="shared" si="6"/>
        <v>0.57372124271399583</v>
      </c>
      <c r="AE45">
        <f t="shared" si="7"/>
        <v>0.37174141079058587</v>
      </c>
      <c r="AF45">
        <f t="shared" si="8"/>
        <v>0.49213624988983284</v>
      </c>
      <c r="AG45">
        <f t="shared" si="9"/>
        <v>0.45283171771544228</v>
      </c>
      <c r="AH45">
        <f t="shared" si="10"/>
        <v>0.33671349734252842</v>
      </c>
      <c r="AK45">
        <f t="shared" si="14"/>
        <v>21.5</v>
      </c>
      <c r="AL45">
        <f t="shared" si="16"/>
        <v>0.40220371530032811</v>
      </c>
      <c r="AM45">
        <f t="shared" si="11"/>
        <v>0.57372124271399583</v>
      </c>
      <c r="AN45">
        <f t="shared" si="12"/>
        <v>0.29740124865054873</v>
      </c>
    </row>
    <row r="46" spans="1:40" x14ac:dyDescent="0.2">
      <c r="A46" t="s">
        <v>97</v>
      </c>
      <c r="B46">
        <v>83.024092888751198</v>
      </c>
      <c r="C46">
        <v>86.683331731077303</v>
      </c>
      <c r="D46">
        <v>74.168726563154607</v>
      </c>
      <c r="E46">
        <v>68.658575575087397</v>
      </c>
      <c r="F46">
        <v>78.230428862431694</v>
      </c>
      <c r="G46">
        <v>86.330759292386603</v>
      </c>
      <c r="H46">
        <v>66.610809933523498</v>
      </c>
      <c r="I46">
        <v>88.294960218576406</v>
      </c>
      <c r="J46">
        <v>81.786306922369306</v>
      </c>
      <c r="K46">
        <v>98.045907614749495</v>
      </c>
      <c r="X46">
        <f t="shared" si="13"/>
        <v>22</v>
      </c>
      <c r="Y46">
        <f t="shared" si="15"/>
        <v>0.37366016148660408</v>
      </c>
      <c r="Z46">
        <f t="shared" si="2"/>
        <v>0.46584408610137257</v>
      </c>
      <c r="AA46">
        <f t="shared" si="3"/>
        <v>0.30381677980567728</v>
      </c>
      <c r="AB46">
        <f t="shared" si="4"/>
        <v>0.34110035854524745</v>
      </c>
      <c r="AC46">
        <f t="shared" si="5"/>
        <v>0.23693168768529843</v>
      </c>
      <c r="AD46">
        <f t="shared" si="6"/>
        <v>0.5673203496555197</v>
      </c>
      <c r="AE46">
        <f t="shared" si="7"/>
        <v>0.37671488338761289</v>
      </c>
      <c r="AF46">
        <f t="shared" si="8"/>
        <v>0.51424607526999588</v>
      </c>
      <c r="AG46">
        <f t="shared" si="9"/>
        <v>0.46303793525663622</v>
      </c>
      <c r="AH46">
        <f t="shared" si="10"/>
        <v>0.33671349734252842</v>
      </c>
      <c r="AK46">
        <f t="shared" si="14"/>
        <v>22</v>
      </c>
      <c r="AL46">
        <f t="shared" si="16"/>
        <v>0.3979385814536493</v>
      </c>
      <c r="AM46">
        <f t="shared" si="11"/>
        <v>0.5673203496555197</v>
      </c>
      <c r="AN46">
        <f t="shared" si="12"/>
        <v>0.23693168768529843</v>
      </c>
    </row>
    <row r="47" spans="1:40" x14ac:dyDescent="0.2">
      <c r="A47" t="s">
        <v>94</v>
      </c>
      <c r="B47">
        <v>84.693565280958595</v>
      </c>
      <c r="C47">
        <v>86.122006479180399</v>
      </c>
      <c r="D47">
        <v>76.026311234992804</v>
      </c>
      <c r="E47">
        <v>67.119296778199299</v>
      </c>
      <c r="F47">
        <v>86.884981440983196</v>
      </c>
      <c r="G47">
        <v>86.683331731077303</v>
      </c>
      <c r="H47">
        <v>67.601775124622193</v>
      </c>
      <c r="I47">
        <v>88.294960218576406</v>
      </c>
      <c r="J47">
        <v>81.1541742610939</v>
      </c>
      <c r="K47">
        <v>98.005101908012904</v>
      </c>
      <c r="X47">
        <f t="shared" si="13"/>
        <v>22.5</v>
      </c>
      <c r="Y47">
        <f t="shared" si="15"/>
        <v>0.40128211598299285</v>
      </c>
      <c r="Z47">
        <f t="shared" si="2"/>
        <v>0.45635188864609816</v>
      </c>
      <c r="AA47">
        <f t="shared" si="3"/>
        <v>0.33647137935566651</v>
      </c>
      <c r="AB47">
        <f t="shared" si="4"/>
        <v>0.31103379615130289</v>
      </c>
      <c r="AC47">
        <f t="shared" si="5"/>
        <v>0.3737721790748289</v>
      </c>
      <c r="AD47">
        <f t="shared" si="6"/>
        <v>0.57372124271399583</v>
      </c>
      <c r="AE47">
        <f t="shared" si="7"/>
        <v>0.39719619158467806</v>
      </c>
      <c r="AF47">
        <f t="shared" si="8"/>
        <v>0.51424607526999588</v>
      </c>
      <c r="AG47">
        <f t="shared" si="9"/>
        <v>0.45173000244535894</v>
      </c>
      <c r="AH47">
        <f t="shared" si="10"/>
        <v>0.33615717081865426</v>
      </c>
      <c r="AK47">
        <f t="shared" si="14"/>
        <v>22.5</v>
      </c>
      <c r="AL47">
        <f t="shared" si="16"/>
        <v>0.41519620420435721</v>
      </c>
      <c r="AM47">
        <f t="shared" si="11"/>
        <v>0.57372124271399583</v>
      </c>
      <c r="AN47">
        <f t="shared" si="12"/>
        <v>0.31103379615130289</v>
      </c>
    </row>
    <row r="48" spans="1:40" x14ac:dyDescent="0.2">
      <c r="A48" t="s">
        <v>84</v>
      </c>
      <c r="B48">
        <v>85.375640553965894</v>
      </c>
      <c r="C48">
        <v>86.122006479180399</v>
      </c>
      <c r="D48">
        <v>80.603970125546496</v>
      </c>
      <c r="E48">
        <v>67.186308128963304</v>
      </c>
      <c r="F48">
        <v>82.734515167492205</v>
      </c>
      <c r="G48">
        <v>84.023806150400006</v>
      </c>
      <c r="H48">
        <v>66.4906008395171</v>
      </c>
      <c r="I48">
        <v>84.344531535838101</v>
      </c>
      <c r="J48">
        <v>81.1541742610939</v>
      </c>
      <c r="K48">
        <v>98.127468121826098</v>
      </c>
      <c r="X48">
        <f t="shared" si="13"/>
        <v>23</v>
      </c>
      <c r="Y48">
        <f t="shared" si="15"/>
        <v>0.41256726944947741</v>
      </c>
      <c r="Z48">
        <f t="shared" si="2"/>
        <v>0.45635188864609816</v>
      </c>
      <c r="AA48">
        <f t="shared" si="3"/>
        <v>0.41694233726874907</v>
      </c>
      <c r="AB48">
        <f t="shared" si="4"/>
        <v>0.31234272144990488</v>
      </c>
      <c r="AC48">
        <f t="shared" si="5"/>
        <v>0.3081475451951145</v>
      </c>
      <c r="AD48">
        <f t="shared" si="6"/>
        <v>0.52543800511489669</v>
      </c>
      <c r="AE48">
        <f t="shared" si="7"/>
        <v>0.37423039702567995</v>
      </c>
      <c r="AF48">
        <f t="shared" si="8"/>
        <v>0.44649678229039541</v>
      </c>
      <c r="AG48">
        <f t="shared" si="9"/>
        <v>0.45173000244535894</v>
      </c>
      <c r="AH48">
        <f t="shared" si="10"/>
        <v>0.33782545635552241</v>
      </c>
      <c r="AK48">
        <f t="shared" si="14"/>
        <v>23</v>
      </c>
      <c r="AL48">
        <f t="shared" si="16"/>
        <v>0.40420724052411972</v>
      </c>
      <c r="AM48">
        <f t="shared" si="11"/>
        <v>0.52543800511489669</v>
      </c>
      <c r="AN48">
        <f t="shared" si="12"/>
        <v>0.3081475451951145</v>
      </c>
    </row>
    <row r="49" spans="1:40" x14ac:dyDescent="0.2">
      <c r="A49" t="s">
        <v>87</v>
      </c>
      <c r="B49">
        <v>85</v>
      </c>
      <c r="C49">
        <v>85.796270315206598</v>
      </c>
      <c r="D49">
        <v>80.230916734136798</v>
      </c>
      <c r="E49">
        <v>67.007462271003803</v>
      </c>
      <c r="F49">
        <v>85.440037453175293</v>
      </c>
      <c r="G49">
        <v>84.852813742385706</v>
      </c>
      <c r="H49">
        <v>69.921384425653301</v>
      </c>
      <c r="I49">
        <v>86.977008456258105</v>
      </c>
      <c r="J49">
        <v>82.054859697643707</v>
      </c>
      <c r="K49">
        <v>95.707888912043103</v>
      </c>
      <c r="X49">
        <f t="shared" si="13"/>
        <v>23.5</v>
      </c>
      <c r="Y49">
        <f t="shared" si="15"/>
        <v>0.40635217638350285</v>
      </c>
      <c r="Z49">
        <f t="shared" si="2"/>
        <v>0.45084358133885655</v>
      </c>
      <c r="AA49">
        <f t="shared" si="3"/>
        <v>0.41038440788230862</v>
      </c>
      <c r="AB49">
        <f t="shared" si="4"/>
        <v>0.30884934509851941</v>
      </c>
      <c r="AC49">
        <f t="shared" si="5"/>
        <v>0.35092560861063116</v>
      </c>
      <c r="AD49">
        <f t="shared" si="6"/>
        <v>0.54048849788929176</v>
      </c>
      <c r="AE49">
        <f t="shared" si="7"/>
        <v>0.44513796937661398</v>
      </c>
      <c r="AF49">
        <f t="shared" si="8"/>
        <v>0.49164338901762938</v>
      </c>
      <c r="AG49">
        <f t="shared" si="9"/>
        <v>0.46784195334511447</v>
      </c>
      <c r="AH49">
        <f t="shared" si="10"/>
        <v>0.30483800928822891</v>
      </c>
      <c r="AK49">
        <f t="shared" si="14"/>
        <v>23.5</v>
      </c>
      <c r="AL49">
        <f t="shared" si="16"/>
        <v>0.4177304938230697</v>
      </c>
      <c r="AM49">
        <f t="shared" si="11"/>
        <v>0.54048849788929176</v>
      </c>
      <c r="AN49">
        <f t="shared" si="12"/>
        <v>0.30483800928822891</v>
      </c>
    </row>
    <row r="50" spans="1:40" x14ac:dyDescent="0.2">
      <c r="A50" t="s">
        <v>29</v>
      </c>
      <c r="B50">
        <v>80.622577482985406</v>
      </c>
      <c r="C50">
        <v>85.475142585432394</v>
      </c>
      <c r="D50">
        <v>83.630138108220294</v>
      </c>
      <c r="E50">
        <v>69.462219947248997</v>
      </c>
      <c r="F50">
        <v>84.214013085709198</v>
      </c>
      <c r="G50">
        <v>84.4807670419723</v>
      </c>
      <c r="H50">
        <v>69.871310278253603</v>
      </c>
      <c r="I50">
        <v>87.206651122491706</v>
      </c>
      <c r="J50">
        <v>80</v>
      </c>
      <c r="K50">
        <v>91.093358704133806</v>
      </c>
      <c r="X50">
        <f t="shared" si="13"/>
        <v>24</v>
      </c>
      <c r="Y50">
        <f t="shared" si="15"/>
        <v>0.33392632128051902</v>
      </c>
      <c r="Z50">
        <f t="shared" si="2"/>
        <v>0.44541320419284386</v>
      </c>
      <c r="AA50">
        <f t="shared" si="3"/>
        <v>0.470139537452052</v>
      </c>
      <c r="AB50">
        <f t="shared" si="4"/>
        <v>0.35679785513065371</v>
      </c>
      <c r="AC50">
        <f t="shared" si="5"/>
        <v>0.3315404612703306</v>
      </c>
      <c r="AD50">
        <f t="shared" si="6"/>
        <v>0.53373405289935238</v>
      </c>
      <c r="AE50">
        <f t="shared" si="7"/>
        <v>0.44410303489575559</v>
      </c>
      <c r="AF50">
        <f t="shared" si="8"/>
        <v>0.49558172825237096</v>
      </c>
      <c r="AG50">
        <f t="shared" si="9"/>
        <v>0.43108350559986652</v>
      </c>
      <c r="AH50">
        <f t="shared" si="10"/>
        <v>0.24192559445247439</v>
      </c>
      <c r="AK50">
        <f t="shared" si="14"/>
        <v>24</v>
      </c>
      <c r="AL50">
        <f t="shared" si="16"/>
        <v>0.40842452954262187</v>
      </c>
      <c r="AM50">
        <f t="shared" si="11"/>
        <v>0.53373405289935238</v>
      </c>
      <c r="AN50">
        <f t="shared" si="12"/>
        <v>0.24192559445247439</v>
      </c>
    </row>
    <row r="51" spans="1:40" x14ac:dyDescent="0.2">
      <c r="A51" t="s">
        <v>24</v>
      </c>
      <c r="B51">
        <v>82.225300242686799</v>
      </c>
      <c r="C51">
        <v>87.641314458421903</v>
      </c>
      <c r="D51">
        <v>87.235313950257506</v>
      </c>
      <c r="E51">
        <v>69.462219947248997</v>
      </c>
      <c r="F51">
        <v>86.313382508160302</v>
      </c>
      <c r="G51">
        <v>85.842879728024002</v>
      </c>
      <c r="H51">
        <v>68.593002558570006</v>
      </c>
      <c r="I51">
        <v>87.022985469357394</v>
      </c>
      <c r="J51">
        <v>82.462112512353201</v>
      </c>
      <c r="K51">
        <v>100.079968025574</v>
      </c>
      <c r="X51">
        <f t="shared" si="13"/>
        <v>24.5</v>
      </c>
      <c r="Y51">
        <f t="shared" si="15"/>
        <v>0.36044388176575937</v>
      </c>
      <c r="Z51">
        <f t="shared" si="2"/>
        <v>0.48204389392396341</v>
      </c>
      <c r="AA51">
        <f t="shared" si="3"/>
        <v>0.53351515376380998</v>
      </c>
      <c r="AB51">
        <f t="shared" si="4"/>
        <v>0.35679785513065371</v>
      </c>
      <c r="AC51">
        <f t="shared" si="5"/>
        <v>0.36473440639561927</v>
      </c>
      <c r="AD51">
        <f t="shared" si="6"/>
        <v>0.55846297859016403</v>
      </c>
      <c r="AE51">
        <f t="shared" si="7"/>
        <v>0.41768291982743555</v>
      </c>
      <c r="AF51">
        <f t="shared" si="8"/>
        <v>0.49243188828719003</v>
      </c>
      <c r="AG51">
        <f t="shared" si="9"/>
        <v>0.47512711316686296</v>
      </c>
      <c r="AH51">
        <f t="shared" si="10"/>
        <v>0.36444495571448587</v>
      </c>
      <c r="AK51">
        <f t="shared" si="14"/>
        <v>24.5</v>
      </c>
      <c r="AL51">
        <f t="shared" si="16"/>
        <v>0.44056850465659442</v>
      </c>
      <c r="AM51">
        <f t="shared" si="11"/>
        <v>0.55846297859016403</v>
      </c>
      <c r="AN51">
        <f t="shared" si="12"/>
        <v>0.35679785513065371</v>
      </c>
    </row>
    <row r="52" spans="1:40" x14ac:dyDescent="0.2">
      <c r="A52" t="s">
        <v>98</v>
      </c>
      <c r="B52">
        <v>82.3468275041607</v>
      </c>
      <c r="C52">
        <v>81.614949610962796</v>
      </c>
      <c r="D52">
        <v>76.236474210183601</v>
      </c>
      <c r="E52">
        <v>71.168813394632295</v>
      </c>
      <c r="F52">
        <v>84.053554356731397</v>
      </c>
      <c r="G52">
        <v>85.475142585432394</v>
      </c>
      <c r="H52">
        <v>70.519500849055902</v>
      </c>
      <c r="I52">
        <v>81.049367671808497</v>
      </c>
      <c r="J52">
        <v>81.884064383736998</v>
      </c>
      <c r="K52">
        <v>93.904206508547801</v>
      </c>
      <c r="X52">
        <f t="shared" si="13"/>
        <v>25</v>
      </c>
      <c r="Y52">
        <f t="shared" si="15"/>
        <v>0.36245458916180345</v>
      </c>
      <c r="Z52">
        <f t="shared" si="2"/>
        <v>0.3801360519441182</v>
      </c>
      <c r="AA52">
        <f t="shared" si="3"/>
        <v>0.34016584771510805</v>
      </c>
      <c r="AB52">
        <f t="shared" si="4"/>
        <v>0.39013255607669495</v>
      </c>
      <c r="AC52">
        <f t="shared" si="5"/>
        <v>0.32900338600020307</v>
      </c>
      <c r="AD52">
        <f t="shared" si="6"/>
        <v>0.55178677289439382</v>
      </c>
      <c r="AE52">
        <f t="shared" si="7"/>
        <v>0.45749986353341382</v>
      </c>
      <c r="AF52">
        <f t="shared" si="8"/>
        <v>0.38998518824101547</v>
      </c>
      <c r="AG52">
        <f t="shared" si="9"/>
        <v>0.46478667388804396</v>
      </c>
      <c r="AH52">
        <f t="shared" si="10"/>
        <v>0.28024742032509831</v>
      </c>
      <c r="AK52">
        <f t="shared" si="14"/>
        <v>25</v>
      </c>
      <c r="AL52">
        <f t="shared" si="16"/>
        <v>0.3946198349779893</v>
      </c>
      <c r="AM52">
        <f t="shared" si="11"/>
        <v>0.55178677289439382</v>
      </c>
      <c r="AN52">
        <f t="shared" si="12"/>
        <v>0.28024742032509831</v>
      </c>
    </row>
    <row r="53" spans="1:40" x14ac:dyDescent="0.2">
      <c r="A53" t="s">
        <v>93</v>
      </c>
      <c r="B53">
        <v>79.511005527536796</v>
      </c>
      <c r="C53">
        <v>83.096329642168897</v>
      </c>
      <c r="D53">
        <v>73.348483283568996</v>
      </c>
      <c r="E53">
        <v>66.068146636635703</v>
      </c>
      <c r="F53">
        <v>87.800911157003299</v>
      </c>
      <c r="G53">
        <v>83.486525858967198</v>
      </c>
      <c r="H53">
        <v>66</v>
      </c>
      <c r="I53">
        <v>87.920418561332994</v>
      </c>
      <c r="J53">
        <v>83.024092888751198</v>
      </c>
      <c r="K53">
        <v>100.284595028349</v>
      </c>
      <c r="X53">
        <f t="shared" si="13"/>
        <v>25.5</v>
      </c>
      <c r="Y53">
        <f t="shared" si="15"/>
        <v>0.31553500788343641</v>
      </c>
      <c r="Z53">
        <f t="shared" si="2"/>
        <v>0.40518668295526589</v>
      </c>
      <c r="AA53">
        <f t="shared" si="3"/>
        <v>0.28939767082264889</v>
      </c>
      <c r="AB53">
        <f t="shared" si="4"/>
        <v>0.29050179676261567</v>
      </c>
      <c r="AC53">
        <f t="shared" si="5"/>
        <v>0.38825429947110263</v>
      </c>
      <c r="AD53">
        <f t="shared" si="6"/>
        <v>0.51568377219567163</v>
      </c>
      <c r="AE53">
        <f t="shared" si="7"/>
        <v>0.36409063925603707</v>
      </c>
      <c r="AF53">
        <f t="shared" si="8"/>
        <v>0.50782273884057827</v>
      </c>
      <c r="AG53">
        <f t="shared" si="9"/>
        <v>0.4851801237560377</v>
      </c>
      <c r="AH53">
        <f t="shared" si="10"/>
        <v>0.36723474759039826</v>
      </c>
      <c r="AK53">
        <f t="shared" si="14"/>
        <v>25.5</v>
      </c>
      <c r="AL53">
        <f t="shared" si="16"/>
        <v>0.39288874795337925</v>
      </c>
      <c r="AM53">
        <f t="shared" si="11"/>
        <v>0.51568377219567163</v>
      </c>
      <c r="AN53">
        <f t="shared" si="12"/>
        <v>0.28939767082264889</v>
      </c>
    </row>
    <row r="54" spans="1:40" x14ac:dyDescent="0.2">
      <c r="A54" t="s">
        <v>85</v>
      </c>
      <c r="B54">
        <v>84.852813742385706</v>
      </c>
      <c r="C54">
        <v>84.291162051545996</v>
      </c>
      <c r="D54">
        <v>73.437047870948604</v>
      </c>
      <c r="E54">
        <v>67.029844099475497</v>
      </c>
      <c r="F54">
        <v>82.1522975941634</v>
      </c>
      <c r="G54">
        <v>86.585218137970799</v>
      </c>
      <c r="H54">
        <v>70.342021580275897</v>
      </c>
      <c r="I54">
        <v>73.498299300051798</v>
      </c>
      <c r="J54">
        <v>81.1541742610939</v>
      </c>
      <c r="K54">
        <v>100.84145972763299</v>
      </c>
      <c r="X54">
        <f t="shared" si="13"/>
        <v>26</v>
      </c>
      <c r="Y54">
        <f t="shared" si="15"/>
        <v>0.40391693269256629</v>
      </c>
      <c r="Z54">
        <f t="shared" si="2"/>
        <v>0.4253916979932349</v>
      </c>
      <c r="AA54">
        <f t="shared" si="3"/>
        <v>0.29095455335889914</v>
      </c>
      <c r="AB54">
        <f t="shared" si="4"/>
        <v>0.30928652687715186</v>
      </c>
      <c r="AC54">
        <f t="shared" si="5"/>
        <v>0.29894187706763886</v>
      </c>
      <c r="AD54">
        <f t="shared" si="6"/>
        <v>0.571940007007116</v>
      </c>
      <c r="AE54">
        <f t="shared" si="7"/>
        <v>0.45383171490909852</v>
      </c>
      <c r="AF54">
        <f t="shared" si="8"/>
        <v>0.26048543403395324</v>
      </c>
      <c r="AG54">
        <f t="shared" si="9"/>
        <v>0.45173000244535894</v>
      </c>
      <c r="AH54">
        <f t="shared" si="10"/>
        <v>0.37482678868456953</v>
      </c>
      <c r="AK54">
        <f t="shared" si="14"/>
        <v>26</v>
      </c>
      <c r="AL54">
        <f t="shared" si="16"/>
        <v>0.38413055350695879</v>
      </c>
      <c r="AM54">
        <f t="shared" si="11"/>
        <v>0.571940007007116</v>
      </c>
      <c r="AN54">
        <f t="shared" si="12"/>
        <v>0.26048543403395324</v>
      </c>
    </row>
    <row r="55" spans="1:40" x14ac:dyDescent="0.2">
      <c r="A55" t="s">
        <v>86</v>
      </c>
      <c r="B55">
        <v>81.743501270743195</v>
      </c>
      <c r="C55">
        <v>85.052924699859602</v>
      </c>
      <c r="D55">
        <v>78.771822373231899</v>
      </c>
      <c r="E55">
        <v>67.623960250786794</v>
      </c>
      <c r="F55">
        <v>82.097503007095099</v>
      </c>
      <c r="G55">
        <v>80.224684480526307</v>
      </c>
      <c r="H55">
        <v>71.784399419372406</v>
      </c>
      <c r="I55">
        <v>88.051121514719995</v>
      </c>
      <c r="J55">
        <v>84.929382430346195</v>
      </c>
      <c r="K55">
        <v>102.04410811016901</v>
      </c>
      <c r="X55">
        <f t="shared" si="13"/>
        <v>26.5</v>
      </c>
      <c r="Y55">
        <f t="shared" si="15"/>
        <v>0.35247236373314494</v>
      </c>
      <c r="Z55">
        <f t="shared" si="2"/>
        <v>0.43827335875481699</v>
      </c>
      <c r="AA55">
        <f t="shared" si="3"/>
        <v>0.38473489495117091</v>
      </c>
      <c r="AB55">
        <f t="shared" si="4"/>
        <v>0.32089133191231795</v>
      </c>
      <c r="AC55">
        <f t="shared" si="5"/>
        <v>0.29807549857471766</v>
      </c>
      <c r="AD55">
        <f t="shared" si="6"/>
        <v>0.45646559304744688</v>
      </c>
      <c r="AE55">
        <f t="shared" si="7"/>
        <v>0.48364283776639999</v>
      </c>
      <c r="AF55">
        <f t="shared" si="8"/>
        <v>0.51006427599856008</v>
      </c>
      <c r="AG55">
        <f t="shared" si="9"/>
        <v>0.51926297921064435</v>
      </c>
      <c r="AH55">
        <f t="shared" si="10"/>
        <v>0.39122315202703312</v>
      </c>
      <c r="AK55">
        <f t="shared" si="14"/>
        <v>26.5</v>
      </c>
      <c r="AL55">
        <f t="shared" si="16"/>
        <v>0.41551062859762522</v>
      </c>
      <c r="AM55">
        <f t="shared" si="11"/>
        <v>0.51926297921064435</v>
      </c>
      <c r="AN55">
        <f t="shared" si="12"/>
        <v>0.29807549857471766</v>
      </c>
    </row>
    <row r="56" spans="1:40" x14ac:dyDescent="0.2">
      <c r="A56" t="s">
        <v>104</v>
      </c>
      <c r="B56">
        <v>83.3846508657318</v>
      </c>
      <c r="C56">
        <v>84.053554356731397</v>
      </c>
      <c r="D56">
        <v>82.969874050766094</v>
      </c>
      <c r="E56">
        <v>68.117545463705596</v>
      </c>
      <c r="F56">
        <v>86.145226217127004</v>
      </c>
      <c r="G56">
        <v>86.700634369074805</v>
      </c>
      <c r="H56">
        <v>66.610809933523498</v>
      </c>
      <c r="I56">
        <v>89.022469073824197</v>
      </c>
      <c r="J56">
        <v>82.219219164377805</v>
      </c>
      <c r="K56">
        <v>97.514101544340704</v>
      </c>
      <c r="X56">
        <f t="shared" si="13"/>
        <v>27</v>
      </c>
      <c r="Y56">
        <f t="shared" si="15"/>
        <v>0.37962570849412297</v>
      </c>
      <c r="Z56">
        <f t="shared" si="2"/>
        <v>0.42137367252858504</v>
      </c>
      <c r="AA56">
        <f t="shared" si="3"/>
        <v>0.45853271342928359</v>
      </c>
      <c r="AB56">
        <f t="shared" si="4"/>
        <v>0.33053247725320994</v>
      </c>
      <c r="AC56">
        <f t="shared" si="5"/>
        <v>0.36207562198286242</v>
      </c>
      <c r="AD56">
        <f t="shared" si="6"/>
        <v>0.57403536918361675</v>
      </c>
      <c r="AE56">
        <f t="shared" si="7"/>
        <v>0.37671488338761289</v>
      </c>
      <c r="AF56">
        <f t="shared" si="8"/>
        <v>0.52672274920536011</v>
      </c>
      <c r="AG56">
        <f t="shared" si="9"/>
        <v>0.47078210486801897</v>
      </c>
      <c r="AH56">
        <f t="shared" si="10"/>
        <v>0.32946309424485559</v>
      </c>
      <c r="AK56">
        <f t="shared" si="14"/>
        <v>27</v>
      </c>
      <c r="AL56">
        <f t="shared" si="16"/>
        <v>0.42298583945775292</v>
      </c>
      <c r="AM56">
        <f t="shared" si="11"/>
        <v>0.57403536918361675</v>
      </c>
      <c r="AN56">
        <f t="shared" si="12"/>
        <v>0.32946309424485559</v>
      </c>
    </row>
    <row r="57" spans="1:40" x14ac:dyDescent="0.2">
      <c r="A57" t="s">
        <v>111</v>
      </c>
      <c r="B57">
        <v>85.702975444263302</v>
      </c>
      <c r="C57">
        <v>88.600225733346704</v>
      </c>
      <c r="D57">
        <v>80.603970125546496</v>
      </c>
      <c r="E57">
        <v>69.354163537598794</v>
      </c>
      <c r="F57">
        <v>84.053554356731397</v>
      </c>
      <c r="G57">
        <v>84.291162051545996</v>
      </c>
      <c r="H57">
        <v>67.029844099475497</v>
      </c>
      <c r="I57">
        <v>86.833173384369601</v>
      </c>
      <c r="J57">
        <v>82.764726786234206</v>
      </c>
      <c r="K57">
        <v>102.019605958854</v>
      </c>
      <c r="X57">
        <f t="shared" si="13"/>
        <v>27.5</v>
      </c>
      <c r="Y57">
        <f t="shared" si="15"/>
        <v>0.41798312986566583</v>
      </c>
      <c r="Z57">
        <f t="shared" si="2"/>
        <v>0.49825940379620931</v>
      </c>
      <c r="AA57">
        <f t="shared" si="3"/>
        <v>0.41694233726874907</v>
      </c>
      <c r="AB57">
        <f t="shared" si="4"/>
        <v>0.3546872012391159</v>
      </c>
      <c r="AC57">
        <f t="shared" si="5"/>
        <v>0.32900338600020307</v>
      </c>
      <c r="AD57">
        <f t="shared" si="6"/>
        <v>0.53029180633130213</v>
      </c>
      <c r="AE57">
        <f t="shared" si="7"/>
        <v>0.38537549828615203</v>
      </c>
      <c r="AF57">
        <f t="shared" si="8"/>
        <v>0.48917663788535443</v>
      </c>
      <c r="AG57">
        <f t="shared" si="9"/>
        <v>0.4805404418657403</v>
      </c>
      <c r="AH57">
        <f t="shared" si="10"/>
        <v>0.39088910079354983</v>
      </c>
      <c r="AK57">
        <f t="shared" si="14"/>
        <v>27.5</v>
      </c>
      <c r="AL57">
        <f t="shared" si="16"/>
        <v>0.42931489433320424</v>
      </c>
      <c r="AM57">
        <f t="shared" si="11"/>
        <v>0.53029180633130213</v>
      </c>
      <c r="AN57">
        <f t="shared" si="12"/>
        <v>0.32900338600020307</v>
      </c>
    </row>
    <row r="58" spans="1:40" x14ac:dyDescent="0.2">
      <c r="A58" t="s">
        <v>118</v>
      </c>
      <c r="B58">
        <v>81.252692263087496</v>
      </c>
      <c r="C58">
        <v>86.023252670426203</v>
      </c>
      <c r="D58">
        <v>86.034876648949705</v>
      </c>
      <c r="E58">
        <v>70.035705179572503</v>
      </c>
      <c r="F58">
        <v>89.493016487321498</v>
      </c>
      <c r="G58">
        <v>86.023252670426203</v>
      </c>
      <c r="H58">
        <v>71.568149340331502</v>
      </c>
      <c r="I58">
        <v>88.090862182180899</v>
      </c>
      <c r="J58">
        <v>83.725742755737897</v>
      </c>
      <c r="K58">
        <v>100.244700608062</v>
      </c>
      <c r="X58">
        <f t="shared" si="13"/>
        <v>28</v>
      </c>
      <c r="Y58">
        <f t="shared" si="15"/>
        <v>0.34435177177896592</v>
      </c>
      <c r="Z58">
        <f t="shared" si="2"/>
        <v>0.45468192876279079</v>
      </c>
      <c r="AA58">
        <f t="shared" si="3"/>
        <v>0.51241258979816029</v>
      </c>
      <c r="AB58">
        <f t="shared" si="4"/>
        <v>0.36799967870837041</v>
      </c>
      <c r="AC58">
        <f t="shared" si="5"/>
        <v>0.41500883389468807</v>
      </c>
      <c r="AD58">
        <f t="shared" si="6"/>
        <v>0.56173761888606077</v>
      </c>
      <c r="AE58">
        <f t="shared" si="7"/>
        <v>0.47917337248521702</v>
      </c>
      <c r="AF58">
        <f t="shared" si="8"/>
        <v>0.51074582282277647</v>
      </c>
      <c r="AG58">
        <f t="shared" si="9"/>
        <v>0.49773161814792521</v>
      </c>
      <c r="AH58">
        <f t="shared" si="10"/>
        <v>0.3666908451332368</v>
      </c>
      <c r="AK58">
        <f t="shared" si="14"/>
        <v>28</v>
      </c>
      <c r="AL58">
        <f t="shared" si="16"/>
        <v>0.4510534080418192</v>
      </c>
      <c r="AM58">
        <f t="shared" si="11"/>
        <v>0.56173761888606077</v>
      </c>
      <c r="AN58">
        <f t="shared" si="12"/>
        <v>0.34435177177896592</v>
      </c>
    </row>
    <row r="59" spans="1:40" x14ac:dyDescent="0.2">
      <c r="A59" t="s">
        <v>117</v>
      </c>
      <c r="B59">
        <v>84.005952170069406</v>
      </c>
      <c r="C59">
        <v>88.600225733346704</v>
      </c>
      <c r="D59">
        <v>88.752464754506903</v>
      </c>
      <c r="E59">
        <v>67.357256476195602</v>
      </c>
      <c r="F59">
        <v>86.700634369074805</v>
      </c>
      <c r="G59">
        <v>84.291162051545996</v>
      </c>
      <c r="H59">
        <v>70.4556598152341</v>
      </c>
      <c r="I59">
        <v>90.199778270237402</v>
      </c>
      <c r="J59">
        <v>81.743501270743195</v>
      </c>
      <c r="K59">
        <v>98.270036124955197</v>
      </c>
      <c r="X59">
        <f t="shared" si="13"/>
        <v>28.5</v>
      </c>
      <c r="Y59">
        <f t="shared" si="15"/>
        <v>0.38990533721818299</v>
      </c>
      <c r="Z59">
        <f t="shared" si="2"/>
        <v>0.49825940379620931</v>
      </c>
      <c r="AA59">
        <f t="shared" si="3"/>
        <v>0.56018524461930963</v>
      </c>
      <c r="AB59">
        <f t="shared" si="4"/>
        <v>0.31568183659824095</v>
      </c>
      <c r="AC59">
        <f t="shared" si="5"/>
        <v>0.3708573959387621</v>
      </c>
      <c r="AD59">
        <f t="shared" si="6"/>
        <v>0.53029180633130213</v>
      </c>
      <c r="AE59">
        <f t="shared" si="7"/>
        <v>0.45618039449346309</v>
      </c>
      <c r="AF59">
        <f t="shared" si="8"/>
        <v>0.54691343535137293</v>
      </c>
      <c r="AG59">
        <f t="shared" si="9"/>
        <v>0.46227220448177891</v>
      </c>
      <c r="AH59">
        <f t="shared" si="10"/>
        <v>0.33976916393810352</v>
      </c>
      <c r="AK59">
        <f t="shared" si="14"/>
        <v>28.5</v>
      </c>
      <c r="AL59">
        <f t="shared" si="16"/>
        <v>0.44703162227667254</v>
      </c>
      <c r="AM59">
        <f t="shared" si="11"/>
        <v>0.56018524461930963</v>
      </c>
      <c r="AN59">
        <f t="shared" si="12"/>
        <v>0.31568183659824095</v>
      </c>
    </row>
    <row r="60" spans="1:40" x14ac:dyDescent="0.2">
      <c r="A60" t="s">
        <v>12</v>
      </c>
      <c r="B60">
        <v>82.975900115635895</v>
      </c>
      <c r="C60">
        <v>87.692645073574994</v>
      </c>
      <c r="D60">
        <v>77.025969646606796</v>
      </c>
      <c r="E60">
        <v>71.196910045310204</v>
      </c>
      <c r="F60">
        <v>83.258633185994597</v>
      </c>
      <c r="G60">
        <v>84.593143930226404</v>
      </c>
      <c r="H60">
        <v>64.124878167525594</v>
      </c>
      <c r="I60">
        <v>90.796475702529307</v>
      </c>
      <c r="J60">
        <v>84.011903918432793</v>
      </c>
      <c r="K60">
        <v>101</v>
      </c>
      <c r="X60">
        <f t="shared" si="13"/>
        <v>29</v>
      </c>
      <c r="Y60">
        <f t="shared" si="15"/>
        <v>0.37286279664711397</v>
      </c>
      <c r="Z60">
        <f t="shared" si="2"/>
        <v>0.48291191176725001</v>
      </c>
      <c r="AA60">
        <f t="shared" si="3"/>
        <v>0.35404443839998478</v>
      </c>
      <c r="AB60">
        <f t="shared" si="4"/>
        <v>0.39068136484504551</v>
      </c>
      <c r="AC60">
        <f t="shared" si="5"/>
        <v>0.31643457870112368</v>
      </c>
      <c r="AD60">
        <f t="shared" si="6"/>
        <v>0.53577423631990007</v>
      </c>
      <c r="AE60">
        <f t="shared" si="7"/>
        <v>0.32533554623871941</v>
      </c>
      <c r="AF60">
        <f t="shared" si="8"/>
        <v>0.55714671189099596</v>
      </c>
      <c r="AG60">
        <f t="shared" si="9"/>
        <v>0.50285062464637453</v>
      </c>
      <c r="AH60">
        <f t="shared" si="10"/>
        <v>0.37698825495175986</v>
      </c>
      <c r="AK60">
        <f t="shared" si="14"/>
        <v>29</v>
      </c>
      <c r="AL60">
        <f t="shared" si="16"/>
        <v>0.42150304644082681</v>
      </c>
      <c r="AM60">
        <f t="shared" si="11"/>
        <v>0.55714671189099596</v>
      </c>
      <c r="AN60">
        <f t="shared" si="12"/>
        <v>0.31643457870112368</v>
      </c>
    </row>
    <row r="61" spans="1:40" x14ac:dyDescent="0.2">
      <c r="A61" t="s">
        <v>21</v>
      </c>
      <c r="B61">
        <v>86.683331731077303</v>
      </c>
      <c r="C61">
        <v>87.595661993046207</v>
      </c>
      <c r="D61">
        <v>86.729464428186105</v>
      </c>
      <c r="E61">
        <v>72.090221250874194</v>
      </c>
      <c r="F61">
        <v>86.371291526756707</v>
      </c>
      <c r="G61">
        <v>90.476516290140097</v>
      </c>
      <c r="H61">
        <v>70.880180586677398</v>
      </c>
      <c r="I61">
        <v>75.133215025047306</v>
      </c>
      <c r="J61">
        <v>82.024386617639493</v>
      </c>
      <c r="K61">
        <v>97.8621479429099</v>
      </c>
      <c r="X61">
        <f t="shared" si="13"/>
        <v>29.5</v>
      </c>
      <c r="Y61">
        <f t="shared" si="15"/>
        <v>0.43420343807263195</v>
      </c>
      <c r="Z61">
        <f t="shared" si="2"/>
        <v>0.48127189548954102</v>
      </c>
      <c r="AA61">
        <f t="shared" si="3"/>
        <v>0.52462279271765155</v>
      </c>
      <c r="AB61">
        <f t="shared" si="4"/>
        <v>0.40813031376423997</v>
      </c>
      <c r="AC61">
        <f t="shared" si="5"/>
        <v>0.36565002837476773</v>
      </c>
      <c r="AD61">
        <f t="shared" si="6"/>
        <v>0.64258586753772895</v>
      </c>
      <c r="AE61">
        <f t="shared" si="7"/>
        <v>0.46495440677369876</v>
      </c>
      <c r="AF61">
        <f t="shared" si="8"/>
        <v>0.28852400740035017</v>
      </c>
      <c r="AG61">
        <f t="shared" si="9"/>
        <v>0.4672968343181288</v>
      </c>
      <c r="AH61">
        <f t="shared" si="10"/>
        <v>0.33420820120533129</v>
      </c>
      <c r="AK61">
        <f t="shared" si="14"/>
        <v>29.5</v>
      </c>
      <c r="AL61">
        <f t="shared" si="16"/>
        <v>0.44114477856540696</v>
      </c>
      <c r="AM61">
        <f t="shared" si="11"/>
        <v>0.64258586753772895</v>
      </c>
      <c r="AN61">
        <f t="shared" si="12"/>
        <v>0.28852400740035017</v>
      </c>
    </row>
    <row r="62" spans="1:40" x14ac:dyDescent="0.2">
      <c r="A62" t="s">
        <v>30</v>
      </c>
      <c r="B62">
        <v>86.683331731077303</v>
      </c>
      <c r="C62">
        <v>87.8236870098266</v>
      </c>
      <c r="D62">
        <v>89.005617800226503</v>
      </c>
      <c r="E62">
        <v>71.344235926947803</v>
      </c>
      <c r="F62">
        <v>87.298339044909596</v>
      </c>
      <c r="G62">
        <v>88.073832663283099</v>
      </c>
      <c r="H62">
        <v>70.228199464317697</v>
      </c>
      <c r="I62">
        <v>85.586213843118401</v>
      </c>
      <c r="J62">
        <v>84.929382430346195</v>
      </c>
      <c r="K62">
        <v>101.044544632553</v>
      </c>
      <c r="X62">
        <f t="shared" si="13"/>
        <v>30</v>
      </c>
      <c r="Y62">
        <f t="shared" si="15"/>
        <v>0.43420343807263195</v>
      </c>
      <c r="Z62">
        <f t="shared" si="2"/>
        <v>0.48512787466864854</v>
      </c>
      <c r="AA62">
        <f t="shared" si="3"/>
        <v>0.56463543817342277</v>
      </c>
      <c r="AB62">
        <f t="shared" si="4"/>
        <v>0.39355906498712168</v>
      </c>
      <c r="AC62">
        <f t="shared" si="5"/>
        <v>0.38030793665761486</v>
      </c>
      <c r="AD62">
        <f t="shared" si="6"/>
        <v>0.59896555221763426</v>
      </c>
      <c r="AE62">
        <f t="shared" si="7"/>
        <v>0.45147923486487285</v>
      </c>
      <c r="AF62">
        <f t="shared" si="8"/>
        <v>0.46779145817990114</v>
      </c>
      <c r="AG62">
        <f t="shared" si="9"/>
        <v>0.51926297921064435</v>
      </c>
      <c r="AH62">
        <f t="shared" si="10"/>
        <v>0.37759555629677588</v>
      </c>
      <c r="AK62">
        <f t="shared" si="14"/>
        <v>30</v>
      </c>
      <c r="AL62">
        <f t="shared" si="16"/>
        <v>0.46729285333292686</v>
      </c>
      <c r="AM62">
        <f t="shared" si="11"/>
        <v>0.59896555221763426</v>
      </c>
      <c r="AN62">
        <f t="shared" si="12"/>
        <v>0.37759555629677588</v>
      </c>
    </row>
    <row r="63" spans="1:40" x14ac:dyDescent="0.2">
      <c r="A63" t="s">
        <v>23</v>
      </c>
      <c r="B63">
        <v>82.734515167492205</v>
      </c>
      <c r="C63">
        <v>84.053554356731397</v>
      </c>
      <c r="D63">
        <v>87.464278422679499</v>
      </c>
      <c r="E63">
        <v>67.119296778199299</v>
      </c>
      <c r="F63">
        <v>86.579443287653405</v>
      </c>
      <c r="G63">
        <v>86.884981440983196</v>
      </c>
      <c r="H63">
        <v>71.196910045310204</v>
      </c>
      <c r="I63">
        <v>81.215762016987796</v>
      </c>
      <c r="J63">
        <v>83.024092888751198</v>
      </c>
      <c r="K63">
        <v>97.493589532850805</v>
      </c>
      <c r="X63">
        <f t="shared" si="13"/>
        <v>30.5</v>
      </c>
      <c r="Y63">
        <f t="shared" si="15"/>
        <v>0.36886900550395985</v>
      </c>
      <c r="Z63">
        <f t="shared" si="2"/>
        <v>0.42137367252858504</v>
      </c>
      <c r="AA63">
        <f t="shared" si="3"/>
        <v>0.53754013484352359</v>
      </c>
      <c r="AB63">
        <f t="shared" si="4"/>
        <v>0.31103379615130289</v>
      </c>
      <c r="AC63">
        <f t="shared" si="5"/>
        <v>0.36894119669180941</v>
      </c>
      <c r="AD63">
        <f t="shared" si="6"/>
        <v>0.57738215912928226</v>
      </c>
      <c r="AE63">
        <f t="shared" si="7"/>
        <v>0.47150058389032973</v>
      </c>
      <c r="AF63">
        <f t="shared" si="8"/>
        <v>0.39283882771841189</v>
      </c>
      <c r="AG63">
        <f t="shared" si="9"/>
        <v>0.4851801237560377</v>
      </c>
      <c r="AH63">
        <f t="shared" si="10"/>
        <v>0.32918344277052863</v>
      </c>
      <c r="AK63">
        <f t="shared" si="14"/>
        <v>30.5</v>
      </c>
      <c r="AL63">
        <f t="shared" si="16"/>
        <v>0.42638429429837704</v>
      </c>
      <c r="AM63">
        <f t="shared" si="11"/>
        <v>0.57738215912928226</v>
      </c>
      <c r="AN63">
        <f t="shared" si="12"/>
        <v>0.31103379615130289</v>
      </c>
    </row>
    <row r="64" spans="1:40" x14ac:dyDescent="0.2">
      <c r="A64" t="s">
        <v>33</v>
      </c>
      <c r="B64">
        <v>85.094065598019199</v>
      </c>
      <c r="C64">
        <v>86.092973000123493</v>
      </c>
      <c r="D64">
        <v>82.975900115635895</v>
      </c>
      <c r="E64">
        <v>70.092795635500195</v>
      </c>
      <c r="F64">
        <v>90.249653738947899</v>
      </c>
      <c r="G64">
        <v>88.362888137498004</v>
      </c>
      <c r="H64">
        <v>71.386273190298994</v>
      </c>
      <c r="I64">
        <v>89</v>
      </c>
      <c r="J64">
        <v>86.330759292386603</v>
      </c>
      <c r="K64">
        <v>100</v>
      </c>
      <c r="X64">
        <f t="shared" si="13"/>
        <v>31</v>
      </c>
      <c r="Y64">
        <f t="shared" si="15"/>
        <v>0.40790852177758657</v>
      </c>
      <c r="Z64">
        <f t="shared" si="2"/>
        <v>0.45586092281997431</v>
      </c>
      <c r="AA64">
        <f t="shared" si="3"/>
        <v>0.45863864600838422</v>
      </c>
      <c r="AB64">
        <f t="shared" si="4"/>
        <v>0.36911482026603942</v>
      </c>
      <c r="AC64">
        <f t="shared" si="5"/>
        <v>0.42697231928303492</v>
      </c>
      <c r="AD64">
        <f t="shared" si="6"/>
        <v>0.60421330551703445</v>
      </c>
      <c r="AE64">
        <f t="shared" si="7"/>
        <v>0.47541434894334927</v>
      </c>
      <c r="AF64">
        <f t="shared" si="8"/>
        <v>0.52633740776832882</v>
      </c>
      <c r="AG64">
        <f t="shared" si="9"/>
        <v>0.5443315706155859</v>
      </c>
      <c r="AH64">
        <f t="shared" si="10"/>
        <v>0.36335470787302954</v>
      </c>
      <c r="AK64">
        <f t="shared" si="14"/>
        <v>31</v>
      </c>
      <c r="AL64">
        <f t="shared" si="16"/>
        <v>0.46321465708723475</v>
      </c>
      <c r="AM64">
        <f t="shared" si="11"/>
        <v>0.60421330551703445</v>
      </c>
      <c r="AN64">
        <f t="shared" si="12"/>
        <v>0.36335470787302954</v>
      </c>
    </row>
    <row r="65" spans="1:40" x14ac:dyDescent="0.2">
      <c r="A65" t="s">
        <v>40</v>
      </c>
      <c r="B65">
        <v>81.786306922369306</v>
      </c>
      <c r="C65">
        <v>88.955044826024306</v>
      </c>
      <c r="D65">
        <v>87.235313950257506</v>
      </c>
      <c r="E65">
        <v>68.264192663504005</v>
      </c>
      <c r="F65">
        <v>83.600239234107406</v>
      </c>
      <c r="G65">
        <v>80.894993664626696</v>
      </c>
      <c r="H65">
        <v>66.219332524573204</v>
      </c>
      <c r="I65">
        <v>91.241437954473298</v>
      </c>
      <c r="J65">
        <v>83.862983490930006</v>
      </c>
      <c r="K65">
        <v>95.817534929677606</v>
      </c>
      <c r="X65">
        <f t="shared" si="13"/>
        <v>31.5</v>
      </c>
      <c r="Y65">
        <f t="shared" si="15"/>
        <v>0.35318059692521431</v>
      </c>
      <c r="Z65">
        <f t="shared" si="2"/>
        <v>0.5042595131396167</v>
      </c>
      <c r="AA65">
        <f t="shared" si="3"/>
        <v>0.53351515376380998</v>
      </c>
      <c r="AB65">
        <f t="shared" si="4"/>
        <v>0.33339692077802818</v>
      </c>
      <c r="AC65">
        <f t="shared" si="5"/>
        <v>0.32183584457375136</v>
      </c>
      <c r="AD65">
        <f t="shared" si="6"/>
        <v>0.46863494303825803</v>
      </c>
      <c r="AE65">
        <f t="shared" si="7"/>
        <v>0.36862381264474464</v>
      </c>
      <c r="AF65">
        <f t="shared" si="8"/>
        <v>0.56477775155601784</v>
      </c>
      <c r="AG65">
        <f t="shared" si="9"/>
        <v>0.50018665505329807</v>
      </c>
      <c r="AH65">
        <f t="shared" si="10"/>
        <v>0.30633287343164417</v>
      </c>
      <c r="AK65">
        <f t="shared" si="14"/>
        <v>31.5</v>
      </c>
      <c r="AL65">
        <f t="shared" si="16"/>
        <v>0.42547440649043827</v>
      </c>
      <c r="AM65">
        <f t="shared" si="11"/>
        <v>0.56477775155601784</v>
      </c>
      <c r="AN65">
        <f t="shared" si="12"/>
        <v>0.30633287343164417</v>
      </c>
    </row>
    <row r="66" spans="1:40" x14ac:dyDescent="0.2">
      <c r="A66" t="s">
        <v>14</v>
      </c>
      <c r="B66">
        <v>83.054199171384397</v>
      </c>
      <c r="C66">
        <v>88.323269867006104</v>
      </c>
      <c r="D66">
        <v>83.934498270973094</v>
      </c>
      <c r="E66">
        <v>71.386273190298994</v>
      </c>
      <c r="F66">
        <v>87.863530545955101</v>
      </c>
      <c r="G66">
        <v>86.585218137970799</v>
      </c>
      <c r="H66">
        <v>68.8839603971781</v>
      </c>
      <c r="I66">
        <v>89.005617800226503</v>
      </c>
      <c r="J66">
        <v>83.486525858967198</v>
      </c>
      <c r="K66">
        <v>100.124921972503</v>
      </c>
      <c r="X66">
        <f t="shared" si="13"/>
        <v>32</v>
      </c>
      <c r="Y66">
        <f t="shared" ref="Y66:Y97" si="17">(B66-60.4400529450463)/60.4400529450463</f>
        <v>0.37415827955841607</v>
      </c>
      <c r="Z66">
        <f t="shared" si="2"/>
        <v>0.49357598761135468</v>
      </c>
      <c r="AA66">
        <f t="shared" si="3"/>
        <v>0.47548990418598247</v>
      </c>
      <c r="AB66">
        <f t="shared" si="4"/>
        <v>0.39438017420006899</v>
      </c>
      <c r="AC66">
        <f t="shared" si="5"/>
        <v>0.38924439894498103</v>
      </c>
      <c r="AD66">
        <f t="shared" si="6"/>
        <v>0.571940007007116</v>
      </c>
      <c r="AE66">
        <f t="shared" si="7"/>
        <v>0.42369644807082146</v>
      </c>
      <c r="AF66">
        <f t="shared" si="8"/>
        <v>0.52643375224737476</v>
      </c>
      <c r="AG66">
        <f t="shared" si="9"/>
        <v>0.49345237620755855</v>
      </c>
      <c r="AH66">
        <f t="shared" si="10"/>
        <v>0.36505783746631709</v>
      </c>
      <c r="AK66">
        <f t="shared" si="14"/>
        <v>32</v>
      </c>
      <c r="AL66">
        <f t="shared" ref="AL66:AL97" si="18">AVERAGE(Y66:AH66)</f>
        <v>0.45074291654999915</v>
      </c>
      <c r="AM66">
        <f t="shared" si="11"/>
        <v>0.571940007007116</v>
      </c>
      <c r="AN66">
        <f t="shared" si="12"/>
        <v>0.36505783746631709</v>
      </c>
    </row>
    <row r="67" spans="1:40" x14ac:dyDescent="0.2">
      <c r="A67" t="s">
        <v>19</v>
      </c>
      <c r="B67">
        <v>85.146931829631995</v>
      </c>
      <c r="C67">
        <v>80</v>
      </c>
      <c r="D67">
        <v>83.240615086627002</v>
      </c>
      <c r="E67">
        <v>69.007245996344395</v>
      </c>
      <c r="F67">
        <v>86.700634369074805</v>
      </c>
      <c r="G67">
        <v>87.800911157003299</v>
      </c>
      <c r="H67">
        <v>70.213958726167803</v>
      </c>
      <c r="I67">
        <v>91.443971917234606</v>
      </c>
      <c r="J67">
        <v>83.150466023949605</v>
      </c>
      <c r="K67">
        <v>104.004807581188</v>
      </c>
      <c r="X67">
        <f t="shared" si="13"/>
        <v>32.5</v>
      </c>
      <c r="Y67">
        <f t="shared" si="17"/>
        <v>0.40878321048212596</v>
      </c>
      <c r="Z67">
        <f t="shared" ref="Z67:Z121" si="19">(C67-59.13543776789)/59.13543776789</f>
        <v>0.35282671473583427</v>
      </c>
      <c r="AA67">
        <f t="shared" ref="AA67:AA121" si="20">(D67-56.8858506133115)/56.8858506133115</f>
        <v>0.46329208738505517</v>
      </c>
      <c r="AB67">
        <f t="shared" ref="AB67:AB121" si="21">(E67-51.1957029446808)/51.1957029446808</f>
        <v>0.34791089929773505</v>
      </c>
      <c r="AC67">
        <f t="shared" ref="AC67:AC121" si="22">(F67-63.2455532033675)/63.2455532033675</f>
        <v>0.3708573959387621</v>
      </c>
      <c r="AD67">
        <f t="shared" ref="AD67:AD121" si="23">(G67-55.0817574156816)/55.0817574156816</f>
        <v>0.594010708380315</v>
      </c>
      <c r="AE67">
        <f t="shared" ref="AE67:AE121" si="24">(H67-48.3838816136117)/48.3838816136117</f>
        <v>0.45118490671932182</v>
      </c>
      <c r="AF67">
        <f t="shared" ref="AF67:AF121" si="25">(I67-58.309518948453)/58.309518948453</f>
        <v>0.56825118036170486</v>
      </c>
      <c r="AG67">
        <f t="shared" ref="AG67:AG121" si="26">(J67-55.9016994374947)/55.9016994374947</f>
        <v>0.48744075512270496</v>
      </c>
      <c r="AH67">
        <f t="shared" ref="AH67:AH121" si="27">(K67-73.348483283569)/73.348483283569</f>
        <v>0.41795444057241221</v>
      </c>
      <c r="AK67">
        <f t="shared" si="14"/>
        <v>32.5</v>
      </c>
      <c r="AL67">
        <f t="shared" si="18"/>
        <v>0.44625122989959715</v>
      </c>
      <c r="AM67">
        <f t="shared" ref="AM67:AM121" si="28">MAX(Y67:AH67)</f>
        <v>0.594010708380315</v>
      </c>
      <c r="AN67">
        <f t="shared" ref="AN67:AN121" si="29">MIN(Y67:AH67)</f>
        <v>0.34791089929773505</v>
      </c>
    </row>
    <row r="68" spans="1:40" x14ac:dyDescent="0.2">
      <c r="A68" t="s">
        <v>10</v>
      </c>
      <c r="B68">
        <v>82.764726786234206</v>
      </c>
      <c r="C68">
        <v>84.0951841665145</v>
      </c>
      <c r="D68">
        <v>80.622577482985406</v>
      </c>
      <c r="E68">
        <v>68</v>
      </c>
      <c r="F68">
        <v>85.211501571090693</v>
      </c>
      <c r="G68">
        <v>87.464278422679499</v>
      </c>
      <c r="H68">
        <v>66.483080554378603</v>
      </c>
      <c r="I68">
        <v>90.005555384098301</v>
      </c>
      <c r="J68">
        <v>85.375640553965894</v>
      </c>
      <c r="K68">
        <v>102.019605958854</v>
      </c>
      <c r="X68">
        <f t="shared" ref="X68:X121" si="30">X67+0.5</f>
        <v>33</v>
      </c>
      <c r="Y68">
        <f t="shared" si="17"/>
        <v>0.36936886639537025</v>
      </c>
      <c r="Z68">
        <f t="shared" si="19"/>
        <v>0.42207764651363444</v>
      </c>
      <c r="AA68">
        <f t="shared" si="20"/>
        <v>0.41726943719321702</v>
      </c>
      <c r="AB68">
        <f t="shared" si="21"/>
        <v>0.32823647471892287</v>
      </c>
      <c r="AC68">
        <f t="shared" si="22"/>
        <v>0.34731213903831615</v>
      </c>
      <c r="AD68">
        <f t="shared" si="23"/>
        <v>0.58789919796165935</v>
      </c>
      <c r="AE68">
        <f t="shared" si="24"/>
        <v>0.37407496747171082</v>
      </c>
      <c r="AF68">
        <f t="shared" si="25"/>
        <v>0.54358254033385789</v>
      </c>
      <c r="AG68">
        <f t="shared" si="26"/>
        <v>0.52724588721004551</v>
      </c>
      <c r="AH68">
        <f t="shared" si="27"/>
        <v>0.39088910079354983</v>
      </c>
      <c r="AK68">
        <f t="shared" ref="AK68:AK120" si="31">AK67+0.5</f>
        <v>33</v>
      </c>
      <c r="AL68">
        <f t="shared" si="18"/>
        <v>0.43079562576302843</v>
      </c>
      <c r="AM68">
        <f t="shared" si="28"/>
        <v>0.58789919796165935</v>
      </c>
      <c r="AN68">
        <f t="shared" si="29"/>
        <v>0.32823647471892287</v>
      </c>
    </row>
    <row r="69" spans="1:40" x14ac:dyDescent="0.2">
      <c r="A69" t="s">
        <v>3</v>
      </c>
      <c r="B69">
        <v>82.200973230248294</v>
      </c>
      <c r="C69">
        <v>84.723078319900495</v>
      </c>
      <c r="D69">
        <v>68.066144300966499</v>
      </c>
      <c r="E69">
        <v>70.0071424927485</v>
      </c>
      <c r="F69">
        <v>87.298339044909596</v>
      </c>
      <c r="G69">
        <v>84.148677945645701</v>
      </c>
      <c r="H69">
        <v>67.186308128963304</v>
      </c>
      <c r="I69">
        <v>86.833173384369601</v>
      </c>
      <c r="J69">
        <v>85.070558949615403</v>
      </c>
      <c r="K69">
        <v>104.07689465006101</v>
      </c>
      <c r="X69">
        <f t="shared" si="30"/>
        <v>33.5</v>
      </c>
      <c r="Y69">
        <f t="shared" si="17"/>
        <v>0.36004138356707938</v>
      </c>
      <c r="Z69">
        <f t="shared" si="19"/>
        <v>0.43269554632272211</v>
      </c>
      <c r="AA69">
        <f t="shared" si="20"/>
        <v>0.19653909657876809</v>
      </c>
      <c r="AB69">
        <f t="shared" si="21"/>
        <v>0.36744176690755254</v>
      </c>
      <c r="AC69">
        <f t="shared" si="22"/>
        <v>0.38030793665761486</v>
      </c>
      <c r="AD69">
        <f t="shared" si="23"/>
        <v>0.52770503146090331</v>
      </c>
      <c r="AE69">
        <f t="shared" si="24"/>
        <v>0.3886093031044035</v>
      </c>
      <c r="AF69">
        <f t="shared" si="25"/>
        <v>0.48917663788535443</v>
      </c>
      <c r="AG69">
        <f t="shared" si="26"/>
        <v>0.52178842156194638</v>
      </c>
      <c r="AH69">
        <f t="shared" si="27"/>
        <v>0.41893724301965996</v>
      </c>
      <c r="AK69">
        <f t="shared" si="31"/>
        <v>33.5</v>
      </c>
      <c r="AL69">
        <f t="shared" si="18"/>
        <v>0.40832423670660045</v>
      </c>
      <c r="AM69">
        <f t="shared" si="28"/>
        <v>0.52770503146090331</v>
      </c>
      <c r="AN69">
        <f t="shared" si="29"/>
        <v>0.19653909657876809</v>
      </c>
    </row>
    <row r="70" spans="1:40" x14ac:dyDescent="0.2">
      <c r="A70" t="s">
        <v>106</v>
      </c>
      <c r="B70">
        <v>81.024687595818506</v>
      </c>
      <c r="C70">
        <v>84.593143930226404</v>
      </c>
      <c r="D70">
        <v>85.726308680591103</v>
      </c>
      <c r="E70">
        <v>70.256672281001102</v>
      </c>
      <c r="F70">
        <v>86.023252670426203</v>
      </c>
      <c r="G70">
        <v>85.211501571090693</v>
      </c>
      <c r="H70">
        <v>69.007245996344395</v>
      </c>
      <c r="I70">
        <v>90.022219479415199</v>
      </c>
      <c r="J70">
        <v>82.006097334283595</v>
      </c>
      <c r="K70">
        <v>102.239913927976</v>
      </c>
      <c r="X70">
        <f t="shared" si="30"/>
        <v>34</v>
      </c>
      <c r="Y70">
        <f t="shared" si="17"/>
        <v>0.34057936166085601</v>
      </c>
      <c r="Z70">
        <f t="shared" si="19"/>
        <v>0.43049831240379705</v>
      </c>
      <c r="AA70">
        <f t="shared" si="20"/>
        <v>0.50698825378082391</v>
      </c>
      <c r="AB70">
        <f t="shared" si="21"/>
        <v>0.3723158046470525</v>
      </c>
      <c r="AC70">
        <f t="shared" si="22"/>
        <v>0.36014705087354515</v>
      </c>
      <c r="AD70">
        <f t="shared" si="23"/>
        <v>0.54700041482030215</v>
      </c>
      <c r="AE70">
        <f t="shared" si="24"/>
        <v>0.42624451976442468</v>
      </c>
      <c r="AF70">
        <f t="shared" si="25"/>
        <v>0.54386832721081069</v>
      </c>
      <c r="AG70">
        <f t="shared" si="26"/>
        <v>0.46696966567138043</v>
      </c>
      <c r="AH70">
        <f t="shared" si="27"/>
        <v>0.39389267986239412</v>
      </c>
      <c r="AK70">
        <f t="shared" si="31"/>
        <v>34</v>
      </c>
      <c r="AL70">
        <f t="shared" si="18"/>
        <v>0.43885043906953863</v>
      </c>
      <c r="AM70">
        <f t="shared" si="28"/>
        <v>0.54700041482030215</v>
      </c>
      <c r="AN70">
        <f t="shared" si="29"/>
        <v>0.34057936166085601</v>
      </c>
    </row>
    <row r="71" spans="1:40" x14ac:dyDescent="0.2">
      <c r="A71" t="s">
        <v>109</v>
      </c>
      <c r="B71">
        <v>86.145226217127004</v>
      </c>
      <c r="C71">
        <v>82.219219164377805</v>
      </c>
      <c r="D71">
        <v>86.330759292386603</v>
      </c>
      <c r="E71">
        <v>67.186308128963304</v>
      </c>
      <c r="F71">
        <v>83.743656476177307</v>
      </c>
      <c r="G71">
        <v>91.4166286842826</v>
      </c>
      <c r="H71">
        <v>71.784399419372406</v>
      </c>
      <c r="I71">
        <v>90.094394942193802</v>
      </c>
      <c r="J71">
        <v>85.796270315206598</v>
      </c>
      <c r="K71">
        <v>104.07689465006101</v>
      </c>
      <c r="X71">
        <f t="shared" si="30"/>
        <v>34.5</v>
      </c>
      <c r="Y71">
        <f t="shared" si="17"/>
        <v>0.42530031030006765</v>
      </c>
      <c r="Z71">
        <f t="shared" si="19"/>
        <v>0.3903544518786346</v>
      </c>
      <c r="AA71">
        <f t="shared" si="20"/>
        <v>0.51761392967876074</v>
      </c>
      <c r="AB71">
        <f t="shared" si="21"/>
        <v>0.31234272144990488</v>
      </c>
      <c r="AC71">
        <f t="shared" si="22"/>
        <v>0.32410347027715442</v>
      </c>
      <c r="AD71">
        <f t="shared" si="23"/>
        <v>0.65965344922448998</v>
      </c>
      <c r="AE71">
        <f t="shared" si="24"/>
        <v>0.48364283776639999</v>
      </c>
      <c r="AF71">
        <f t="shared" si="25"/>
        <v>0.54510612618566434</v>
      </c>
      <c r="AG71">
        <f t="shared" si="26"/>
        <v>0.53477034112599531</v>
      </c>
      <c r="AH71">
        <f t="shared" si="27"/>
        <v>0.41893724301965996</v>
      </c>
      <c r="AK71">
        <f t="shared" si="31"/>
        <v>34.5</v>
      </c>
      <c r="AL71">
        <f t="shared" si="18"/>
        <v>0.46118248809067319</v>
      </c>
      <c r="AM71">
        <f t="shared" si="28"/>
        <v>0.65965344922448998</v>
      </c>
      <c r="AN71">
        <f t="shared" si="29"/>
        <v>0.31234272144990488</v>
      </c>
    </row>
    <row r="72" spans="1:40" x14ac:dyDescent="0.2">
      <c r="A72" t="s">
        <v>13</v>
      </c>
      <c r="B72">
        <v>82.006097334283595</v>
      </c>
      <c r="C72">
        <v>87.572826835725706</v>
      </c>
      <c r="D72">
        <v>80.603970125546496</v>
      </c>
      <c r="E72">
        <v>72.401657439591801</v>
      </c>
      <c r="F72">
        <v>85.510233305727795</v>
      </c>
      <c r="G72">
        <v>86.815897161752503</v>
      </c>
      <c r="H72">
        <v>72.006944109578697</v>
      </c>
      <c r="I72">
        <v>88.090862182180899</v>
      </c>
      <c r="J72">
        <v>82.607505712253499</v>
      </c>
      <c r="K72">
        <v>103.097041664637</v>
      </c>
      <c r="X72">
        <f t="shared" si="30"/>
        <v>35</v>
      </c>
      <c r="Y72">
        <f t="shared" si="17"/>
        <v>0.35681709956220126</v>
      </c>
      <c r="Z72">
        <f t="shared" si="19"/>
        <v>0.4808857453538114</v>
      </c>
      <c r="AA72">
        <f t="shared" si="20"/>
        <v>0.41694233726874907</v>
      </c>
      <c r="AB72">
        <f t="shared" si="21"/>
        <v>0.41421356237309542</v>
      </c>
      <c r="AC72">
        <f t="shared" si="22"/>
        <v>0.35203550249244742</v>
      </c>
      <c r="AD72">
        <f t="shared" si="23"/>
        <v>0.57612794571141068</v>
      </c>
      <c r="AE72">
        <f t="shared" si="24"/>
        <v>0.4882424003228627</v>
      </c>
      <c r="AF72">
        <f t="shared" si="25"/>
        <v>0.51074582282277647</v>
      </c>
      <c r="AG72">
        <f t="shared" si="26"/>
        <v>0.47772798579440917</v>
      </c>
      <c r="AH72">
        <f t="shared" si="27"/>
        <v>0.40557837121264739</v>
      </c>
      <c r="AK72">
        <f t="shared" si="31"/>
        <v>35</v>
      </c>
      <c r="AL72">
        <f t="shared" si="18"/>
        <v>0.44793167729144107</v>
      </c>
      <c r="AM72">
        <f t="shared" si="28"/>
        <v>0.57612794571141068</v>
      </c>
      <c r="AN72">
        <f t="shared" si="29"/>
        <v>0.35203550249244742</v>
      </c>
    </row>
    <row r="73" spans="1:40" x14ac:dyDescent="0.2">
      <c r="A73" t="s">
        <v>20</v>
      </c>
      <c r="B73">
        <v>84</v>
      </c>
      <c r="C73">
        <v>89.106677639781793</v>
      </c>
      <c r="D73">
        <v>80.0062497558784</v>
      </c>
      <c r="E73">
        <v>69.007245996344395</v>
      </c>
      <c r="F73">
        <v>87.800911157003299</v>
      </c>
      <c r="G73">
        <v>90.470989825468294</v>
      </c>
      <c r="H73">
        <v>72.670489196096597</v>
      </c>
      <c r="I73">
        <v>91.591484320323104</v>
      </c>
      <c r="J73">
        <v>84.005952170069406</v>
      </c>
      <c r="K73">
        <v>102.078401241398</v>
      </c>
      <c r="X73">
        <f t="shared" si="30"/>
        <v>35.5</v>
      </c>
      <c r="Y73">
        <f t="shared" si="17"/>
        <v>0.38980685666134396</v>
      </c>
      <c r="Z73">
        <f t="shared" si="19"/>
        <v>0.50682367465563782</v>
      </c>
      <c r="AA73">
        <f t="shared" si="20"/>
        <v>0.40643497272688484</v>
      </c>
      <c r="AB73">
        <f t="shared" si="21"/>
        <v>0.34791089929773505</v>
      </c>
      <c r="AC73">
        <f t="shared" si="22"/>
        <v>0.38825429947110263</v>
      </c>
      <c r="AD73">
        <f t="shared" si="23"/>
        <v>0.64248553550529042</v>
      </c>
      <c r="AE73">
        <f t="shared" si="24"/>
        <v>0.50195657670533844</v>
      </c>
      <c r="AF73">
        <f t="shared" si="25"/>
        <v>0.57078099720376974</v>
      </c>
      <c r="AG73">
        <f t="shared" si="26"/>
        <v>0.50274415653497051</v>
      </c>
      <c r="AH73">
        <f t="shared" si="27"/>
        <v>0.39169068904612064</v>
      </c>
      <c r="AK73">
        <f t="shared" si="31"/>
        <v>35.5</v>
      </c>
      <c r="AL73">
        <f t="shared" si="18"/>
        <v>0.46488886578081939</v>
      </c>
      <c r="AM73">
        <f t="shared" si="28"/>
        <v>0.64248553550529042</v>
      </c>
      <c r="AN73">
        <f t="shared" si="29"/>
        <v>0.34791089929773505</v>
      </c>
    </row>
    <row r="74" spans="1:40" x14ac:dyDescent="0.2">
      <c r="A74" t="s">
        <v>9</v>
      </c>
      <c r="B74">
        <v>86.371291526756707</v>
      </c>
      <c r="C74">
        <v>84.380092438915895</v>
      </c>
      <c r="D74">
        <v>75.059976019180795</v>
      </c>
      <c r="E74">
        <v>69.354163537598794</v>
      </c>
      <c r="F74">
        <v>86.700634369074805</v>
      </c>
      <c r="G74">
        <v>90.027773492406197</v>
      </c>
      <c r="H74">
        <v>72.615425358528299</v>
      </c>
      <c r="I74">
        <v>88.459030064770602</v>
      </c>
      <c r="J74">
        <v>83.216584885466105</v>
      </c>
      <c r="K74">
        <v>102.019605958854</v>
      </c>
      <c r="X74">
        <f t="shared" si="30"/>
        <v>36</v>
      </c>
      <c r="Y74">
        <f t="shared" si="17"/>
        <v>0.4290406331259799</v>
      </c>
      <c r="Z74">
        <f t="shared" si="19"/>
        <v>0.42689554054055751</v>
      </c>
      <c r="AA74">
        <f t="shared" si="20"/>
        <v>0.3194841108979829</v>
      </c>
      <c r="AB74">
        <f t="shared" si="21"/>
        <v>0.3546872012391159</v>
      </c>
      <c r="AC74">
        <f t="shared" si="22"/>
        <v>0.3708573959387621</v>
      </c>
      <c r="AD74">
        <f t="shared" si="23"/>
        <v>0.63443901785848933</v>
      </c>
      <c r="AE74">
        <f t="shared" si="24"/>
        <v>0.50081851510854414</v>
      </c>
      <c r="AF74">
        <f t="shared" si="25"/>
        <v>0.51705984991868126</v>
      </c>
      <c r="AG74">
        <f t="shared" si="26"/>
        <v>0.48862352527427128</v>
      </c>
      <c r="AH74">
        <f t="shared" si="27"/>
        <v>0.39088910079354983</v>
      </c>
      <c r="AK74">
        <f t="shared" si="31"/>
        <v>36</v>
      </c>
      <c r="AL74">
        <f t="shared" si="18"/>
        <v>0.44327948906959341</v>
      </c>
      <c r="AM74">
        <f t="shared" si="28"/>
        <v>0.63443901785848933</v>
      </c>
      <c r="AN74">
        <f t="shared" si="29"/>
        <v>0.3194841108979829</v>
      </c>
    </row>
    <row r="75" spans="1:40" x14ac:dyDescent="0.2">
      <c r="A75" t="s">
        <v>4</v>
      </c>
      <c r="B75">
        <v>86.4696478540302</v>
      </c>
      <c r="C75">
        <v>89.185200566013194</v>
      </c>
      <c r="D75">
        <v>76.941536246685303</v>
      </c>
      <c r="E75">
        <v>71.386273190298994</v>
      </c>
      <c r="F75">
        <v>89.2860571421988</v>
      </c>
      <c r="G75">
        <v>89.844309780864805</v>
      </c>
      <c r="H75">
        <v>72.367119605522504</v>
      </c>
      <c r="I75">
        <v>88.090862182180899</v>
      </c>
      <c r="J75">
        <v>83.862983490930006</v>
      </c>
      <c r="K75">
        <v>103.585713300628</v>
      </c>
      <c r="X75">
        <f t="shared" si="30"/>
        <v>36.5</v>
      </c>
      <c r="Y75">
        <f t="shared" si="17"/>
        <v>0.43066797000741713</v>
      </c>
      <c r="Z75">
        <f t="shared" si="19"/>
        <v>0.50815152355970117</v>
      </c>
      <c r="AA75">
        <f t="shared" si="20"/>
        <v>0.35256017827183023</v>
      </c>
      <c r="AB75">
        <f t="shared" si="21"/>
        <v>0.39438017420006899</v>
      </c>
      <c r="AC75">
        <f t="shared" si="22"/>
        <v>0.4117365193264651</v>
      </c>
      <c r="AD75">
        <f t="shared" si="23"/>
        <v>0.63110826517104579</v>
      </c>
      <c r="AE75">
        <f t="shared" si="24"/>
        <v>0.49568652187598916</v>
      </c>
      <c r="AF75">
        <f t="shared" si="25"/>
        <v>0.51074582282277647</v>
      </c>
      <c r="AG75">
        <f t="shared" si="26"/>
        <v>0.50018665505329807</v>
      </c>
      <c r="AH75">
        <f t="shared" si="27"/>
        <v>0.41224069896797083</v>
      </c>
      <c r="AK75">
        <f t="shared" si="31"/>
        <v>36.5</v>
      </c>
      <c r="AL75">
        <f t="shared" si="18"/>
        <v>0.46474643292565637</v>
      </c>
      <c r="AM75">
        <f t="shared" si="28"/>
        <v>0.63110826517104579</v>
      </c>
      <c r="AN75">
        <f t="shared" si="29"/>
        <v>0.35256017827183023</v>
      </c>
    </row>
    <row r="76" spans="1:40" x14ac:dyDescent="0.2">
      <c r="A76" t="s">
        <v>31</v>
      </c>
      <c r="B76">
        <v>86.2090482490092</v>
      </c>
      <c r="C76">
        <v>84.005952170069406</v>
      </c>
      <c r="D76">
        <v>89.693923985964602</v>
      </c>
      <c r="E76">
        <v>73.355299740373198</v>
      </c>
      <c r="F76">
        <v>85.702975444263302</v>
      </c>
      <c r="G76">
        <v>91.214034007931005</v>
      </c>
      <c r="H76">
        <v>71.840100222647195</v>
      </c>
      <c r="I76">
        <v>80.523288556789495</v>
      </c>
      <c r="J76">
        <v>82.006097334283595</v>
      </c>
      <c r="K76">
        <v>103.04368005850699</v>
      </c>
      <c r="X76">
        <f t="shared" si="30"/>
        <v>37</v>
      </c>
      <c r="Y76">
        <f t="shared" si="17"/>
        <v>0.42635626622287637</v>
      </c>
      <c r="Z76">
        <f t="shared" si="19"/>
        <v>0.4205687036561328</v>
      </c>
      <c r="AA76">
        <f t="shared" si="20"/>
        <v>0.57673521655973792</v>
      </c>
      <c r="AB76">
        <f t="shared" si="21"/>
        <v>0.43284095189857669</v>
      </c>
      <c r="AC76">
        <f t="shared" si="22"/>
        <v>0.355083023286767</v>
      </c>
      <c r="AD76">
        <f t="shared" si="23"/>
        <v>0.65597537710303089</v>
      </c>
      <c r="AE76">
        <f t="shared" si="24"/>
        <v>0.48479406419588761</v>
      </c>
      <c r="AF76">
        <f t="shared" si="25"/>
        <v>0.38096300585113729</v>
      </c>
      <c r="AG76">
        <f t="shared" si="26"/>
        <v>0.46696966567138043</v>
      </c>
      <c r="AH76">
        <f t="shared" si="27"/>
        <v>0.40485086324327724</v>
      </c>
      <c r="AK76">
        <f t="shared" si="31"/>
        <v>37</v>
      </c>
      <c r="AL76">
        <f t="shared" si="18"/>
        <v>0.46051371376888045</v>
      </c>
      <c r="AM76">
        <f t="shared" si="28"/>
        <v>0.65597537710303089</v>
      </c>
      <c r="AN76">
        <f t="shared" si="29"/>
        <v>0.355083023286767</v>
      </c>
    </row>
    <row r="77" spans="1:40" x14ac:dyDescent="0.2">
      <c r="A77" t="s">
        <v>22</v>
      </c>
      <c r="B77">
        <v>85.164546614186804</v>
      </c>
      <c r="C77">
        <v>83.006023877788493</v>
      </c>
      <c r="D77">
        <v>82.225300242686799</v>
      </c>
      <c r="E77">
        <v>70.228199464317697</v>
      </c>
      <c r="F77">
        <v>86.579443287653405</v>
      </c>
      <c r="G77">
        <v>84.011903918432793</v>
      </c>
      <c r="H77">
        <v>72.801098892805101</v>
      </c>
      <c r="I77">
        <v>91.021975368588798</v>
      </c>
      <c r="J77">
        <v>82.873397420402597</v>
      </c>
      <c r="K77">
        <v>100.97524449091399</v>
      </c>
      <c r="X77">
        <f t="shared" si="30"/>
        <v>37.5</v>
      </c>
      <c r="Y77">
        <f t="shared" si="17"/>
        <v>0.40907465272442223</v>
      </c>
      <c r="Z77">
        <f t="shared" si="19"/>
        <v>0.40365958232341026</v>
      </c>
      <c r="AA77">
        <f t="shared" si="20"/>
        <v>0.44544380291723684</v>
      </c>
      <c r="AB77">
        <f t="shared" si="21"/>
        <v>0.37175964826974539</v>
      </c>
      <c r="AC77">
        <f t="shared" si="22"/>
        <v>0.36894119669180941</v>
      </c>
      <c r="AD77">
        <f t="shared" si="23"/>
        <v>0.52522192210437479</v>
      </c>
      <c r="AE77">
        <f t="shared" si="24"/>
        <v>0.50465602313982549</v>
      </c>
      <c r="AF77">
        <f t="shared" si="25"/>
        <v>0.56101399925892703</v>
      </c>
      <c r="AG77">
        <f t="shared" si="26"/>
        <v>0.48248440126700853</v>
      </c>
      <c r="AH77">
        <f t="shared" si="27"/>
        <v>0.37665074955317784</v>
      </c>
      <c r="AK77">
        <f t="shared" si="31"/>
        <v>37.5</v>
      </c>
      <c r="AL77">
        <f t="shared" si="18"/>
        <v>0.44489059782499379</v>
      </c>
      <c r="AM77">
        <f t="shared" si="28"/>
        <v>0.56101399925892703</v>
      </c>
      <c r="AN77">
        <f t="shared" si="29"/>
        <v>0.36894119669180941</v>
      </c>
    </row>
    <row r="78" spans="1:40" x14ac:dyDescent="0.2">
      <c r="A78" t="s">
        <v>34</v>
      </c>
      <c r="B78">
        <v>89.022469073824197</v>
      </c>
      <c r="C78">
        <v>76.687678280151303</v>
      </c>
      <c r="D78">
        <v>86.034876648949705</v>
      </c>
      <c r="E78">
        <v>68.468971074494704</v>
      </c>
      <c r="F78">
        <v>89.050547443572697</v>
      </c>
      <c r="G78">
        <v>90.956033334793105</v>
      </c>
      <c r="H78">
        <v>70.936591403872796</v>
      </c>
      <c r="I78">
        <v>90.049986118821806</v>
      </c>
      <c r="J78">
        <v>83.546394296821603</v>
      </c>
      <c r="K78">
        <v>102.489023802551</v>
      </c>
      <c r="X78">
        <f t="shared" si="30"/>
        <v>38</v>
      </c>
      <c r="Y78">
        <f t="shared" si="17"/>
        <v>0.47290521328242041</v>
      </c>
      <c r="Z78">
        <f t="shared" si="19"/>
        <v>0.29681424835569598</v>
      </c>
      <c r="AA78">
        <f t="shared" si="20"/>
        <v>0.51241258979816029</v>
      </c>
      <c r="AB78">
        <f t="shared" si="21"/>
        <v>0.33739683481792271</v>
      </c>
      <c r="AC78">
        <f t="shared" si="22"/>
        <v>0.40801278403287355</v>
      </c>
      <c r="AD78">
        <f t="shared" si="23"/>
        <v>0.65129141847057714</v>
      </c>
      <c r="AE78">
        <f t="shared" si="24"/>
        <v>0.46612030779929009</v>
      </c>
      <c r="AF78">
        <f t="shared" si="25"/>
        <v>0.54434452114805021</v>
      </c>
      <c r="AG78">
        <f t="shared" si="26"/>
        <v>0.49452333538155191</v>
      </c>
      <c r="AH78">
        <f t="shared" si="27"/>
        <v>0.39728893106518898</v>
      </c>
      <c r="AK78">
        <f t="shared" si="31"/>
        <v>38</v>
      </c>
      <c r="AL78">
        <f t="shared" si="18"/>
        <v>0.4581110184151731</v>
      </c>
      <c r="AM78">
        <f t="shared" si="28"/>
        <v>0.65129141847057714</v>
      </c>
      <c r="AN78">
        <f t="shared" si="29"/>
        <v>0.29681424835569598</v>
      </c>
    </row>
    <row r="79" spans="1:40" x14ac:dyDescent="0.2">
      <c r="A79" t="s">
        <v>39</v>
      </c>
      <c r="B79">
        <v>87.572826835725706</v>
      </c>
      <c r="C79">
        <v>85.842879728024002</v>
      </c>
      <c r="D79">
        <v>83.186537372341604</v>
      </c>
      <c r="E79">
        <v>72.401657439591801</v>
      </c>
      <c r="F79">
        <v>88.645360848721197</v>
      </c>
      <c r="G79">
        <v>89.988888202933097</v>
      </c>
      <c r="H79">
        <v>72.235725233432802</v>
      </c>
      <c r="I79">
        <v>92.265920035514696</v>
      </c>
      <c r="J79">
        <v>83.743656476177307</v>
      </c>
      <c r="K79">
        <v>103.004854254544</v>
      </c>
      <c r="X79">
        <f t="shared" si="30"/>
        <v>38.5</v>
      </c>
      <c r="Y79">
        <f t="shared" si="17"/>
        <v>0.44892041897033491</v>
      </c>
      <c r="Z79">
        <f t="shared" si="19"/>
        <v>0.45163176207407568</v>
      </c>
      <c r="AA79">
        <f t="shared" si="20"/>
        <v>0.46234145179285846</v>
      </c>
      <c r="AB79">
        <f t="shared" si="21"/>
        <v>0.41421356237309542</v>
      </c>
      <c r="AC79">
        <f t="shared" si="22"/>
        <v>0.40160622144738056</v>
      </c>
      <c r="AD79">
        <f t="shared" si="23"/>
        <v>0.6337330619976469</v>
      </c>
      <c r="AE79">
        <f t="shared" si="24"/>
        <v>0.4929708577393454</v>
      </c>
      <c r="AF79">
        <f t="shared" si="25"/>
        <v>0.5823474742962631</v>
      </c>
      <c r="AG79">
        <f t="shared" si="26"/>
        <v>0.49805206852098483</v>
      </c>
      <c r="AH79">
        <f t="shared" si="27"/>
        <v>0.4043215298170782</v>
      </c>
      <c r="AK79">
        <f t="shared" si="31"/>
        <v>38.5</v>
      </c>
      <c r="AL79">
        <f t="shared" si="18"/>
        <v>0.47901384090290638</v>
      </c>
      <c r="AM79">
        <f t="shared" si="28"/>
        <v>0.6337330619976469</v>
      </c>
      <c r="AN79">
        <f t="shared" si="29"/>
        <v>0.40160622144738056</v>
      </c>
    </row>
    <row r="80" spans="1:40" x14ac:dyDescent="0.2">
      <c r="A80" t="s">
        <v>99</v>
      </c>
      <c r="B80">
        <v>88.283633817372902</v>
      </c>
      <c r="C80">
        <v>89.944427287075399</v>
      </c>
      <c r="D80">
        <v>81.252692263087496</v>
      </c>
      <c r="E80">
        <v>70.114192571832405</v>
      </c>
      <c r="F80">
        <v>84.291162051545996</v>
      </c>
      <c r="G80">
        <v>84.005952170069406</v>
      </c>
      <c r="H80">
        <v>68.468971074494704</v>
      </c>
      <c r="I80">
        <v>91.087869664406995</v>
      </c>
      <c r="J80">
        <v>86.313382508160302</v>
      </c>
      <c r="K80">
        <v>99.849887330932901</v>
      </c>
      <c r="X80">
        <f t="shared" si="30"/>
        <v>39</v>
      </c>
      <c r="Y80">
        <f t="shared" si="17"/>
        <v>0.46068094774243051</v>
      </c>
      <c r="Z80">
        <f t="shared" si="19"/>
        <v>0.52099030094462928</v>
      </c>
      <c r="AA80">
        <f t="shared" si="20"/>
        <v>0.42834626514443064</v>
      </c>
      <c r="AB80">
        <f t="shared" si="21"/>
        <v>0.3695327642555053</v>
      </c>
      <c r="AC80">
        <f t="shared" si="22"/>
        <v>0.33276029352618464</v>
      </c>
      <c r="AD80">
        <f t="shared" si="23"/>
        <v>0.52511386911836588</v>
      </c>
      <c r="AE80">
        <f t="shared" si="24"/>
        <v>0.41511943215470593</v>
      </c>
      <c r="AF80">
        <f t="shared" si="25"/>
        <v>0.5621440771091053</v>
      </c>
      <c r="AG80">
        <f t="shared" si="26"/>
        <v>0.54402072524950307</v>
      </c>
      <c r="AH80">
        <f t="shared" si="27"/>
        <v>0.36130813973218939</v>
      </c>
      <c r="AK80">
        <f t="shared" si="31"/>
        <v>39</v>
      </c>
      <c r="AL80">
        <f t="shared" si="18"/>
        <v>0.45200168149770503</v>
      </c>
      <c r="AM80">
        <f t="shared" si="28"/>
        <v>0.5621440771091053</v>
      </c>
      <c r="AN80">
        <f t="shared" si="29"/>
        <v>0.33276029352618464</v>
      </c>
    </row>
    <row r="81" spans="1:40" x14ac:dyDescent="0.2">
      <c r="A81" t="s">
        <v>92</v>
      </c>
      <c r="B81">
        <v>86.052309672663597</v>
      </c>
      <c r="C81">
        <v>87.5556965593901</v>
      </c>
      <c r="D81">
        <v>90.824005637276301</v>
      </c>
      <c r="E81">
        <v>68.117545463705596</v>
      </c>
      <c r="F81">
        <v>85.287748240881498</v>
      </c>
      <c r="G81">
        <v>90.956033334793105</v>
      </c>
      <c r="H81">
        <v>72.367119605522504</v>
      </c>
      <c r="I81">
        <v>90.271811768679996</v>
      </c>
      <c r="J81">
        <v>84.380092438915895</v>
      </c>
      <c r="K81">
        <v>100.97524449091399</v>
      </c>
      <c r="X81">
        <f t="shared" si="30"/>
        <v>39.5</v>
      </c>
      <c r="Y81">
        <f t="shared" si="17"/>
        <v>0.42376297636444238</v>
      </c>
      <c r="Z81">
        <f t="shared" si="19"/>
        <v>0.48059606666059118</v>
      </c>
      <c r="AA81">
        <f t="shared" si="20"/>
        <v>0.59660099406201283</v>
      </c>
      <c r="AB81">
        <f t="shared" si="21"/>
        <v>0.33053247725320994</v>
      </c>
      <c r="AC81">
        <f t="shared" si="22"/>
        <v>0.34851770474102461</v>
      </c>
      <c r="AD81">
        <f t="shared" si="23"/>
        <v>0.65129141847057714</v>
      </c>
      <c r="AE81">
        <f t="shared" si="24"/>
        <v>0.49568652187598916</v>
      </c>
      <c r="AF81">
        <f t="shared" si="25"/>
        <v>0.54814879965794994</v>
      </c>
      <c r="AG81">
        <f t="shared" si="26"/>
        <v>0.50943698112905689</v>
      </c>
      <c r="AH81">
        <f t="shared" si="27"/>
        <v>0.37665074955317784</v>
      </c>
      <c r="AK81">
        <f t="shared" si="31"/>
        <v>39.5</v>
      </c>
      <c r="AL81">
        <f t="shared" si="18"/>
        <v>0.47612246897680316</v>
      </c>
      <c r="AM81">
        <f t="shared" si="28"/>
        <v>0.65129141847057714</v>
      </c>
      <c r="AN81">
        <f t="shared" si="29"/>
        <v>0.33053247725320994</v>
      </c>
    </row>
    <row r="82" spans="1:40" x14ac:dyDescent="0.2">
      <c r="A82" t="s">
        <v>114</v>
      </c>
      <c r="B82">
        <v>85.005882149413594</v>
      </c>
      <c r="C82">
        <v>90.824005637276301</v>
      </c>
      <c r="D82">
        <v>81.049367671808497</v>
      </c>
      <c r="E82">
        <v>70.342021580275897</v>
      </c>
      <c r="F82">
        <v>86.023252670426203</v>
      </c>
      <c r="G82">
        <v>86.145226217127004</v>
      </c>
      <c r="H82">
        <v>69.260378283691097</v>
      </c>
      <c r="I82">
        <v>92.541882410074194</v>
      </c>
      <c r="J82">
        <v>84.011903918432793</v>
      </c>
      <c r="K82">
        <v>100.319489631875</v>
      </c>
      <c r="X82">
        <f t="shared" si="30"/>
        <v>40</v>
      </c>
      <c r="Y82">
        <f t="shared" si="17"/>
        <v>0.40644949842620426</v>
      </c>
      <c r="Z82">
        <f t="shared" si="19"/>
        <v>0.53586426456781733</v>
      </c>
      <c r="AA82">
        <f t="shared" si="20"/>
        <v>0.42477200917239422</v>
      </c>
      <c r="AB82">
        <f t="shared" si="21"/>
        <v>0.37398292306453018</v>
      </c>
      <c r="AC82">
        <f t="shared" si="22"/>
        <v>0.36014705087354515</v>
      </c>
      <c r="AD82">
        <f t="shared" si="23"/>
        <v>0.56395202801938438</v>
      </c>
      <c r="AE82">
        <f t="shared" si="24"/>
        <v>0.43147626800174449</v>
      </c>
      <c r="AF82">
        <f t="shared" si="25"/>
        <v>0.58708018997521527</v>
      </c>
      <c r="AG82">
        <f t="shared" si="26"/>
        <v>0.50285062464637453</v>
      </c>
      <c r="AH82">
        <f t="shared" si="27"/>
        <v>0.36771048481036361</v>
      </c>
      <c r="AK82">
        <f t="shared" si="31"/>
        <v>40</v>
      </c>
      <c r="AL82">
        <f t="shared" si="18"/>
        <v>0.45542853415575735</v>
      </c>
      <c r="AM82">
        <f t="shared" si="28"/>
        <v>0.58708018997521527</v>
      </c>
      <c r="AN82">
        <f t="shared" si="29"/>
        <v>0.36014705087354515</v>
      </c>
    </row>
    <row r="83" spans="1:40" x14ac:dyDescent="0.2">
      <c r="A83" t="s">
        <v>121</v>
      </c>
      <c r="B83">
        <v>87.863530545955101</v>
      </c>
      <c r="C83">
        <v>89.627004859026698</v>
      </c>
      <c r="D83">
        <v>77.665951355790398</v>
      </c>
      <c r="E83">
        <v>72.111025509279699</v>
      </c>
      <c r="F83">
        <v>87.863530545955101</v>
      </c>
      <c r="G83">
        <v>90.376988221559998</v>
      </c>
      <c r="H83">
        <v>70.0071424927485</v>
      </c>
      <c r="I83">
        <v>92.265920035514696</v>
      </c>
      <c r="J83">
        <v>84.214013085709198</v>
      </c>
      <c r="K83">
        <v>104.07689465006101</v>
      </c>
      <c r="X83">
        <f t="shared" si="30"/>
        <v>40.5</v>
      </c>
      <c r="Y83">
        <f t="shared" si="17"/>
        <v>0.45373020480049808</v>
      </c>
      <c r="Z83">
        <f t="shared" si="19"/>
        <v>0.51562258168812181</v>
      </c>
      <c r="AA83">
        <f t="shared" si="20"/>
        <v>0.3652947177275096</v>
      </c>
      <c r="AB83">
        <f t="shared" si="21"/>
        <v>0.40853668104135277</v>
      </c>
      <c r="AC83">
        <f t="shared" si="22"/>
        <v>0.38924439894498103</v>
      </c>
      <c r="AD83">
        <f t="shared" si="23"/>
        <v>0.64077895226759696</v>
      </c>
      <c r="AE83">
        <f t="shared" si="24"/>
        <v>0.44691042053669361</v>
      </c>
      <c r="AF83">
        <f t="shared" si="25"/>
        <v>0.5823474742962631</v>
      </c>
      <c r="AG83">
        <f t="shared" si="26"/>
        <v>0.50646606334162192</v>
      </c>
      <c r="AH83">
        <f t="shared" si="27"/>
        <v>0.41893724301965996</v>
      </c>
      <c r="AK83">
        <f t="shared" si="31"/>
        <v>40.5</v>
      </c>
      <c r="AL83">
        <f t="shared" si="18"/>
        <v>0.47278687376642992</v>
      </c>
      <c r="AM83">
        <f t="shared" si="28"/>
        <v>0.64077895226759696</v>
      </c>
      <c r="AN83">
        <f t="shared" si="29"/>
        <v>0.3652947177275096</v>
      </c>
    </row>
    <row r="84" spans="1:40" x14ac:dyDescent="0.2">
      <c r="A84" t="s">
        <v>112</v>
      </c>
      <c r="B84">
        <v>81.743501270743195</v>
      </c>
      <c r="C84">
        <v>85.328775919967299</v>
      </c>
      <c r="D84">
        <v>83.186537372341604</v>
      </c>
      <c r="E84">
        <v>68.731361109758296</v>
      </c>
      <c r="F84">
        <v>91.482238713315198</v>
      </c>
      <c r="G84">
        <v>91.760557975635606</v>
      </c>
      <c r="H84">
        <v>72.034713853808</v>
      </c>
      <c r="I84">
        <v>87.206651122491706</v>
      </c>
      <c r="J84">
        <v>84.023806150400006</v>
      </c>
      <c r="K84">
        <v>103.812330674154</v>
      </c>
      <c r="X84">
        <f t="shared" si="30"/>
        <v>41</v>
      </c>
      <c r="Y84">
        <f t="shared" si="17"/>
        <v>0.35247236373314494</v>
      </c>
      <c r="Z84">
        <f t="shared" si="19"/>
        <v>0.44293809500299408</v>
      </c>
      <c r="AA84">
        <f t="shared" si="20"/>
        <v>0.46234145179285846</v>
      </c>
      <c r="AB84">
        <f t="shared" si="21"/>
        <v>0.34252207033909754</v>
      </c>
      <c r="AC84">
        <f t="shared" si="22"/>
        <v>0.44646119892653957</v>
      </c>
      <c r="AD84">
        <f t="shared" si="23"/>
        <v>0.66589742740328162</v>
      </c>
      <c r="AE84">
        <f t="shared" si="24"/>
        <v>0.48881634650707068</v>
      </c>
      <c r="AF84">
        <f t="shared" si="25"/>
        <v>0.49558172825237096</v>
      </c>
      <c r="AG84">
        <f t="shared" si="26"/>
        <v>0.50306353824447581</v>
      </c>
      <c r="AH84">
        <f t="shared" si="27"/>
        <v>0.41533029759879569</v>
      </c>
      <c r="AK84">
        <f t="shared" si="31"/>
        <v>41</v>
      </c>
      <c r="AL84">
        <f t="shared" si="18"/>
        <v>0.46154245178006292</v>
      </c>
      <c r="AM84">
        <f t="shared" si="28"/>
        <v>0.66589742740328162</v>
      </c>
      <c r="AN84">
        <f t="shared" si="29"/>
        <v>0.34252207033909754</v>
      </c>
    </row>
    <row r="85" spans="1:40" x14ac:dyDescent="0.2">
      <c r="A85" t="s">
        <v>103</v>
      </c>
      <c r="B85">
        <v>85.005882149413594</v>
      </c>
      <c r="C85">
        <v>84.214013085709198</v>
      </c>
      <c r="D85">
        <v>80.305666051655393</v>
      </c>
      <c r="E85">
        <v>66.007575322836999</v>
      </c>
      <c r="F85">
        <v>87.464278422679499</v>
      </c>
      <c r="G85">
        <v>88.1419309976812</v>
      </c>
      <c r="H85">
        <v>66.121101019266106</v>
      </c>
      <c r="I85">
        <v>92.195444572928807</v>
      </c>
      <c r="J85">
        <v>86.023252670426203</v>
      </c>
      <c r="K85">
        <v>102.77159140540699</v>
      </c>
      <c r="X85">
        <f t="shared" si="30"/>
        <v>41.5</v>
      </c>
      <c r="Y85">
        <f t="shared" si="17"/>
        <v>0.40644949842620426</v>
      </c>
      <c r="Z85">
        <f t="shared" si="19"/>
        <v>0.42408708321825661</v>
      </c>
      <c r="AA85">
        <f t="shared" si="20"/>
        <v>0.41169843090758979</v>
      </c>
      <c r="AB85">
        <f t="shared" si="21"/>
        <v>0.28931866399336448</v>
      </c>
      <c r="AC85">
        <f t="shared" si="22"/>
        <v>0.38293166859393485</v>
      </c>
      <c r="AD85">
        <f t="shared" si="23"/>
        <v>0.60020186597364222</v>
      </c>
      <c r="AE85">
        <f t="shared" si="24"/>
        <v>0.36659355996490461</v>
      </c>
      <c r="AF85">
        <f t="shared" si="25"/>
        <v>0.58113883008418876</v>
      </c>
      <c r="AG85">
        <f t="shared" si="26"/>
        <v>0.53883072493370765</v>
      </c>
      <c r="AH85">
        <f t="shared" si="27"/>
        <v>0.40114132978165007</v>
      </c>
      <c r="AK85">
        <f t="shared" si="31"/>
        <v>41.5</v>
      </c>
      <c r="AL85">
        <f t="shared" si="18"/>
        <v>0.44023916558774429</v>
      </c>
      <c r="AM85">
        <f t="shared" si="28"/>
        <v>0.60020186597364222</v>
      </c>
      <c r="AN85">
        <f t="shared" si="29"/>
        <v>0.28931866399336448</v>
      </c>
    </row>
    <row r="86" spans="1:40" x14ac:dyDescent="0.2">
      <c r="A86" t="s">
        <v>89</v>
      </c>
      <c r="B86">
        <v>87.692645073574994</v>
      </c>
      <c r="C86">
        <v>88.277970071813499</v>
      </c>
      <c r="D86">
        <v>82.607505712253499</v>
      </c>
      <c r="E86">
        <v>73.006848993775904</v>
      </c>
      <c r="F86">
        <v>89.442719099991507</v>
      </c>
      <c r="G86">
        <v>86</v>
      </c>
      <c r="H86">
        <v>71.386273190298994</v>
      </c>
      <c r="I86">
        <v>91.443971917234606</v>
      </c>
      <c r="J86">
        <v>87.321245982864895</v>
      </c>
      <c r="K86">
        <v>104.120122935002</v>
      </c>
      <c r="X86">
        <f t="shared" si="30"/>
        <v>42</v>
      </c>
      <c r="Y86">
        <f t="shared" si="17"/>
        <v>0.45090285002409708</v>
      </c>
      <c r="Z86">
        <f t="shared" si="19"/>
        <v>0.49280995294749691</v>
      </c>
      <c r="AA86">
        <f t="shared" si="20"/>
        <v>0.45216261726994444</v>
      </c>
      <c r="AB86">
        <f t="shared" si="21"/>
        <v>0.42603470202690658</v>
      </c>
      <c r="AC86">
        <f t="shared" si="22"/>
        <v>0.4142135623730957</v>
      </c>
      <c r="AD86">
        <f t="shared" si="23"/>
        <v>0.56131547058293518</v>
      </c>
      <c r="AE86">
        <f t="shared" si="24"/>
        <v>0.47541434894334927</v>
      </c>
      <c r="AF86">
        <f t="shared" si="25"/>
        <v>0.56825118036170486</v>
      </c>
      <c r="AG86">
        <f t="shared" si="26"/>
        <v>0.56204993518133195</v>
      </c>
      <c r="AH86">
        <f t="shared" si="27"/>
        <v>0.41952659787753577</v>
      </c>
      <c r="AK86">
        <f t="shared" si="31"/>
        <v>42</v>
      </c>
      <c r="AL86">
        <f t="shared" si="18"/>
        <v>0.48226812175883982</v>
      </c>
      <c r="AM86">
        <f t="shared" si="28"/>
        <v>0.56825118036170486</v>
      </c>
      <c r="AN86">
        <f t="shared" si="29"/>
        <v>0.4142135623730957</v>
      </c>
    </row>
    <row r="87" spans="1:40" x14ac:dyDescent="0.2">
      <c r="A87" t="s">
        <v>82</v>
      </c>
      <c r="B87">
        <v>87.298339044909596</v>
      </c>
      <c r="C87">
        <v>83.522452071284405</v>
      </c>
      <c r="D87">
        <v>85.375640553965894</v>
      </c>
      <c r="E87">
        <v>72.780491891715002</v>
      </c>
      <c r="F87">
        <v>87.965902484996903</v>
      </c>
      <c r="G87">
        <v>88.459030064770602</v>
      </c>
      <c r="H87">
        <v>73.246160308919897</v>
      </c>
      <c r="I87">
        <v>92.265920035514696</v>
      </c>
      <c r="J87">
        <v>87.361318671366206</v>
      </c>
      <c r="K87">
        <v>106.075444849408</v>
      </c>
      <c r="X87">
        <f t="shared" si="30"/>
        <v>42.5</v>
      </c>
      <c r="Y87">
        <f t="shared" si="17"/>
        <v>0.44437893071145335</v>
      </c>
      <c r="Z87">
        <f t="shared" si="19"/>
        <v>0.41239255552846071</v>
      </c>
      <c r="AA87">
        <f t="shared" si="20"/>
        <v>0.50082383639329253</v>
      </c>
      <c r="AB87">
        <f t="shared" si="21"/>
        <v>0.42161329380236301</v>
      </c>
      <c r="AC87">
        <f t="shared" si="22"/>
        <v>0.39086304142428108</v>
      </c>
      <c r="AD87">
        <f t="shared" si="23"/>
        <v>0.60595874596380617</v>
      </c>
      <c r="AE87">
        <f t="shared" si="24"/>
        <v>0.51385457028552595</v>
      </c>
      <c r="AF87">
        <f t="shared" si="25"/>
        <v>0.5823474742962631</v>
      </c>
      <c r="AG87">
        <f t="shared" si="26"/>
        <v>0.56276677722557278</v>
      </c>
      <c r="AH87">
        <f t="shared" si="27"/>
        <v>0.44618457125166305</v>
      </c>
      <c r="AK87">
        <f t="shared" si="31"/>
        <v>42.5</v>
      </c>
      <c r="AL87">
        <f t="shared" si="18"/>
        <v>0.48811837968826827</v>
      </c>
      <c r="AM87">
        <f t="shared" si="28"/>
        <v>0.60595874596380617</v>
      </c>
      <c r="AN87">
        <f t="shared" si="29"/>
        <v>0.39086304142428108</v>
      </c>
    </row>
    <row r="88" spans="1:40" x14ac:dyDescent="0.2">
      <c r="A88" t="s">
        <v>91</v>
      </c>
      <c r="B88">
        <v>87.464278422679499</v>
      </c>
      <c r="C88">
        <v>89.005617800226503</v>
      </c>
      <c r="D88">
        <v>82.734515167492205</v>
      </c>
      <c r="E88">
        <v>67.268120235368499</v>
      </c>
      <c r="F88">
        <v>89.442719099991507</v>
      </c>
      <c r="G88">
        <v>87.8236870098266</v>
      </c>
      <c r="H88">
        <v>71.063352017759399</v>
      </c>
      <c r="I88">
        <v>91.214034007931005</v>
      </c>
      <c r="J88">
        <v>87.931791747922404</v>
      </c>
      <c r="K88">
        <v>102.142057938931</v>
      </c>
      <c r="X88">
        <f t="shared" si="30"/>
        <v>43</v>
      </c>
      <c r="Y88">
        <f t="shared" si="17"/>
        <v>0.44712445077115248</v>
      </c>
      <c r="Z88">
        <f t="shared" si="19"/>
        <v>0.50511471902142135</v>
      </c>
      <c r="AA88">
        <f t="shared" si="20"/>
        <v>0.4543953245929318</v>
      </c>
      <c r="AB88">
        <f t="shared" si="21"/>
        <v>0.31394074827050727</v>
      </c>
      <c r="AC88">
        <f t="shared" si="22"/>
        <v>0.4142135623730957</v>
      </c>
      <c r="AD88">
        <f t="shared" si="23"/>
        <v>0.59442420014041664</v>
      </c>
      <c r="AE88">
        <f t="shared" si="24"/>
        <v>0.46874020123609411</v>
      </c>
      <c r="AF88">
        <f t="shared" si="25"/>
        <v>0.56430777775008545</v>
      </c>
      <c r="AG88">
        <f t="shared" si="26"/>
        <v>0.57297170985367762</v>
      </c>
      <c r="AH88">
        <f t="shared" si="27"/>
        <v>0.39255855562881337</v>
      </c>
      <c r="AK88">
        <f t="shared" si="31"/>
        <v>43</v>
      </c>
      <c r="AL88">
        <f t="shared" si="18"/>
        <v>0.47277912496381963</v>
      </c>
      <c r="AM88">
        <f t="shared" si="28"/>
        <v>0.59442420014041664</v>
      </c>
      <c r="AN88">
        <f t="shared" si="29"/>
        <v>0.31394074827050727</v>
      </c>
    </row>
    <row r="89" spans="1:40" x14ac:dyDescent="0.2">
      <c r="A89" t="s">
        <v>100</v>
      </c>
      <c r="B89">
        <v>88.323269867006104</v>
      </c>
      <c r="C89">
        <v>83.600239234107406</v>
      </c>
      <c r="D89">
        <v>81.908485518900903</v>
      </c>
      <c r="E89">
        <v>70.0071424927485</v>
      </c>
      <c r="F89">
        <v>88.459030064770602</v>
      </c>
      <c r="G89">
        <v>85</v>
      </c>
      <c r="H89">
        <v>66.272166103123496</v>
      </c>
      <c r="I89">
        <v>90.005555384098301</v>
      </c>
      <c r="J89">
        <v>85</v>
      </c>
      <c r="K89">
        <v>100.498756211208</v>
      </c>
      <c r="X89">
        <f t="shared" si="30"/>
        <v>43.5</v>
      </c>
      <c r="Y89">
        <f t="shared" si="17"/>
        <v>0.46133673885613519</v>
      </c>
      <c r="Z89">
        <f t="shared" si="19"/>
        <v>0.4137079624275915</v>
      </c>
      <c r="AA89">
        <f t="shared" si="20"/>
        <v>0.43987449665970219</v>
      </c>
      <c r="AB89">
        <f t="shared" si="21"/>
        <v>0.36744176690755254</v>
      </c>
      <c r="AC89">
        <f t="shared" si="22"/>
        <v>0.39866007306993739</v>
      </c>
      <c r="AD89">
        <f t="shared" si="23"/>
        <v>0.54316063952964522</v>
      </c>
      <c r="AE89">
        <f t="shared" si="24"/>
        <v>0.36971577915896969</v>
      </c>
      <c r="AF89">
        <f t="shared" si="25"/>
        <v>0.54358254033385789</v>
      </c>
      <c r="AG89">
        <f t="shared" si="26"/>
        <v>0.52052622469985821</v>
      </c>
      <c r="AH89">
        <f t="shared" si="27"/>
        <v>0.37015452415934302</v>
      </c>
      <c r="AK89">
        <f t="shared" si="31"/>
        <v>43.5</v>
      </c>
      <c r="AL89">
        <f t="shared" si="18"/>
        <v>0.44281607458025923</v>
      </c>
      <c r="AM89">
        <f t="shared" si="28"/>
        <v>0.54358254033385789</v>
      </c>
      <c r="AN89">
        <f t="shared" si="29"/>
        <v>0.36744176690755254</v>
      </c>
    </row>
    <row r="90" spans="1:40" x14ac:dyDescent="0.2">
      <c r="A90" t="s">
        <v>41</v>
      </c>
      <c r="B90">
        <v>88.119237400240806</v>
      </c>
      <c r="C90">
        <v>88.051121514719995</v>
      </c>
      <c r="D90">
        <v>87.595661993046207</v>
      </c>
      <c r="E90">
        <v>72.422372233999596</v>
      </c>
      <c r="F90">
        <v>90.470989825468294</v>
      </c>
      <c r="G90">
        <v>91.482238713315198</v>
      </c>
      <c r="H90">
        <v>72.006944109578697</v>
      </c>
      <c r="I90">
        <v>90.027773492406197</v>
      </c>
      <c r="J90">
        <v>87.931791747922404</v>
      </c>
      <c r="K90">
        <v>104.38869670610799</v>
      </c>
      <c r="X90">
        <f t="shared" si="30"/>
        <v>44</v>
      </c>
      <c r="Y90">
        <f t="shared" si="17"/>
        <v>0.45796095645980256</v>
      </c>
      <c r="Z90">
        <f t="shared" si="19"/>
        <v>0.48897386809455484</v>
      </c>
      <c r="AA90">
        <f t="shared" si="20"/>
        <v>0.53984973501562616</v>
      </c>
      <c r="AB90">
        <f t="shared" si="21"/>
        <v>0.41461818215984159</v>
      </c>
      <c r="AC90">
        <f t="shared" si="22"/>
        <v>0.43047195009199762</v>
      </c>
      <c r="AD90">
        <f t="shared" si="23"/>
        <v>0.66084458821697822</v>
      </c>
      <c r="AE90">
        <f t="shared" si="24"/>
        <v>0.4882424003228627</v>
      </c>
      <c r="AF90">
        <f t="shared" si="25"/>
        <v>0.54396357774779269</v>
      </c>
      <c r="AG90">
        <f t="shared" si="26"/>
        <v>0.57297170985367762</v>
      </c>
      <c r="AH90">
        <f t="shared" si="27"/>
        <v>0.42318821103002147</v>
      </c>
      <c r="AK90">
        <f t="shared" si="31"/>
        <v>44</v>
      </c>
      <c r="AL90">
        <f t="shared" si="18"/>
        <v>0.50210851789931554</v>
      </c>
      <c r="AM90">
        <f t="shared" si="28"/>
        <v>0.66084458821697822</v>
      </c>
      <c r="AN90">
        <f t="shared" si="29"/>
        <v>0.41461818215984159</v>
      </c>
    </row>
    <row r="91" spans="1:40" x14ac:dyDescent="0.2">
      <c r="A91" t="s">
        <v>32</v>
      </c>
      <c r="B91">
        <v>88.277970071813499</v>
      </c>
      <c r="C91">
        <v>86.977008456258105</v>
      </c>
      <c r="D91">
        <v>81.498466243236706</v>
      </c>
      <c r="E91">
        <v>68.468971074494704</v>
      </c>
      <c r="F91">
        <v>87.051708771281398</v>
      </c>
      <c r="G91">
        <v>85.475142585432394</v>
      </c>
      <c r="H91">
        <v>69.462219947248997</v>
      </c>
      <c r="I91">
        <v>90.027773492406197</v>
      </c>
      <c r="J91">
        <v>85.005882149413594</v>
      </c>
      <c r="K91">
        <v>104.086502487114</v>
      </c>
      <c r="X91">
        <f t="shared" si="30"/>
        <v>44.5</v>
      </c>
      <c r="Y91">
        <f t="shared" si="17"/>
        <v>0.46058723926132522</v>
      </c>
      <c r="Z91">
        <f t="shared" si="19"/>
        <v>0.47081025759288159</v>
      </c>
      <c r="AA91">
        <f t="shared" si="20"/>
        <v>0.43266674163374058</v>
      </c>
      <c r="AB91">
        <f t="shared" si="21"/>
        <v>0.33739683481792271</v>
      </c>
      <c r="AC91">
        <f t="shared" si="22"/>
        <v>0.3764083696345365</v>
      </c>
      <c r="AD91">
        <f t="shared" si="23"/>
        <v>0.55178677289439382</v>
      </c>
      <c r="AE91">
        <f t="shared" si="24"/>
        <v>0.43564793957555048</v>
      </c>
      <c r="AF91">
        <f t="shared" si="25"/>
        <v>0.54396357774779269</v>
      </c>
      <c r="AG91">
        <f t="shared" si="26"/>
        <v>0.520631447787399</v>
      </c>
      <c r="AH91">
        <f t="shared" si="27"/>
        <v>0.41906823191844678</v>
      </c>
      <c r="AK91">
        <f t="shared" si="31"/>
        <v>44.5</v>
      </c>
      <c r="AL91">
        <f t="shared" si="18"/>
        <v>0.45489674128639884</v>
      </c>
      <c r="AM91">
        <f t="shared" si="28"/>
        <v>0.55178677289439382</v>
      </c>
      <c r="AN91">
        <f t="shared" si="29"/>
        <v>0.33739683481792271</v>
      </c>
    </row>
    <row r="92" spans="1:40" x14ac:dyDescent="0.2">
      <c r="A92" t="s">
        <v>88</v>
      </c>
      <c r="B92">
        <v>83.216584885466105</v>
      </c>
      <c r="C92">
        <v>87.572826835725706</v>
      </c>
      <c r="D92">
        <v>87.361318671366206</v>
      </c>
      <c r="E92">
        <v>70.064256222413405</v>
      </c>
      <c r="F92">
        <v>85.842879728024002</v>
      </c>
      <c r="G92">
        <v>90.249653738947899</v>
      </c>
      <c r="H92">
        <v>70.682388188289096</v>
      </c>
      <c r="I92">
        <v>91.923881554251096</v>
      </c>
      <c r="J92">
        <v>85.586213843118401</v>
      </c>
      <c r="K92">
        <v>97.416631023660401</v>
      </c>
      <c r="X92">
        <f t="shared" si="30"/>
        <v>45</v>
      </c>
      <c r="Y92">
        <f t="shared" si="17"/>
        <v>0.376845003116209</v>
      </c>
      <c r="Z92">
        <f t="shared" si="19"/>
        <v>0.4808857453538114</v>
      </c>
      <c r="AA92">
        <f t="shared" si="20"/>
        <v>0.5357301988013754</v>
      </c>
      <c r="AB92">
        <f t="shared" si="21"/>
        <v>0.36855736306855497</v>
      </c>
      <c r="AC92">
        <f t="shared" si="22"/>
        <v>0.35729510424225858</v>
      </c>
      <c r="AD92">
        <f t="shared" si="23"/>
        <v>0.63846721624851621</v>
      </c>
      <c r="AE92">
        <f t="shared" si="24"/>
        <v>0.46086642557434299</v>
      </c>
      <c r="AF92">
        <f t="shared" si="25"/>
        <v>0.57648156273616313</v>
      </c>
      <c r="AG92">
        <f t="shared" si="26"/>
        <v>0.5310127367203713</v>
      </c>
      <c r="AH92">
        <f t="shared" si="27"/>
        <v>0.32813422531237235</v>
      </c>
      <c r="AK92">
        <f t="shared" si="31"/>
        <v>45</v>
      </c>
      <c r="AL92">
        <f t="shared" si="18"/>
        <v>0.46542755811739756</v>
      </c>
      <c r="AM92">
        <f t="shared" si="28"/>
        <v>0.63846721624851621</v>
      </c>
      <c r="AN92">
        <f t="shared" si="29"/>
        <v>0.32813422531237235</v>
      </c>
    </row>
    <row r="93" spans="1:40" x14ac:dyDescent="0.2">
      <c r="A93" t="s">
        <v>83</v>
      </c>
      <c r="B93">
        <v>87.692645073574994</v>
      </c>
      <c r="C93">
        <v>84.593143930226404</v>
      </c>
      <c r="D93">
        <v>86.683331731077303</v>
      </c>
      <c r="E93">
        <v>68.731361109758296</v>
      </c>
      <c r="F93">
        <v>88.1419309976812</v>
      </c>
      <c r="G93">
        <v>91.005494339627603</v>
      </c>
      <c r="H93">
        <v>71.589105316381705</v>
      </c>
      <c r="I93">
        <v>85</v>
      </c>
      <c r="J93">
        <v>86.2090482490092</v>
      </c>
      <c r="K93">
        <v>104.019228991566</v>
      </c>
      <c r="X93">
        <f t="shared" si="30"/>
        <v>45.5</v>
      </c>
      <c r="Y93">
        <f t="shared" si="17"/>
        <v>0.45090285002409708</v>
      </c>
      <c r="Z93">
        <f t="shared" si="19"/>
        <v>0.43049831240379705</v>
      </c>
      <c r="AA93">
        <f t="shared" si="20"/>
        <v>0.52381182308967855</v>
      </c>
      <c r="AB93">
        <f t="shared" si="21"/>
        <v>0.34252207033909754</v>
      </c>
      <c r="AC93">
        <f t="shared" si="22"/>
        <v>0.39364629659035216</v>
      </c>
      <c r="AD93">
        <f t="shared" si="23"/>
        <v>0.6521893746570735</v>
      </c>
      <c r="AE93">
        <f t="shared" si="24"/>
        <v>0.47960649143622547</v>
      </c>
      <c r="AF93">
        <f t="shared" si="25"/>
        <v>0.4577379737113253</v>
      </c>
      <c r="AG93">
        <f t="shared" si="26"/>
        <v>0.54215433728275153</v>
      </c>
      <c r="AH93">
        <f t="shared" si="27"/>
        <v>0.41815105554974225</v>
      </c>
      <c r="AK93">
        <f t="shared" si="31"/>
        <v>45.5</v>
      </c>
      <c r="AL93">
        <f t="shared" si="18"/>
        <v>0.46912205850841404</v>
      </c>
      <c r="AM93">
        <f t="shared" si="28"/>
        <v>0.6521893746570735</v>
      </c>
      <c r="AN93">
        <f t="shared" si="29"/>
        <v>0.34252207033909754</v>
      </c>
    </row>
    <row r="94" spans="1:40" x14ac:dyDescent="0.2">
      <c r="A94" t="s">
        <v>90</v>
      </c>
      <c r="B94">
        <v>88.119237400240806</v>
      </c>
      <c r="C94">
        <v>85.052924699859602</v>
      </c>
      <c r="D94">
        <v>88.022724338661504</v>
      </c>
      <c r="E94">
        <v>73.006848993775904</v>
      </c>
      <c r="F94">
        <v>90.027773492406197</v>
      </c>
      <c r="G94">
        <v>88.769364084688505</v>
      </c>
      <c r="H94">
        <v>70.028565600046306</v>
      </c>
      <c r="I94">
        <v>91.983694207179994</v>
      </c>
      <c r="J94">
        <v>85.023526155999903</v>
      </c>
      <c r="K94">
        <v>98.9949493661166</v>
      </c>
      <c r="X94">
        <f t="shared" si="30"/>
        <v>46</v>
      </c>
      <c r="Y94">
        <f t="shared" si="17"/>
        <v>0.45796095645980256</v>
      </c>
      <c r="Z94">
        <f t="shared" si="19"/>
        <v>0.43827335875481699</v>
      </c>
      <c r="AA94">
        <f t="shared" si="20"/>
        <v>0.54735709125643039</v>
      </c>
      <c r="AB94">
        <f t="shared" si="21"/>
        <v>0.42603470202690658</v>
      </c>
      <c r="AC94">
        <f t="shared" si="22"/>
        <v>0.42346408454867751</v>
      </c>
      <c r="AD94">
        <f t="shared" si="23"/>
        <v>0.61159280766550395</v>
      </c>
      <c r="AE94">
        <f t="shared" si="24"/>
        <v>0.44735319417500746</v>
      </c>
      <c r="AF94">
        <f t="shared" si="25"/>
        <v>0.57750734127125569</v>
      </c>
      <c r="AG94">
        <f t="shared" si="26"/>
        <v>0.52094707337237856</v>
      </c>
      <c r="AH94">
        <f t="shared" si="27"/>
        <v>0.34965230273947251</v>
      </c>
      <c r="AK94">
        <f t="shared" si="31"/>
        <v>46</v>
      </c>
      <c r="AL94">
        <f t="shared" si="18"/>
        <v>0.48001429122702521</v>
      </c>
      <c r="AM94">
        <f t="shared" si="28"/>
        <v>0.61159280766550395</v>
      </c>
      <c r="AN94">
        <f t="shared" si="29"/>
        <v>0.34965230273947251</v>
      </c>
    </row>
    <row r="95" spans="1:40" x14ac:dyDescent="0.2">
      <c r="A95" t="s">
        <v>101</v>
      </c>
      <c r="B95">
        <v>77.369244535538797</v>
      </c>
      <c r="C95">
        <v>87.8236870098266</v>
      </c>
      <c r="D95">
        <v>77.025969646606796</v>
      </c>
      <c r="E95">
        <v>72.013887549555307</v>
      </c>
      <c r="F95">
        <v>88.955044826024306</v>
      </c>
      <c r="G95">
        <v>90.255193756370602</v>
      </c>
      <c r="H95">
        <v>68.249542123006194</v>
      </c>
      <c r="I95">
        <v>92.720008628127204</v>
      </c>
      <c r="J95">
        <v>86.145226217127004</v>
      </c>
      <c r="K95">
        <v>106.230880632704</v>
      </c>
      <c r="X95">
        <f t="shared" si="30"/>
        <v>46.5</v>
      </c>
      <c r="Y95">
        <f t="shared" si="17"/>
        <v>0.28009888750238143</v>
      </c>
      <c r="Z95">
        <f t="shared" si="19"/>
        <v>0.48512787466864854</v>
      </c>
      <c r="AA95">
        <f t="shared" si="20"/>
        <v>0.35404443839998478</v>
      </c>
      <c r="AB95">
        <f t="shared" si="21"/>
        <v>0.40663929602391574</v>
      </c>
      <c r="AC95">
        <f t="shared" si="22"/>
        <v>0.40650275506306915</v>
      </c>
      <c r="AD95">
        <f t="shared" si="23"/>
        <v>0.63856779432885769</v>
      </c>
      <c r="AE95">
        <f t="shared" si="24"/>
        <v>0.41058426581065677</v>
      </c>
      <c r="AF95">
        <f t="shared" si="25"/>
        <v>0.59013502941250295</v>
      </c>
      <c r="AG95">
        <f t="shared" si="26"/>
        <v>0.54101265406874555</v>
      </c>
      <c r="AH95">
        <f t="shared" si="27"/>
        <v>0.44830371232094834</v>
      </c>
      <c r="AK95">
        <f t="shared" si="31"/>
        <v>46.5</v>
      </c>
      <c r="AL95">
        <f t="shared" si="18"/>
        <v>0.4561016707599711</v>
      </c>
      <c r="AM95">
        <f t="shared" si="28"/>
        <v>0.63856779432885769</v>
      </c>
      <c r="AN95">
        <f t="shared" si="29"/>
        <v>0.28009888750238143</v>
      </c>
    </row>
    <row r="96" spans="1:40" x14ac:dyDescent="0.2">
      <c r="A96" t="s">
        <v>115</v>
      </c>
      <c r="B96">
        <v>84.053554356731397</v>
      </c>
      <c r="C96">
        <v>91.443971917234606</v>
      </c>
      <c r="D96">
        <v>87.931791747922404</v>
      </c>
      <c r="E96">
        <v>72.993150363578593</v>
      </c>
      <c r="F96">
        <v>86.052309672663597</v>
      </c>
      <c r="G96">
        <v>90.448880590087995</v>
      </c>
      <c r="H96">
        <v>71.693793315739597</v>
      </c>
      <c r="I96">
        <v>92.574294488264897</v>
      </c>
      <c r="J96">
        <v>87.664131775772404</v>
      </c>
      <c r="K96">
        <v>101.96568050084301</v>
      </c>
      <c r="X96">
        <f t="shared" si="30"/>
        <v>47</v>
      </c>
      <c r="Y96">
        <f t="shared" si="17"/>
        <v>0.39069293061597948</v>
      </c>
      <c r="Z96">
        <f t="shared" si="19"/>
        <v>0.54634810138985479</v>
      </c>
      <c r="AA96">
        <f t="shared" si="20"/>
        <v>0.54575858143793043</v>
      </c>
      <c r="AB96">
        <f t="shared" si="21"/>
        <v>0.42576712819923374</v>
      </c>
      <c r="AC96">
        <f t="shared" si="22"/>
        <v>0.36060648241877907</v>
      </c>
      <c r="AD96">
        <f t="shared" si="23"/>
        <v>0.64208414607224362</v>
      </c>
      <c r="AE96">
        <f t="shared" si="24"/>
        <v>0.48177018719329429</v>
      </c>
      <c r="AF96">
        <f t="shared" si="25"/>
        <v>0.58763605253033857</v>
      </c>
      <c r="AG96">
        <f t="shared" si="26"/>
        <v>0.56818366271301279</v>
      </c>
      <c r="AH96">
        <f t="shared" si="27"/>
        <v>0.39015390552301482</v>
      </c>
      <c r="AK96">
        <f t="shared" si="31"/>
        <v>47</v>
      </c>
      <c r="AL96">
        <f t="shared" si="18"/>
        <v>0.49390011780936816</v>
      </c>
      <c r="AM96">
        <f t="shared" si="28"/>
        <v>0.64208414607224362</v>
      </c>
      <c r="AN96">
        <f t="shared" si="29"/>
        <v>0.36060648241877907</v>
      </c>
    </row>
    <row r="97" spans="1:40" x14ac:dyDescent="0.2">
      <c r="A97" t="s">
        <v>120</v>
      </c>
      <c r="B97">
        <v>87</v>
      </c>
      <c r="C97">
        <v>89.140338792266206</v>
      </c>
      <c r="D97">
        <v>89.157164602739499</v>
      </c>
      <c r="E97">
        <v>70.028565600046306</v>
      </c>
      <c r="F97">
        <v>85.287748240881498</v>
      </c>
      <c r="G97">
        <v>91.219515455849603</v>
      </c>
      <c r="H97">
        <v>70.0071424927485</v>
      </c>
      <c r="I97">
        <v>93.2630687893123</v>
      </c>
      <c r="J97">
        <v>75.953933407032906</v>
      </c>
      <c r="K97">
        <v>104.58011283222</v>
      </c>
      <c r="X97">
        <f t="shared" si="30"/>
        <v>47.5</v>
      </c>
      <c r="Y97">
        <f t="shared" si="17"/>
        <v>0.43944281582782058</v>
      </c>
      <c r="Z97">
        <f t="shared" si="19"/>
        <v>0.50739289598475923</v>
      </c>
      <c r="AA97">
        <f t="shared" si="20"/>
        <v>0.5672994890908144</v>
      </c>
      <c r="AB97">
        <f t="shared" si="21"/>
        <v>0.36786022209159319</v>
      </c>
      <c r="AC97">
        <f t="shared" si="22"/>
        <v>0.34851770474102461</v>
      </c>
      <c r="AD97">
        <f t="shared" si="23"/>
        <v>0.65607489186392043</v>
      </c>
      <c r="AE97">
        <f t="shared" si="24"/>
        <v>0.44691042053669361</v>
      </c>
      <c r="AF97">
        <f t="shared" si="25"/>
        <v>0.59944843434155359</v>
      </c>
      <c r="AG97">
        <f t="shared" si="26"/>
        <v>0.35870526605294328</v>
      </c>
      <c r="AH97">
        <f t="shared" si="27"/>
        <v>0.42579789179699762</v>
      </c>
      <c r="AK97">
        <f t="shared" si="31"/>
        <v>47.5</v>
      </c>
      <c r="AL97">
        <f t="shared" si="18"/>
        <v>0.4717450032328121</v>
      </c>
      <c r="AM97">
        <f t="shared" si="28"/>
        <v>0.65607489186392043</v>
      </c>
      <c r="AN97">
        <f t="shared" si="29"/>
        <v>0.34851770474102461</v>
      </c>
    </row>
    <row r="98" spans="1:40" x14ac:dyDescent="0.2">
      <c r="A98" t="s">
        <v>113</v>
      </c>
      <c r="B98">
        <v>86.145226217127004</v>
      </c>
      <c r="C98">
        <v>82.280009722896807</v>
      </c>
      <c r="D98">
        <v>74.242844773082297</v>
      </c>
      <c r="E98">
        <v>69.231495722683903</v>
      </c>
      <c r="F98">
        <v>91.706052144883003</v>
      </c>
      <c r="G98">
        <v>90.094394942193802</v>
      </c>
      <c r="H98">
        <v>69.354163537598794</v>
      </c>
      <c r="I98">
        <v>93.391648448884297</v>
      </c>
      <c r="J98">
        <v>86.683331731077303</v>
      </c>
      <c r="K98">
        <v>105.92922165295001</v>
      </c>
      <c r="X98">
        <f t="shared" si="30"/>
        <v>48</v>
      </c>
      <c r="Y98">
        <f t="shared" ref="Y98:Y121" si="32">(B98-60.4400529450463)/60.4400529450463</f>
        <v>0.42530031030006765</v>
      </c>
      <c r="Z98">
        <f t="shared" si="19"/>
        <v>0.39138244052323734</v>
      </c>
      <c r="AA98">
        <f t="shared" si="20"/>
        <v>0.30511970855032272</v>
      </c>
      <c r="AB98">
        <f t="shared" si="21"/>
        <v>0.35229114438552728</v>
      </c>
      <c r="AC98">
        <f t="shared" si="22"/>
        <v>0.45000000000000201</v>
      </c>
      <c r="AD98">
        <f t="shared" si="23"/>
        <v>0.63564851902390851</v>
      </c>
      <c r="AE98">
        <f t="shared" si="24"/>
        <v>0.43341462537986175</v>
      </c>
      <c r="AF98">
        <f t="shared" si="25"/>
        <v>0.60165355731102388</v>
      </c>
      <c r="AG98">
        <f t="shared" si="26"/>
        <v>0.55063857813482819</v>
      </c>
      <c r="AH98">
        <f t="shared" si="27"/>
        <v>0.44419103041875052</v>
      </c>
      <c r="AK98">
        <f t="shared" si="31"/>
        <v>48</v>
      </c>
      <c r="AL98">
        <f t="shared" ref="AL98:AL121" si="33">AVERAGE(Y98:AH98)</f>
        <v>0.4589639914027529</v>
      </c>
      <c r="AM98">
        <f t="shared" si="28"/>
        <v>0.63564851902390851</v>
      </c>
      <c r="AN98">
        <f t="shared" si="29"/>
        <v>0.30511970855032272</v>
      </c>
    </row>
    <row r="99" spans="1:40" x14ac:dyDescent="0.2">
      <c r="A99" t="s">
        <v>102</v>
      </c>
      <c r="B99">
        <v>88.684835231283998</v>
      </c>
      <c r="C99">
        <v>91.214034007931005</v>
      </c>
      <c r="D99">
        <v>87.315519811772205</v>
      </c>
      <c r="E99">
        <v>74.464756764525802</v>
      </c>
      <c r="F99">
        <v>84.0951841665145</v>
      </c>
      <c r="G99">
        <v>91.678787077491293</v>
      </c>
      <c r="H99">
        <v>70.4556598152341</v>
      </c>
      <c r="I99">
        <v>92.070625065761305</v>
      </c>
      <c r="J99">
        <v>86.145226217127004</v>
      </c>
      <c r="K99">
        <v>105.23307464861</v>
      </c>
      <c r="X99">
        <f t="shared" si="30"/>
        <v>48.5</v>
      </c>
      <c r="Y99">
        <f t="shared" si="32"/>
        <v>0.46731895340857177</v>
      </c>
      <c r="Z99">
        <f t="shared" si="19"/>
        <v>0.54245977455939953</v>
      </c>
      <c r="AA99">
        <f t="shared" si="20"/>
        <v>0.53492509772439012</v>
      </c>
      <c r="AB99">
        <f t="shared" si="21"/>
        <v>0.45451185317229142</v>
      </c>
      <c r="AC99">
        <f t="shared" si="22"/>
        <v>0.32966161108757391</v>
      </c>
      <c r="AD99">
        <f t="shared" si="23"/>
        <v>0.66441289056239583</v>
      </c>
      <c r="AE99">
        <f t="shared" si="24"/>
        <v>0.45618039449346309</v>
      </c>
      <c r="AF99">
        <f t="shared" si="25"/>
        <v>0.57899819319644752</v>
      </c>
      <c r="AG99">
        <f t="shared" si="26"/>
        <v>0.54101265406874555</v>
      </c>
      <c r="AH99">
        <f t="shared" si="27"/>
        <v>0.43470007746136397</v>
      </c>
      <c r="AK99">
        <f t="shared" si="31"/>
        <v>48.5</v>
      </c>
      <c r="AL99">
        <f t="shared" si="33"/>
        <v>0.50041814997346423</v>
      </c>
      <c r="AM99">
        <f t="shared" si="28"/>
        <v>0.66441289056239583</v>
      </c>
      <c r="AN99">
        <f t="shared" si="29"/>
        <v>0.32966161108757391</v>
      </c>
    </row>
    <row r="100" spans="1:40" x14ac:dyDescent="0.2">
      <c r="A100" t="s">
        <v>2</v>
      </c>
      <c r="B100">
        <v>87.367041840730707</v>
      </c>
      <c r="C100">
        <v>89.269255625887197</v>
      </c>
      <c r="D100">
        <v>86.127812000537901</v>
      </c>
      <c r="E100">
        <v>72.993150363578593</v>
      </c>
      <c r="F100">
        <v>90.801982357214996</v>
      </c>
      <c r="G100">
        <v>88.022724338661504</v>
      </c>
      <c r="H100">
        <v>68.447059834590405</v>
      </c>
      <c r="I100">
        <v>92.048900047746301</v>
      </c>
      <c r="J100">
        <v>86.977008456258105</v>
      </c>
      <c r="K100">
        <v>105.019045891685</v>
      </c>
      <c r="X100">
        <f t="shared" si="30"/>
        <v>49</v>
      </c>
      <c r="Y100">
        <f t="shared" si="32"/>
        <v>0.44551564043411979</v>
      </c>
      <c r="Z100">
        <f t="shared" si="19"/>
        <v>0.50957292269102961</v>
      </c>
      <c r="AA100">
        <f t="shared" si="20"/>
        <v>0.51404630627749948</v>
      </c>
      <c r="AB100">
        <f t="shared" si="21"/>
        <v>0.42576712819923374</v>
      </c>
      <c r="AC100">
        <f t="shared" si="22"/>
        <v>0.43570540153612347</v>
      </c>
      <c r="AD100">
        <f t="shared" si="23"/>
        <v>0.59803768921871248</v>
      </c>
      <c r="AE100">
        <f t="shared" si="24"/>
        <v>0.41466656977216126</v>
      </c>
      <c r="AF100">
        <f t="shared" si="25"/>
        <v>0.57862561221127073</v>
      </c>
      <c r="AG100">
        <f t="shared" si="26"/>
        <v>0.55589202710213859</v>
      </c>
      <c r="AH100">
        <f t="shared" si="27"/>
        <v>0.43178210632762482</v>
      </c>
      <c r="AK100">
        <f t="shared" si="31"/>
        <v>49</v>
      </c>
      <c r="AL100">
        <f t="shared" si="33"/>
        <v>0.49096114037699146</v>
      </c>
      <c r="AM100">
        <f t="shared" si="28"/>
        <v>0.59803768921871248</v>
      </c>
      <c r="AN100">
        <f t="shared" si="29"/>
        <v>0.41466656977216126</v>
      </c>
    </row>
    <row r="101" spans="1:40" x14ac:dyDescent="0.2">
      <c r="A101" t="s">
        <v>11</v>
      </c>
      <c r="B101">
        <v>85.287748240881498</v>
      </c>
      <c r="C101">
        <v>86.4696478540302</v>
      </c>
      <c r="D101">
        <v>84.899941107164494</v>
      </c>
      <c r="E101">
        <v>69.180922225711896</v>
      </c>
      <c r="F101">
        <v>88.362888137498004</v>
      </c>
      <c r="G101">
        <v>93.621578709184305</v>
      </c>
      <c r="H101">
        <v>72.006944109578697</v>
      </c>
      <c r="I101">
        <v>93.941471140279603</v>
      </c>
      <c r="J101">
        <v>87.8236870098266</v>
      </c>
      <c r="K101">
        <v>106.018866245588</v>
      </c>
      <c r="X101">
        <f t="shared" si="30"/>
        <v>49.5</v>
      </c>
      <c r="Y101">
        <f t="shared" si="32"/>
        <v>0.41111306302837602</v>
      </c>
      <c r="Z101">
        <f t="shared" si="19"/>
        <v>0.46223062038415197</v>
      </c>
      <c r="AA101">
        <f t="shared" si="20"/>
        <v>0.49246148544533846</v>
      </c>
      <c r="AB101">
        <f t="shared" si="21"/>
        <v>0.35130329786593456</v>
      </c>
      <c r="AC101">
        <f t="shared" si="22"/>
        <v>0.39713993572583906</v>
      </c>
      <c r="AD101">
        <f t="shared" si="23"/>
        <v>0.6996839444075279</v>
      </c>
      <c r="AE101">
        <f t="shared" si="24"/>
        <v>0.4882424003228627</v>
      </c>
      <c r="AF101">
        <f t="shared" si="25"/>
        <v>0.61108293867637808</v>
      </c>
      <c r="AG101">
        <f t="shared" si="26"/>
        <v>0.5710378735091014</v>
      </c>
      <c r="AH101">
        <f t="shared" si="27"/>
        <v>0.4454132041928342</v>
      </c>
      <c r="AK101">
        <f t="shared" si="31"/>
        <v>49.5</v>
      </c>
      <c r="AL101">
        <f t="shared" si="33"/>
        <v>0.49297087635583442</v>
      </c>
      <c r="AM101">
        <f t="shared" si="28"/>
        <v>0.6996839444075279</v>
      </c>
      <c r="AN101">
        <f t="shared" si="29"/>
        <v>0.35130329786593456</v>
      </c>
    </row>
    <row r="102" spans="1:40" x14ac:dyDescent="0.2">
      <c r="A102" t="s">
        <v>28</v>
      </c>
      <c r="B102">
        <v>83.486525858967198</v>
      </c>
      <c r="C102">
        <v>89.022469073824197</v>
      </c>
      <c r="D102">
        <v>88.769364084688505</v>
      </c>
      <c r="E102">
        <v>72.249567472753697</v>
      </c>
      <c r="F102">
        <v>88.566359301938107</v>
      </c>
      <c r="G102">
        <v>91.005494339627603</v>
      </c>
      <c r="H102">
        <v>71.021123618258798</v>
      </c>
      <c r="I102">
        <v>93.085981758801793</v>
      </c>
      <c r="J102">
        <v>86.2090482490092</v>
      </c>
      <c r="K102">
        <v>103.754517973917</v>
      </c>
      <c r="X102">
        <f t="shared" si="30"/>
        <v>50</v>
      </c>
      <c r="Y102">
        <f t="shared" si="32"/>
        <v>0.38131126282889538</v>
      </c>
      <c r="Z102">
        <f t="shared" si="19"/>
        <v>0.50539967968517496</v>
      </c>
      <c r="AA102">
        <f t="shared" si="20"/>
        <v>0.5604823190235666</v>
      </c>
      <c r="AB102">
        <f t="shared" si="21"/>
        <v>0.4112428058820195</v>
      </c>
      <c r="AC102">
        <f t="shared" si="22"/>
        <v>0.40035709731482599</v>
      </c>
      <c r="AD102">
        <f t="shared" si="23"/>
        <v>0.6521893746570735</v>
      </c>
      <c r="AE102">
        <f t="shared" si="24"/>
        <v>0.4678674229865557</v>
      </c>
      <c r="AF102">
        <f t="shared" si="25"/>
        <v>0.59641141682358956</v>
      </c>
      <c r="AG102">
        <f t="shared" si="26"/>
        <v>0.54215433728275153</v>
      </c>
      <c r="AH102">
        <f t="shared" si="27"/>
        <v>0.41454210542836611</v>
      </c>
      <c r="AK102">
        <f t="shared" si="31"/>
        <v>50</v>
      </c>
      <c r="AL102">
        <f t="shared" si="33"/>
        <v>0.49319578219128191</v>
      </c>
      <c r="AM102">
        <f t="shared" si="28"/>
        <v>0.6521893746570735</v>
      </c>
      <c r="AN102">
        <f t="shared" si="29"/>
        <v>0.38131126282889538</v>
      </c>
    </row>
    <row r="103" spans="1:40" x14ac:dyDescent="0.2">
      <c r="A103" t="s">
        <v>25</v>
      </c>
      <c r="B103">
        <v>88.056799851005195</v>
      </c>
      <c r="C103">
        <v>88.0056816347672</v>
      </c>
      <c r="D103">
        <v>82.225300242686799</v>
      </c>
      <c r="E103">
        <v>72.691127381544902</v>
      </c>
      <c r="F103">
        <v>89.106677639781793</v>
      </c>
      <c r="G103">
        <v>91.760557975635606</v>
      </c>
      <c r="H103">
        <v>71.386273190298994</v>
      </c>
      <c r="I103">
        <v>93.391648448884297</v>
      </c>
      <c r="J103">
        <v>86.023252670426203</v>
      </c>
      <c r="K103">
        <v>107.11675872616701</v>
      </c>
      <c r="X103">
        <f t="shared" si="30"/>
        <v>50.5</v>
      </c>
      <c r="Y103">
        <f t="shared" si="32"/>
        <v>0.45692790724503135</v>
      </c>
      <c r="Z103">
        <f t="shared" si="19"/>
        <v>0.48820546455062319</v>
      </c>
      <c r="AA103">
        <f t="shared" si="20"/>
        <v>0.44544380291723684</v>
      </c>
      <c r="AB103">
        <f t="shared" si="21"/>
        <v>0.41986774671481425</v>
      </c>
      <c r="AC103">
        <f t="shared" si="22"/>
        <v>0.40890028036053799</v>
      </c>
      <c r="AD103">
        <f t="shared" si="23"/>
        <v>0.66589742740328162</v>
      </c>
      <c r="AE103">
        <f t="shared" si="24"/>
        <v>0.47541434894334927</v>
      </c>
      <c r="AF103">
        <f t="shared" si="25"/>
        <v>0.60165355731102388</v>
      </c>
      <c r="AG103">
        <f t="shared" si="26"/>
        <v>0.53883072493370765</v>
      </c>
      <c r="AH103">
        <f t="shared" si="27"/>
        <v>0.46038137301419207</v>
      </c>
      <c r="AK103">
        <f t="shared" si="31"/>
        <v>50.5</v>
      </c>
      <c r="AL103">
        <f t="shared" si="33"/>
        <v>0.49615226333937984</v>
      </c>
      <c r="AM103">
        <f t="shared" si="28"/>
        <v>0.66589742740328162</v>
      </c>
      <c r="AN103">
        <f t="shared" si="29"/>
        <v>0.40890028036053799</v>
      </c>
    </row>
    <row r="104" spans="1:40" x14ac:dyDescent="0.2">
      <c r="A104" t="s">
        <v>36</v>
      </c>
      <c r="B104">
        <v>88.600225733346704</v>
      </c>
      <c r="C104">
        <v>87.051708771281398</v>
      </c>
      <c r="D104">
        <v>90.735880444287304</v>
      </c>
      <c r="E104">
        <v>71.589105316381705</v>
      </c>
      <c r="F104">
        <v>84.403791384036694</v>
      </c>
      <c r="G104">
        <v>90.801982357214996</v>
      </c>
      <c r="H104">
        <v>73.498299300051798</v>
      </c>
      <c r="I104">
        <v>94.201910808645493</v>
      </c>
      <c r="J104">
        <v>86.371291526756707</v>
      </c>
      <c r="K104">
        <v>107.11675872616701</v>
      </c>
      <c r="X104">
        <f t="shared" si="30"/>
        <v>51</v>
      </c>
      <c r="Y104">
        <f t="shared" si="32"/>
        <v>0.46591906221366791</v>
      </c>
      <c r="Z104">
        <f t="shared" si="19"/>
        <v>0.47207346486491525</v>
      </c>
      <c r="AA104">
        <f t="shared" si="20"/>
        <v>0.59505183566780973</v>
      </c>
      <c r="AB104">
        <f t="shared" si="21"/>
        <v>0.39834207167224317</v>
      </c>
      <c r="AC104">
        <f t="shared" si="22"/>
        <v>0.33454111963625971</v>
      </c>
      <c r="AD104">
        <f t="shared" si="23"/>
        <v>0.64849464899905251</v>
      </c>
      <c r="AE104">
        <f t="shared" si="24"/>
        <v>0.51906578903695755</v>
      </c>
      <c r="AF104">
        <f t="shared" si="25"/>
        <v>0.61554944214035145</v>
      </c>
      <c r="AG104">
        <f t="shared" si="26"/>
        <v>0.54505663326623799</v>
      </c>
      <c r="AH104">
        <f t="shared" si="27"/>
        <v>0.46038137301419207</v>
      </c>
      <c r="AK104">
        <f t="shared" si="31"/>
        <v>51</v>
      </c>
      <c r="AL104">
        <f t="shared" si="33"/>
        <v>0.50544754405116876</v>
      </c>
      <c r="AM104">
        <f t="shared" si="28"/>
        <v>0.64849464899905251</v>
      </c>
      <c r="AN104">
        <f t="shared" si="29"/>
        <v>0.33454111963625971</v>
      </c>
    </row>
    <row r="105" spans="1:40" x14ac:dyDescent="0.2">
      <c r="A105" t="s">
        <v>37</v>
      </c>
      <c r="B105">
        <v>89.738509013689296</v>
      </c>
      <c r="C105">
        <v>88.459030064770602</v>
      </c>
      <c r="D105">
        <v>80.523288556789495</v>
      </c>
      <c r="E105">
        <v>67</v>
      </c>
      <c r="F105">
        <v>88</v>
      </c>
      <c r="G105">
        <v>90.956033334793105</v>
      </c>
      <c r="H105">
        <v>73.006848993775904</v>
      </c>
      <c r="I105">
        <v>94.085067890712594</v>
      </c>
      <c r="J105">
        <v>86.2090482490092</v>
      </c>
      <c r="K105">
        <v>107.37783756436799</v>
      </c>
      <c r="X105">
        <f t="shared" si="30"/>
        <v>51.5</v>
      </c>
      <c r="Y105">
        <f t="shared" si="32"/>
        <v>0.48475232302132387</v>
      </c>
      <c r="Z105">
        <f t="shared" si="19"/>
        <v>0.49587173789052508</v>
      </c>
      <c r="AA105">
        <f t="shared" si="20"/>
        <v>0.41552403082018347</v>
      </c>
      <c r="AB105">
        <f t="shared" si="21"/>
        <v>0.30870358538482107</v>
      </c>
      <c r="AC105">
        <f t="shared" si="22"/>
        <v>0.39140217047408882</v>
      </c>
      <c r="AD105">
        <f t="shared" si="23"/>
        <v>0.65129141847057714</v>
      </c>
      <c r="AE105">
        <f t="shared" si="24"/>
        <v>0.50890847445437482</v>
      </c>
      <c r="AF105">
        <f t="shared" si="25"/>
        <v>0.61354560262941005</v>
      </c>
      <c r="AG105">
        <f t="shared" si="26"/>
        <v>0.54215433728275153</v>
      </c>
      <c r="AH105">
        <f t="shared" si="27"/>
        <v>0.46394080364606544</v>
      </c>
      <c r="AK105">
        <f t="shared" si="31"/>
        <v>51.5</v>
      </c>
      <c r="AL105">
        <f t="shared" si="33"/>
        <v>0.48760944840741205</v>
      </c>
      <c r="AM105">
        <f t="shared" si="28"/>
        <v>0.65129141847057714</v>
      </c>
      <c r="AN105">
        <f t="shared" si="29"/>
        <v>0.30870358538482107</v>
      </c>
    </row>
    <row r="106" spans="1:40" x14ac:dyDescent="0.2">
      <c r="A106" t="s">
        <v>15</v>
      </c>
      <c r="B106">
        <v>88.814413244698002</v>
      </c>
      <c r="C106">
        <v>90.376988221559998</v>
      </c>
      <c r="D106">
        <v>86.833173384369601</v>
      </c>
      <c r="E106">
        <v>72.993150363578593</v>
      </c>
      <c r="F106">
        <v>92.849340331528396</v>
      </c>
      <c r="G106">
        <v>89.269255625887197</v>
      </c>
      <c r="H106">
        <v>73.348483283568996</v>
      </c>
      <c r="I106">
        <v>94.762861923857002</v>
      </c>
      <c r="J106">
        <v>87.863530545955101</v>
      </c>
      <c r="K106">
        <v>103.310212467112</v>
      </c>
      <c r="X106">
        <f t="shared" si="30"/>
        <v>52</v>
      </c>
      <c r="Y106">
        <f t="shared" si="32"/>
        <v>0.46946286306946866</v>
      </c>
      <c r="Z106">
        <f t="shared" si="19"/>
        <v>0.52830505079365253</v>
      </c>
      <c r="AA106">
        <f t="shared" si="20"/>
        <v>0.52644589908004857</v>
      </c>
      <c r="AB106">
        <f t="shared" si="21"/>
        <v>0.42576712819923374</v>
      </c>
      <c r="AC106">
        <f t="shared" si="22"/>
        <v>0.46807697345881777</v>
      </c>
      <c r="AD106">
        <f t="shared" si="23"/>
        <v>0.62066825414093496</v>
      </c>
      <c r="AE106">
        <f t="shared" si="24"/>
        <v>0.51596938561733907</v>
      </c>
      <c r="AF106">
        <f t="shared" si="25"/>
        <v>0.62516967439964011</v>
      </c>
      <c r="AG106">
        <f t="shared" si="26"/>
        <v>0.57175061635107971</v>
      </c>
      <c r="AH106">
        <f t="shared" si="27"/>
        <v>0.40848464538400092</v>
      </c>
      <c r="AK106">
        <f t="shared" si="31"/>
        <v>52</v>
      </c>
      <c r="AL106">
        <f t="shared" si="33"/>
        <v>0.51601004904942149</v>
      </c>
      <c r="AM106">
        <f t="shared" si="28"/>
        <v>0.62516967439964011</v>
      </c>
      <c r="AN106">
        <f t="shared" si="29"/>
        <v>0.40848464538400092</v>
      </c>
    </row>
    <row r="107" spans="1:40" x14ac:dyDescent="0.2">
      <c r="A107" t="s">
        <v>18</v>
      </c>
      <c r="B107">
        <v>87.572826835725706</v>
      </c>
      <c r="C107">
        <v>89.453898741195104</v>
      </c>
      <c r="D107">
        <v>91.923881554251096</v>
      </c>
      <c r="E107">
        <v>72.835430938520503</v>
      </c>
      <c r="F107">
        <v>92.048900047746301</v>
      </c>
      <c r="G107">
        <v>89.988888202933097</v>
      </c>
      <c r="H107">
        <v>72.801098892805101</v>
      </c>
      <c r="I107">
        <v>92</v>
      </c>
      <c r="J107">
        <v>84.0951841665145</v>
      </c>
      <c r="K107">
        <v>107.042047812997</v>
      </c>
      <c r="X107">
        <f t="shared" si="30"/>
        <v>52.5</v>
      </c>
      <c r="Y107">
        <f t="shared" si="32"/>
        <v>0.44892041897033491</v>
      </c>
      <c r="Z107">
        <f t="shared" si="19"/>
        <v>0.51269529942953695</v>
      </c>
      <c r="AA107">
        <f t="shared" si="20"/>
        <v>0.61593578303179264</v>
      </c>
      <c r="AB107">
        <f t="shared" si="21"/>
        <v>0.42268641212373587</v>
      </c>
      <c r="AC107">
        <f t="shared" si="22"/>
        <v>0.45542090132030294</v>
      </c>
      <c r="AD107">
        <f t="shared" si="23"/>
        <v>0.6337330619976469</v>
      </c>
      <c r="AE107">
        <f t="shared" si="24"/>
        <v>0.50465602313982549</v>
      </c>
      <c r="AF107">
        <f t="shared" si="25"/>
        <v>0.57778698331108147</v>
      </c>
      <c r="AG107">
        <f t="shared" si="26"/>
        <v>0.50434038701352446</v>
      </c>
      <c r="AH107">
        <f t="shared" si="27"/>
        <v>0.45936279826219384</v>
      </c>
      <c r="AK107">
        <f t="shared" si="31"/>
        <v>52.5</v>
      </c>
      <c r="AL107">
        <f t="shared" si="33"/>
        <v>0.51355380685999752</v>
      </c>
      <c r="AM107">
        <f t="shared" si="28"/>
        <v>0.6337330619976469</v>
      </c>
      <c r="AN107">
        <f t="shared" si="29"/>
        <v>0.42268641212373587</v>
      </c>
    </row>
    <row r="108" spans="1:40" x14ac:dyDescent="0.2">
      <c r="A108" t="s">
        <v>7</v>
      </c>
      <c r="B108">
        <v>85.375640553965894</v>
      </c>
      <c r="C108">
        <v>86.884981440983196</v>
      </c>
      <c r="D108">
        <v>83.815273071201005</v>
      </c>
      <c r="E108">
        <v>71.175838597096899</v>
      </c>
      <c r="F108">
        <v>87.005746936624803</v>
      </c>
      <c r="G108">
        <v>90.476516290140097</v>
      </c>
      <c r="H108">
        <v>72.173402303064506</v>
      </c>
      <c r="I108">
        <v>93.557468969612401</v>
      </c>
      <c r="J108">
        <v>86.4696478540302</v>
      </c>
      <c r="K108">
        <v>93.134311615000399</v>
      </c>
      <c r="X108">
        <f t="shared" si="30"/>
        <v>53</v>
      </c>
      <c r="Y108">
        <f t="shared" si="32"/>
        <v>0.41256726944947741</v>
      </c>
      <c r="Z108">
        <f t="shared" si="19"/>
        <v>0.46925405003361537</v>
      </c>
      <c r="AA108">
        <f t="shared" si="20"/>
        <v>0.47339403678685477</v>
      </c>
      <c r="AB108">
        <f t="shared" si="21"/>
        <v>0.3902697785789857</v>
      </c>
      <c r="AC108">
        <f t="shared" si="22"/>
        <v>0.37568164921976199</v>
      </c>
      <c r="AD108">
        <f t="shared" si="23"/>
        <v>0.64258586753772895</v>
      </c>
      <c r="AE108">
        <f t="shared" si="24"/>
        <v>0.4916827649222788</v>
      </c>
      <c r="AF108">
        <f t="shared" si="25"/>
        <v>0.60449735578027031</v>
      </c>
      <c r="AG108">
        <f t="shared" si="26"/>
        <v>0.54681608473664389</v>
      </c>
      <c r="AH108">
        <f t="shared" si="27"/>
        <v>0.26975102204824575</v>
      </c>
      <c r="AK108">
        <f t="shared" si="31"/>
        <v>53</v>
      </c>
      <c r="AL108">
        <f t="shared" si="33"/>
        <v>0.46764998790938622</v>
      </c>
      <c r="AM108">
        <f t="shared" si="28"/>
        <v>0.64258586753772895</v>
      </c>
      <c r="AN108">
        <f t="shared" si="29"/>
        <v>0.26975102204824575</v>
      </c>
    </row>
    <row r="109" spans="1:40" x14ac:dyDescent="0.2">
      <c r="A109" t="s">
        <v>6</v>
      </c>
      <c r="B109">
        <v>85.094065598019199</v>
      </c>
      <c r="C109">
        <v>89.0898422941695</v>
      </c>
      <c r="D109">
        <v>92.357999112150495</v>
      </c>
      <c r="E109">
        <v>70.178344238091</v>
      </c>
      <c r="F109">
        <v>89.269255625887197</v>
      </c>
      <c r="G109">
        <v>92.135769384099603</v>
      </c>
      <c r="H109">
        <v>73.681748079154502</v>
      </c>
      <c r="I109">
        <v>94.047860156411801</v>
      </c>
      <c r="J109">
        <v>86.023252670426203</v>
      </c>
      <c r="K109">
        <v>98.615414616580097</v>
      </c>
      <c r="X109">
        <f t="shared" si="30"/>
        <v>53.5</v>
      </c>
      <c r="Y109">
        <f t="shared" si="32"/>
        <v>0.40790852177758657</v>
      </c>
      <c r="Z109">
        <f t="shared" si="19"/>
        <v>0.50653898333943637</v>
      </c>
      <c r="AA109">
        <f t="shared" si="20"/>
        <v>0.62356716329980277</v>
      </c>
      <c r="AB109">
        <f t="shared" si="21"/>
        <v>0.37078583165313272</v>
      </c>
      <c r="AC109">
        <f t="shared" si="22"/>
        <v>0.41147086402801941</v>
      </c>
      <c r="AD109">
        <f t="shared" si="23"/>
        <v>0.67270932713321241</v>
      </c>
      <c r="AE109">
        <f t="shared" si="24"/>
        <v>0.52285731573933558</v>
      </c>
      <c r="AF109">
        <f t="shared" si="25"/>
        <v>0.61290749525051558</v>
      </c>
      <c r="AG109">
        <f t="shared" si="26"/>
        <v>0.53883072493370765</v>
      </c>
      <c r="AH109">
        <f t="shared" si="27"/>
        <v>0.34447789786365246</v>
      </c>
      <c r="AK109">
        <f t="shared" si="31"/>
        <v>53.5</v>
      </c>
      <c r="AL109">
        <f t="shared" si="33"/>
        <v>0.50120541250184014</v>
      </c>
      <c r="AM109">
        <f t="shared" si="28"/>
        <v>0.67270932713321241</v>
      </c>
      <c r="AN109">
        <f t="shared" si="29"/>
        <v>0.34447789786365246</v>
      </c>
    </row>
    <row r="110" spans="1:40" x14ac:dyDescent="0.2">
      <c r="A110" t="s">
        <v>107</v>
      </c>
      <c r="B110">
        <v>89.269255625887197</v>
      </c>
      <c r="C110">
        <v>87.022985469357394</v>
      </c>
      <c r="D110">
        <v>80.0062497558784</v>
      </c>
      <c r="E110">
        <v>73.763134423640096</v>
      </c>
      <c r="F110">
        <v>85.586213843118401</v>
      </c>
      <c r="G110">
        <v>90.255193756370602</v>
      </c>
      <c r="H110">
        <v>74</v>
      </c>
      <c r="I110">
        <v>93.214805690941603</v>
      </c>
      <c r="J110">
        <v>88.769364084688505</v>
      </c>
      <c r="K110">
        <v>106.00471687618401</v>
      </c>
      <c r="X110">
        <f t="shared" si="30"/>
        <v>54</v>
      </c>
      <c r="Y110">
        <f t="shared" si="32"/>
        <v>0.47698837568943192</v>
      </c>
      <c r="Z110">
        <f t="shared" si="19"/>
        <v>0.47158774423768757</v>
      </c>
      <c r="AA110">
        <f t="shared" si="20"/>
        <v>0.40643497272688484</v>
      </c>
      <c r="AB110">
        <f t="shared" si="21"/>
        <v>0.44080714163343748</v>
      </c>
      <c r="AC110">
        <f t="shared" si="22"/>
        <v>0.35323686027243695</v>
      </c>
      <c r="AD110">
        <f t="shared" si="23"/>
        <v>0.63856779432885769</v>
      </c>
      <c r="AE110">
        <f t="shared" si="24"/>
        <v>0.5294349591658597</v>
      </c>
      <c r="AF110">
        <f t="shared" si="25"/>
        <v>0.59862072903303676</v>
      </c>
      <c r="AG110">
        <f t="shared" si="26"/>
        <v>0.58795465930233637</v>
      </c>
      <c r="AH110">
        <f t="shared" si="27"/>
        <v>0.44522029809893049</v>
      </c>
      <c r="AK110">
        <f t="shared" si="31"/>
        <v>54</v>
      </c>
      <c r="AL110">
        <f t="shared" si="33"/>
        <v>0.49488535344889001</v>
      </c>
      <c r="AM110">
        <f t="shared" si="28"/>
        <v>0.63856779432885769</v>
      </c>
      <c r="AN110">
        <f t="shared" si="29"/>
        <v>0.35323686027243695</v>
      </c>
    </row>
    <row r="111" spans="1:40" x14ac:dyDescent="0.2">
      <c r="A111" t="s">
        <v>108</v>
      </c>
      <c r="B111">
        <v>87.005746936624803</v>
      </c>
      <c r="C111">
        <v>89.493016487321498</v>
      </c>
      <c r="D111">
        <v>87.361318671366206</v>
      </c>
      <c r="E111">
        <v>74.330343736592496</v>
      </c>
      <c r="F111">
        <v>91.443971917234606</v>
      </c>
      <c r="G111">
        <v>94.021274188345203</v>
      </c>
      <c r="H111">
        <v>75.026661927610704</v>
      </c>
      <c r="I111">
        <v>93.648278147545199</v>
      </c>
      <c r="J111">
        <v>86.700634369074805</v>
      </c>
      <c r="K111">
        <v>107.228727494081</v>
      </c>
      <c r="X111">
        <f t="shared" si="30"/>
        <v>54.5</v>
      </c>
      <c r="Y111">
        <f t="shared" si="32"/>
        <v>0.4395379007317009</v>
      </c>
      <c r="Z111">
        <f t="shared" si="19"/>
        <v>0.51335679357928743</v>
      </c>
      <c r="AA111">
        <f t="shared" si="20"/>
        <v>0.5357301988013754</v>
      </c>
      <c r="AB111">
        <f t="shared" si="21"/>
        <v>0.45188637837260864</v>
      </c>
      <c r="AC111">
        <f t="shared" si="22"/>
        <v>0.44585614775468019</v>
      </c>
      <c r="AD111">
        <f t="shared" si="23"/>
        <v>0.70694034830445784</v>
      </c>
      <c r="AE111">
        <f t="shared" si="24"/>
        <v>0.5506540489406222</v>
      </c>
      <c r="AF111">
        <f t="shared" si="25"/>
        <v>0.60605472033361318</v>
      </c>
      <c r="AG111">
        <f t="shared" si="26"/>
        <v>0.55094809713284809</v>
      </c>
      <c r="AH111">
        <f t="shared" si="27"/>
        <v>0.46190790448289493</v>
      </c>
      <c r="AK111">
        <f t="shared" si="31"/>
        <v>54.5</v>
      </c>
      <c r="AL111">
        <f t="shared" si="33"/>
        <v>0.52628725384340891</v>
      </c>
      <c r="AM111">
        <f t="shared" si="28"/>
        <v>0.70694034830445784</v>
      </c>
      <c r="AN111">
        <f t="shared" si="29"/>
        <v>0.4395379007317009</v>
      </c>
    </row>
    <row r="112" spans="1:40" x14ac:dyDescent="0.2">
      <c r="A112" t="s">
        <v>16</v>
      </c>
      <c r="B112">
        <v>87.005746936624803</v>
      </c>
      <c r="C112">
        <v>87</v>
      </c>
      <c r="D112">
        <v>84.202137740083501</v>
      </c>
      <c r="E112">
        <v>71.2530701092942</v>
      </c>
      <c r="F112">
        <v>91.760557975635606</v>
      </c>
      <c r="G112">
        <v>90.255193756370602</v>
      </c>
      <c r="H112">
        <v>70.611613775638901</v>
      </c>
      <c r="I112">
        <v>92.179173352769794</v>
      </c>
      <c r="J112">
        <v>87.051708771281398</v>
      </c>
      <c r="K112">
        <v>105.30432089900199</v>
      </c>
      <c r="X112">
        <f t="shared" si="30"/>
        <v>55</v>
      </c>
      <c r="Y112">
        <f t="shared" si="32"/>
        <v>0.4395379007317009</v>
      </c>
      <c r="Z112">
        <f t="shared" si="19"/>
        <v>0.47119905227521974</v>
      </c>
      <c r="AA112">
        <f t="shared" si="20"/>
        <v>0.48019475550181706</v>
      </c>
      <c r="AB112">
        <f t="shared" si="21"/>
        <v>0.39177833315984095</v>
      </c>
      <c r="AC112">
        <f t="shared" si="22"/>
        <v>0.4508618128546914</v>
      </c>
      <c r="AD112">
        <f t="shared" si="23"/>
        <v>0.63856779432885769</v>
      </c>
      <c r="AE112">
        <f t="shared" si="24"/>
        <v>0.45940365718351001</v>
      </c>
      <c r="AF112">
        <f t="shared" si="25"/>
        <v>0.58085978096060742</v>
      </c>
      <c r="AG112">
        <f t="shared" si="26"/>
        <v>0.55722830696080039</v>
      </c>
      <c r="AH112">
        <f t="shared" si="27"/>
        <v>0.43567141657026626</v>
      </c>
      <c r="AK112">
        <f t="shared" si="31"/>
        <v>55</v>
      </c>
      <c r="AL112">
        <f t="shared" si="33"/>
        <v>0.49053028105273128</v>
      </c>
      <c r="AM112">
        <f t="shared" si="28"/>
        <v>0.63856779432885769</v>
      </c>
      <c r="AN112">
        <f t="shared" si="29"/>
        <v>0.39177833315984095</v>
      </c>
    </row>
    <row r="113" spans="1:40" x14ac:dyDescent="0.2">
      <c r="A113" t="s">
        <v>17</v>
      </c>
      <c r="B113">
        <v>88.459030064770602</v>
      </c>
      <c r="C113">
        <v>88</v>
      </c>
      <c r="D113">
        <v>84.528101836016603</v>
      </c>
      <c r="E113">
        <v>73.082145562373796</v>
      </c>
      <c r="F113">
        <v>93.407708461346999</v>
      </c>
      <c r="G113">
        <v>89.498603341057702</v>
      </c>
      <c r="H113">
        <v>71.063352017759399</v>
      </c>
      <c r="I113">
        <v>93.770997648526702</v>
      </c>
      <c r="J113">
        <v>87.132083643167803</v>
      </c>
      <c r="K113">
        <v>98.412397592986196</v>
      </c>
      <c r="X113">
        <f t="shared" si="30"/>
        <v>55.5</v>
      </c>
      <c r="Y113">
        <f t="shared" si="32"/>
        <v>0.46358293473369228</v>
      </c>
      <c r="Z113">
        <f t="shared" si="19"/>
        <v>0.48810938620941768</v>
      </c>
      <c r="AA113">
        <f t="shared" si="20"/>
        <v>0.48592489915649989</v>
      </c>
      <c r="AB113">
        <f t="shared" si="21"/>
        <v>0.42750546156856684</v>
      </c>
      <c r="AC113">
        <f t="shared" si="22"/>
        <v>0.47690554877419461</v>
      </c>
      <c r="AD113">
        <f t="shared" si="23"/>
        <v>0.62483202316231357</v>
      </c>
      <c r="AE113">
        <f t="shared" si="24"/>
        <v>0.46874020123609411</v>
      </c>
      <c r="AF113">
        <f t="shared" si="25"/>
        <v>0.60815934241238545</v>
      </c>
      <c r="AG113">
        <f t="shared" si="26"/>
        <v>0.55866609637856712</v>
      </c>
      <c r="AH113">
        <f t="shared" si="27"/>
        <v>0.34171005571470131</v>
      </c>
      <c r="AK113">
        <f t="shared" si="31"/>
        <v>55.5</v>
      </c>
      <c r="AL113">
        <f t="shared" si="33"/>
        <v>0.49441359493464321</v>
      </c>
      <c r="AM113">
        <f t="shared" si="28"/>
        <v>0.62483202316231357</v>
      </c>
      <c r="AN113">
        <f t="shared" si="29"/>
        <v>0.34171005571470131</v>
      </c>
    </row>
    <row r="114" spans="1:40" x14ac:dyDescent="0.2">
      <c r="A114" t="s">
        <v>8</v>
      </c>
      <c r="B114">
        <v>88.0056816347672</v>
      </c>
      <c r="C114">
        <v>87.143559716137304</v>
      </c>
      <c r="D114">
        <v>81.024687595818506</v>
      </c>
      <c r="E114">
        <v>69.462219947248997</v>
      </c>
      <c r="F114">
        <v>86.2090482490092</v>
      </c>
      <c r="G114">
        <v>90.244113381427795</v>
      </c>
      <c r="H114">
        <v>71.867934435323804</v>
      </c>
      <c r="I114">
        <v>92.395887354362202</v>
      </c>
      <c r="J114">
        <v>86.2090482490092</v>
      </c>
      <c r="K114">
        <v>106.92053123698901</v>
      </c>
      <c r="X114">
        <f t="shared" si="30"/>
        <v>56</v>
      </c>
      <c r="Y114">
        <f t="shared" si="32"/>
        <v>0.45608214001374725</v>
      </c>
      <c r="Z114">
        <f t="shared" si="19"/>
        <v>0.47362669501460025</v>
      </c>
      <c r="AA114">
        <f t="shared" si="20"/>
        <v>0.42433815654078366</v>
      </c>
      <c r="AB114">
        <f t="shared" si="21"/>
        <v>0.35679785513065371</v>
      </c>
      <c r="AC114">
        <f t="shared" si="22"/>
        <v>0.36308473691110055</v>
      </c>
      <c r="AD114">
        <f t="shared" si="23"/>
        <v>0.63836663199376398</v>
      </c>
      <c r="AE114">
        <f t="shared" si="24"/>
        <v>0.48536934281654254</v>
      </c>
      <c r="AF114">
        <f t="shared" si="25"/>
        <v>0.58457639542597439</v>
      </c>
      <c r="AG114">
        <f t="shared" si="26"/>
        <v>0.54215433728275153</v>
      </c>
      <c r="AH114">
        <f t="shared" si="27"/>
        <v>0.45770609630234277</v>
      </c>
      <c r="AK114">
        <f t="shared" si="31"/>
        <v>56</v>
      </c>
      <c r="AL114">
        <f t="shared" si="33"/>
        <v>0.47821023874322616</v>
      </c>
      <c r="AM114">
        <f t="shared" si="28"/>
        <v>0.63836663199376398</v>
      </c>
      <c r="AN114">
        <f t="shared" si="29"/>
        <v>0.35679785513065371</v>
      </c>
    </row>
    <row r="115" spans="1:40" x14ac:dyDescent="0.2">
      <c r="A115" t="s">
        <v>5</v>
      </c>
      <c r="B115">
        <v>89.677198885781394</v>
      </c>
      <c r="C115">
        <v>91.214034007931005</v>
      </c>
      <c r="D115">
        <v>72.897187874430301</v>
      </c>
      <c r="E115">
        <v>74.464756764525802</v>
      </c>
      <c r="F115">
        <v>92.347171044921495</v>
      </c>
      <c r="G115">
        <v>93.941471140279603</v>
      </c>
      <c r="H115">
        <v>70.710678118654698</v>
      </c>
      <c r="I115">
        <v>94.085067890712594</v>
      </c>
      <c r="J115">
        <v>86.145226217127004</v>
      </c>
      <c r="K115">
        <v>99</v>
      </c>
      <c r="X115">
        <f t="shared" si="30"/>
        <v>56.5</v>
      </c>
      <c r="Y115">
        <f t="shared" si="32"/>
        <v>0.48373792735288118</v>
      </c>
      <c r="Z115">
        <f t="shared" si="19"/>
        <v>0.54245977455939953</v>
      </c>
      <c r="AA115">
        <f t="shared" si="20"/>
        <v>0.28146432001092542</v>
      </c>
      <c r="AB115">
        <f t="shared" si="21"/>
        <v>0.45451185317229142</v>
      </c>
      <c r="AC115">
        <f t="shared" si="22"/>
        <v>0.46013697987551927</v>
      </c>
      <c r="AD115">
        <f t="shared" si="23"/>
        <v>0.70549153744928927</v>
      </c>
      <c r="AE115">
        <f t="shared" si="24"/>
        <v>0.46145112298641755</v>
      </c>
      <c r="AF115">
        <f t="shared" si="25"/>
        <v>0.61354560262941005</v>
      </c>
      <c r="AG115">
        <f t="shared" si="26"/>
        <v>0.54101265406874555</v>
      </c>
      <c r="AH115">
        <f t="shared" si="27"/>
        <v>0.34972116079429927</v>
      </c>
      <c r="AK115">
        <f t="shared" si="31"/>
        <v>56.5</v>
      </c>
      <c r="AL115">
        <f t="shared" si="33"/>
        <v>0.48935329328991778</v>
      </c>
      <c r="AM115">
        <f t="shared" si="28"/>
        <v>0.70549153744928927</v>
      </c>
      <c r="AN115">
        <f t="shared" si="29"/>
        <v>0.28146432001092542</v>
      </c>
    </row>
    <row r="116" spans="1:40" x14ac:dyDescent="0.2">
      <c r="A116" t="s">
        <v>27</v>
      </c>
      <c r="B116">
        <v>88.566359301938107</v>
      </c>
      <c r="C116">
        <v>87.863530545955101</v>
      </c>
      <c r="D116">
        <v>91.285267157411496</v>
      </c>
      <c r="E116">
        <v>74.464756764525802</v>
      </c>
      <c r="F116">
        <v>88.684835231283998</v>
      </c>
      <c r="G116">
        <v>93.005376188691301</v>
      </c>
      <c r="H116">
        <v>74.330343736592496</v>
      </c>
      <c r="I116">
        <v>94.148818367518501</v>
      </c>
      <c r="J116">
        <v>86.023252670426203</v>
      </c>
      <c r="K116">
        <v>105.513032370413</v>
      </c>
      <c r="X116">
        <f t="shared" si="30"/>
        <v>57</v>
      </c>
      <c r="Y116">
        <f t="shared" si="32"/>
        <v>0.46535873127816407</v>
      </c>
      <c r="Z116">
        <f t="shared" si="19"/>
        <v>0.48580164216970079</v>
      </c>
      <c r="AA116">
        <f t="shared" si="20"/>
        <v>0.60470953977526376</v>
      </c>
      <c r="AB116">
        <f t="shared" si="21"/>
        <v>0.45451185317229142</v>
      </c>
      <c r="AC116">
        <f t="shared" si="22"/>
        <v>0.402230366238017</v>
      </c>
      <c r="AD116">
        <f t="shared" si="23"/>
        <v>0.68849689175336604</v>
      </c>
      <c r="AE116">
        <f t="shared" si="24"/>
        <v>0.53626251672377923</v>
      </c>
      <c r="AF116">
        <f t="shared" si="25"/>
        <v>0.61463891428684736</v>
      </c>
      <c r="AG116">
        <f t="shared" si="26"/>
        <v>0.53883072493370765</v>
      </c>
      <c r="AH116">
        <f t="shared" si="27"/>
        <v>0.43851689424161927</v>
      </c>
      <c r="AK116">
        <f t="shared" si="31"/>
        <v>57</v>
      </c>
      <c r="AL116">
        <f t="shared" si="33"/>
        <v>0.52293580745727575</v>
      </c>
      <c r="AM116">
        <f t="shared" si="28"/>
        <v>0.68849689175336604</v>
      </c>
      <c r="AN116">
        <f t="shared" si="29"/>
        <v>0.402230366238017</v>
      </c>
    </row>
    <row r="117" spans="1:40" x14ac:dyDescent="0.2">
      <c r="A117" t="s">
        <v>26</v>
      </c>
      <c r="B117">
        <v>88.814413244698002</v>
      </c>
      <c r="C117">
        <v>89.358827208060404</v>
      </c>
      <c r="D117">
        <v>86.122006479180399</v>
      </c>
      <c r="E117">
        <v>71.2530701092942</v>
      </c>
      <c r="F117">
        <v>87.298339044909596</v>
      </c>
      <c r="G117">
        <v>93.920178875468494</v>
      </c>
      <c r="H117">
        <v>73.925638313104798</v>
      </c>
      <c r="I117">
        <v>95.524865872714003</v>
      </c>
      <c r="J117">
        <v>87.4757109145161</v>
      </c>
      <c r="K117">
        <v>98.005101908012904</v>
      </c>
      <c r="X117">
        <f t="shared" si="30"/>
        <v>57.5</v>
      </c>
      <c r="Y117">
        <f t="shared" si="32"/>
        <v>0.46946286306946866</v>
      </c>
      <c r="Z117">
        <f t="shared" si="19"/>
        <v>0.51108760805659292</v>
      </c>
      <c r="AA117">
        <f t="shared" si="20"/>
        <v>0.51394425064688287</v>
      </c>
      <c r="AB117">
        <f t="shared" si="21"/>
        <v>0.39177833315984095</v>
      </c>
      <c r="AC117">
        <f t="shared" si="22"/>
        <v>0.38030793665761486</v>
      </c>
      <c r="AD117">
        <f t="shared" si="23"/>
        <v>0.70510497997890165</v>
      </c>
      <c r="AE117">
        <f t="shared" si="24"/>
        <v>0.52789804884748048</v>
      </c>
      <c r="AF117">
        <f t="shared" si="25"/>
        <v>0.63823793430983811</v>
      </c>
      <c r="AG117">
        <f t="shared" si="26"/>
        <v>0.56481308787982754</v>
      </c>
      <c r="AH117">
        <f t="shared" si="27"/>
        <v>0.33615717081865426</v>
      </c>
      <c r="AK117">
        <f t="shared" si="31"/>
        <v>57.5</v>
      </c>
      <c r="AL117">
        <f t="shared" si="33"/>
        <v>0.50387922134251029</v>
      </c>
      <c r="AM117">
        <f t="shared" si="28"/>
        <v>0.70510497997890165</v>
      </c>
      <c r="AN117">
        <f t="shared" si="29"/>
        <v>0.33615717081865426</v>
      </c>
    </row>
    <row r="118" spans="1:40" x14ac:dyDescent="0.2">
      <c r="A118" t="s">
        <v>35</v>
      </c>
      <c r="B118">
        <v>89.022469073824197</v>
      </c>
      <c r="C118">
        <v>91.241437954473298</v>
      </c>
      <c r="D118">
        <v>91</v>
      </c>
      <c r="E118">
        <v>72.111025509279699</v>
      </c>
      <c r="F118">
        <v>92.048900047746301</v>
      </c>
      <c r="G118">
        <v>90.354855984612101</v>
      </c>
      <c r="H118">
        <v>72.111025509279699</v>
      </c>
      <c r="I118">
        <v>93.171884171138203</v>
      </c>
      <c r="J118">
        <v>87.143559716137304</v>
      </c>
      <c r="K118">
        <v>107.670794554512</v>
      </c>
      <c r="X118">
        <f t="shared" si="30"/>
        <v>58</v>
      </c>
      <c r="Y118">
        <f t="shared" si="32"/>
        <v>0.47290521328242041</v>
      </c>
      <c r="Z118">
        <f t="shared" si="19"/>
        <v>0.54292318444654464</v>
      </c>
      <c r="AA118">
        <f t="shared" si="20"/>
        <v>0.59969481020128523</v>
      </c>
      <c r="AB118">
        <f t="shared" si="21"/>
        <v>0.40853668104135277</v>
      </c>
      <c r="AC118">
        <f t="shared" si="22"/>
        <v>0.45542090132030294</v>
      </c>
      <c r="AD118">
        <f t="shared" si="23"/>
        <v>0.64037714524497658</v>
      </c>
      <c r="AE118">
        <f t="shared" si="24"/>
        <v>0.49039355885396574</v>
      </c>
      <c r="AF118">
        <f t="shared" si="25"/>
        <v>0.59788463104119183</v>
      </c>
      <c r="AG118">
        <f t="shared" si="26"/>
        <v>0.55887138661276348</v>
      </c>
      <c r="AH118">
        <f t="shared" si="27"/>
        <v>0.46793484656323692</v>
      </c>
      <c r="AK118">
        <f t="shared" si="31"/>
        <v>58</v>
      </c>
      <c r="AL118">
        <f t="shared" si="33"/>
        <v>0.52349423586080412</v>
      </c>
      <c r="AM118">
        <f t="shared" si="28"/>
        <v>0.64037714524497658</v>
      </c>
      <c r="AN118">
        <f t="shared" si="29"/>
        <v>0.40853668104135277</v>
      </c>
    </row>
    <row r="119" spans="1:40" x14ac:dyDescent="0.2">
      <c r="A119" t="s">
        <v>38</v>
      </c>
      <c r="B119">
        <v>86.145226217127004</v>
      </c>
      <c r="C119">
        <v>87.005746936624803</v>
      </c>
      <c r="D119">
        <v>82.200973230248294</v>
      </c>
      <c r="E119">
        <v>74.215901261117807</v>
      </c>
      <c r="F119">
        <v>89.627004859026698</v>
      </c>
      <c r="G119">
        <v>93.171884171138203</v>
      </c>
      <c r="H119">
        <v>72.498275841567406</v>
      </c>
      <c r="I119">
        <v>92.763139231054396</v>
      </c>
      <c r="J119">
        <v>86.371291526756707</v>
      </c>
      <c r="K119">
        <v>103.406963015069</v>
      </c>
      <c r="X119">
        <f t="shared" si="30"/>
        <v>58.5</v>
      </c>
      <c r="Y119">
        <f t="shared" si="32"/>
        <v>0.42530031030006765</v>
      </c>
      <c r="Z119">
        <f t="shared" si="19"/>
        <v>0.47129623489264383</v>
      </c>
      <c r="AA119">
        <f t="shared" si="20"/>
        <v>0.44501615681234036</v>
      </c>
      <c r="AB119">
        <f t="shared" si="21"/>
        <v>0.44965098616404087</v>
      </c>
      <c r="AC119">
        <f t="shared" si="22"/>
        <v>0.41712737606751649</v>
      </c>
      <c r="AD119">
        <f t="shared" si="23"/>
        <v>0.69151981604371371</v>
      </c>
      <c r="AE119">
        <f t="shared" si="24"/>
        <v>0.49839726420733621</v>
      </c>
      <c r="AF119">
        <f t="shared" si="25"/>
        <v>0.59087471315033857</v>
      </c>
      <c r="AG119">
        <f t="shared" si="26"/>
        <v>0.54505663326623799</v>
      </c>
      <c r="AH119">
        <f t="shared" si="27"/>
        <v>0.40980369853446563</v>
      </c>
      <c r="AK119">
        <f t="shared" si="31"/>
        <v>58.5</v>
      </c>
      <c r="AL119">
        <f t="shared" si="33"/>
        <v>0.49440431894387016</v>
      </c>
      <c r="AM119">
        <f t="shared" si="28"/>
        <v>0.69151981604371371</v>
      </c>
      <c r="AN119">
        <f t="shared" si="29"/>
        <v>0.40980369853446563</v>
      </c>
    </row>
    <row r="120" spans="1:40" x14ac:dyDescent="0.2">
      <c r="A120" t="s">
        <v>96</v>
      </c>
      <c r="B120">
        <v>86.371291526756707</v>
      </c>
      <c r="C120">
        <v>90.255193756370602</v>
      </c>
      <c r="D120">
        <v>90.476516290140097</v>
      </c>
      <c r="E120">
        <v>69.426219830839102</v>
      </c>
      <c r="F120">
        <v>89.2748564826625</v>
      </c>
      <c r="G120">
        <v>91.923881554251096</v>
      </c>
      <c r="H120">
        <v>72.034713853808</v>
      </c>
      <c r="I120">
        <v>94.339811320566</v>
      </c>
      <c r="J120">
        <v>86.700634369074805</v>
      </c>
      <c r="K120">
        <v>106.066017177982</v>
      </c>
      <c r="X120">
        <f t="shared" si="30"/>
        <v>59</v>
      </c>
      <c r="Y120">
        <f t="shared" si="32"/>
        <v>0.4290406331259799</v>
      </c>
      <c r="Z120">
        <f t="shared" si="19"/>
        <v>0.52624546571596276</v>
      </c>
      <c r="AA120">
        <f t="shared" si="20"/>
        <v>0.59049245664207861</v>
      </c>
      <c r="AB120">
        <f t="shared" si="21"/>
        <v>0.35609466884080443</v>
      </c>
      <c r="AC120">
        <f t="shared" si="22"/>
        <v>0.41155942134931117</v>
      </c>
      <c r="AD120">
        <f t="shared" si="23"/>
        <v>0.66886253938006457</v>
      </c>
      <c r="AE120">
        <f t="shared" si="24"/>
        <v>0.48881634650707068</v>
      </c>
      <c r="AF120">
        <f t="shared" si="25"/>
        <v>0.61791441640883094</v>
      </c>
      <c r="AG120">
        <f t="shared" si="26"/>
        <v>0.55094809713284809</v>
      </c>
      <c r="AH120">
        <f t="shared" si="27"/>
        <v>0.44605603864943388</v>
      </c>
      <c r="AK120">
        <f t="shared" si="31"/>
        <v>59</v>
      </c>
      <c r="AL120">
        <f t="shared" si="33"/>
        <v>0.50860300837523853</v>
      </c>
      <c r="AM120">
        <f t="shared" si="28"/>
        <v>0.66886253938006457</v>
      </c>
      <c r="AN120">
        <f t="shared" si="29"/>
        <v>0.35609466884080443</v>
      </c>
    </row>
    <row r="121" spans="1:40" x14ac:dyDescent="0.2">
      <c r="A121" t="s">
        <v>95</v>
      </c>
      <c r="B121">
        <v>84.929382430346195</v>
      </c>
      <c r="C121">
        <v>90.443352436760094</v>
      </c>
      <c r="D121">
        <v>91.235957823656307</v>
      </c>
      <c r="E121">
        <v>73.545904032787504</v>
      </c>
      <c r="F121">
        <v>89.022469073824197</v>
      </c>
      <c r="G121">
        <v>92.027169901067793</v>
      </c>
      <c r="H121">
        <v>75.769386958058405</v>
      </c>
      <c r="I121">
        <v>94.641428560646702</v>
      </c>
      <c r="J121">
        <v>87.5556965593901</v>
      </c>
      <c r="K121">
        <v>105.361283211623</v>
      </c>
      <c r="X121">
        <f t="shared" si="30"/>
        <v>59.5</v>
      </c>
      <c r="Y121">
        <f t="shared" si="32"/>
        <v>0.40518378611557881</v>
      </c>
      <c r="Z121">
        <f t="shared" si="19"/>
        <v>0.52942729183396708</v>
      </c>
      <c r="AA121">
        <f t="shared" si="20"/>
        <v>0.60384272784886084</v>
      </c>
      <c r="AB121">
        <f t="shared" si="21"/>
        <v>0.43656400444891014</v>
      </c>
      <c r="AC121">
        <f t="shared" si="22"/>
        <v>0.40756882602592542</v>
      </c>
      <c r="AD121">
        <f t="shared" si="23"/>
        <v>0.67073772186629532</v>
      </c>
      <c r="AE121">
        <f t="shared" si="24"/>
        <v>0.56600471957054432</v>
      </c>
      <c r="AF121">
        <f t="shared" si="25"/>
        <v>0.62308710940167378</v>
      </c>
      <c r="AG121">
        <f t="shared" si="26"/>
        <v>0.56624391459312695</v>
      </c>
      <c r="AH121">
        <f t="shared" si="27"/>
        <v>0.43644801494109814</v>
      </c>
      <c r="AK121">
        <f>AK120+0.5</f>
        <v>59.5</v>
      </c>
      <c r="AL121">
        <f t="shared" si="33"/>
        <v>0.52451081166459812</v>
      </c>
      <c r="AM121">
        <f t="shared" si="28"/>
        <v>0.67073772186629532</v>
      </c>
      <c r="AN121">
        <f t="shared" si="29"/>
        <v>0.40518378611557881</v>
      </c>
    </row>
  </sheetData>
  <sortState xmlns:xlrd2="http://schemas.microsoft.com/office/spreadsheetml/2017/richdata2" ref="A2:B121">
    <sortCondition ref="A2:A12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EA97F00066F418D24188552923393" ma:contentTypeVersion="16" ma:contentTypeDescription="Create a new document." ma:contentTypeScope="" ma:versionID="b83d50ca8d2c6997f05589dacab82990">
  <xsd:schema xmlns:xsd="http://www.w3.org/2001/XMLSchema" xmlns:xs="http://www.w3.org/2001/XMLSchema" xmlns:p="http://schemas.microsoft.com/office/2006/metadata/properties" xmlns:ns2="f76023fa-3299-450b-879e-8569fbb7fce7" xmlns:ns3="f40271d9-c97c-4def-b8ec-73047142e206" targetNamespace="http://schemas.microsoft.com/office/2006/metadata/properties" ma:root="true" ma:fieldsID="02c395eae6ba12863be355528884f030" ns2:_="" ns3:_="">
    <xsd:import namespace="f76023fa-3299-450b-879e-8569fbb7fce7"/>
    <xsd:import namespace="f40271d9-c97c-4def-b8ec-73047142e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023fa-3299-450b-879e-8569fbb7f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271d9-c97c-4def-b8ec-73047142e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b55d704-a330-4168-a0cd-e6e305254c46}" ma:internalName="TaxCatchAll" ma:showField="CatchAllData" ma:web="f40271d9-c97c-4def-b8ec-73047142e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0271d9-c97c-4def-b8ec-73047142e206" xsi:nil="true"/>
    <lcf76f155ced4ddcb4097134ff3c332f xmlns="f76023fa-3299-450b-879e-8569fbb7fc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005CBD-88F4-4C39-B506-6E2C89F28EB5}"/>
</file>

<file path=customXml/itemProps2.xml><?xml version="1.0" encoding="utf-8"?>
<ds:datastoreItem xmlns:ds="http://schemas.openxmlformats.org/officeDocument/2006/customXml" ds:itemID="{09DAB295-C4EA-4EE5-AF61-03D11A6A67FE}"/>
</file>

<file path=customXml/itemProps3.xml><?xml version="1.0" encoding="utf-8"?>
<ds:datastoreItem xmlns:ds="http://schemas.openxmlformats.org/officeDocument/2006/customXml" ds:itemID="{E06DC9DF-EFE8-4249-976F-525E41EDF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singlegel_swelling_rawdata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2022-09-24T01:57:39Z</dcterms:created>
  <dcterms:modified xsi:type="dcterms:W3CDTF">2022-09-24T02:12:39Z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0x010100536EA97F00066F418D24188552923393</vt:lpwstr>
  </property>
  <property fmtid="{D5CDD505-2E9C-101B-9397-08002B2CF9AE}" pid="3" name="MediaServiceImageTags">
    <vt:lpwstr/>
  </property>
</Properties>
</file>