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RS_Robot\"/>
    </mc:Choice>
  </mc:AlternateContent>
  <xr:revisionPtr revIDLastSave="0" documentId="13_ncr:1_{FE23FDE3-8392-4291-A995-CDDF42C1CCAC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definedNames>
    <definedName name="_xlnm.Print_Area" localSheetId="0">Tabelle1!$A$1:$I$54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D5" i="1"/>
  <c r="D9" i="1"/>
  <c r="H14" i="1"/>
  <c r="B11" i="1"/>
  <c r="D11" i="1" s="1"/>
  <c r="H45" i="1"/>
  <c r="F11" i="1" l="1"/>
  <c r="F5" i="1"/>
  <c r="D10" i="1"/>
  <c r="F10" i="1" s="1"/>
  <c r="F7" i="1"/>
  <c r="D8" i="1"/>
  <c r="F8" i="1" s="1"/>
  <c r="F9" i="1"/>
  <c r="F6" i="1"/>
</calcChain>
</file>

<file path=xl/sharedStrings.xml><?xml version="1.0" encoding="utf-8"?>
<sst xmlns="http://schemas.openxmlformats.org/spreadsheetml/2006/main" count="36" uniqueCount="29">
  <si>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</si>
  <si>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</si>
  <si>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</si>
  <si>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</si>
  <si>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Simple Funktionskontrolle des Aufbaus, die mechanische Funktion prüfen</t>
  </si>
  <si>
    <t>Aufbau Plan erstellen, für leichtes Nachbauen</t>
  </si>
  <si>
    <t>Joystick Mechanische Funktion testen</t>
  </si>
  <si>
    <t>To do</t>
  </si>
  <si>
    <t>In Progress</t>
  </si>
  <si>
    <t>Done</t>
  </si>
  <si>
    <t>Verbesserungen:</t>
  </si>
  <si>
    <t>Sprint Backlog 16.04.2024</t>
  </si>
  <si>
    <t>Sprint Backlog 17.04.2024</t>
  </si>
  <si>
    <t>Aufbau des Magazins mit Dropdown Möglichkeit mit Munitionsüberwachung</t>
  </si>
  <si>
    <t>Openes:</t>
  </si>
  <si>
    <t>Story Points</t>
  </si>
  <si>
    <t>Erstellung / Erweiterung des Sprint Backlogs, Sprintreviews</t>
  </si>
  <si>
    <t>Erstellung / Erweiterung des des Aktivitätsdiagrammes</t>
  </si>
  <si>
    <t>Erstellung / Erweiterung des der User-Stories</t>
  </si>
  <si>
    <t>Durchschnitt</t>
  </si>
  <si>
    <t>Joystick Taster Funktion zuweisen (oben, unten, links, rechts)</t>
  </si>
  <si>
    <t>Betätigen als Funktion  zum schiessen erstellen</t>
  </si>
  <si>
    <t>Dropdown System erstellen welches nach einem Schuss, Munition in den Lauf lässt</t>
  </si>
  <si>
    <t>Ist die Munition knapp, soll eine akustische Meldung ertönen</t>
  </si>
  <si>
    <t>Durch betätigen der mittleren Taste soll das Gewehr schiessen, solange der Taster betätig ist (Vollautomatisch)</t>
  </si>
  <si>
    <t>Nach jedem Schuss muss eine Abfrage gewiss vorhandener Munition im Lauf gestellt werden</t>
  </si>
  <si>
    <t>Erstellung / Erweiterung des Product Backlogs</t>
  </si>
  <si>
    <t>Aufbau des Magazines mit Dropdown Möglichkeit und Munitionsüberwachung</t>
  </si>
  <si>
    <t>Product backlog Referenz-Task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</si>
</sst>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3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9" fontId="0" fillId="0" borderId="0" xfId="0" applyNumberFormat="1" applyFill="1" applyAlignment="1">
      <alignment horizontal="center"/>
    </xf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CC66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I54"/>
  <sheetViews>
    <sheetView tabSelected="1" view="pageBreakPreview" topLeftCell="B1" zoomScale="71" zoomScaleNormal="92" workbookViewId="0">
      <selection activeCell="D28" sqref="D28"/>
    </sheetView>
  </sheetViews>
  <sheetFormatPr baseColWidth="10" defaultRowHeight="15" x14ac:dyDescent="0.25"/>
  <cols>
    <col min="1" max="1" width="118.85546875" bestFit="1" customWidth="1"/>
    <col min="2" max="2" width="90.28515625" bestFit="1" customWidth="1"/>
    <col min="4" max="4" width="100.28515625" bestFit="1" customWidth="1"/>
    <col min="6" max="6" width="100.28515625" bestFit="1" customWidth="1"/>
    <col min="8" max="8" width="20.42578125" bestFit="1" customWidth="1"/>
    <col min="9" max="9" width="16.42578125" bestFit="1" customWidth="1"/>
  </cols>
  <sheetData>
    <row r="1" spans="1:9" x14ac:dyDescent="0.25">
      <c r="A1" s="1" t="s">
        <v>28</v>
      </c>
      <c r="B1" s="11" t="s">
        <v>11</v>
      </c>
    </row>
    <row r="3" spans="1:9" x14ac:dyDescent="0.25">
      <c r="A3" s="5" t="s">
        <v>0</v>
      </c>
      <c r="B3" s="3" t="s">
        <v>7</v>
      </c>
      <c r="D3" s="3" t="s">
        <v>8</v>
      </c>
      <c r="F3" s="3" t="s">
        <v>9</v>
      </c>
      <c r="H3" s="3" t="s">
        <v>15</v>
      </c>
    </row>
    <row r="4" spans="1:9" x14ac:dyDescent="0.25">
      <c r="A4" s="5" t="s">
        <v>1</v>
      </c>
    </row>
    <row r="5" spans="1:9" x14ac:dyDescent="0.25">
      <c r="A5" s="5" t="s">
        <v>2</v>
      </c>
      <c r="D5" s="5" t="str">
        <f>IF(A3 = B5, 0, A3)</f>
        <v>Die Bausteine für den Korrekten Aufbau der Hardware muss stets angepasst werden</v>
      </c>
      <c r="F5">
        <f t="shared" ref="F5:F11" si="0">IF(B5 = A3, 0, IF(D5 = A3, 0, A3))</f>
        <v>0</v>
      </c>
      <c r="H5" s="2">
        <v>4</v>
      </c>
    </row>
    <row r="6" spans="1:9" x14ac:dyDescent="0.25">
      <c r="A6" s="5" t="s">
        <v>3</v>
      </c>
      <c r="D6" s="7"/>
      <c r="F6" s="5" t="str">
        <f t="shared" si="0"/>
        <v>Die Sensoren für die Haupt- und Nebenfunktionen müssen ausgewählt werden</v>
      </c>
      <c r="H6" s="2">
        <v>2</v>
      </c>
    </row>
    <row r="7" spans="1:9" x14ac:dyDescent="0.25">
      <c r="A7" s="5" t="s">
        <v>13</v>
      </c>
      <c r="D7" s="7"/>
      <c r="F7" s="5" t="str">
        <f t="shared" si="0"/>
        <v>Aufbau des Joysticks auf dem Mindstorm-Controller</v>
      </c>
      <c r="H7" s="2">
        <v>2</v>
      </c>
    </row>
    <row r="8" spans="1:9" x14ac:dyDescent="0.25">
      <c r="A8" s="5" t="s">
        <v>4</v>
      </c>
      <c r="D8" s="5" t="str">
        <f>IF(A6 = B8, 0, A6)</f>
        <v>Aufbau des Schiessmechanismus mit Zahnriemen und Motor</v>
      </c>
      <c r="F8">
        <f t="shared" si="0"/>
        <v>0</v>
      </c>
      <c r="H8" s="2">
        <v>8</v>
      </c>
    </row>
    <row r="9" spans="1:9" x14ac:dyDescent="0.25">
      <c r="A9" s="5" t="s">
        <v>5</v>
      </c>
      <c r="D9" s="5" t="str">
        <f>IF(A7 = B9, 0, A7)</f>
        <v>Aufbau des Magazins mit Dropdown Möglichkeit mit Munitionsüberwachung</v>
      </c>
      <c r="F9">
        <f t="shared" si="0"/>
        <v>0</v>
      </c>
      <c r="H9" s="2">
        <v>6</v>
      </c>
    </row>
    <row r="10" spans="1:9" x14ac:dyDescent="0.25">
      <c r="D10" s="5" t="str">
        <f>IF(A8 = B10, 0, A8)</f>
        <v>Simple Funktionskontrolle des Aufbaus, die mechanische Funktion prüfen</v>
      </c>
      <c r="F10">
        <f t="shared" si="0"/>
        <v>0</v>
      </c>
      <c r="H10" s="2">
        <v>3</v>
      </c>
    </row>
    <row r="11" spans="1:9" x14ac:dyDescent="0.25">
      <c r="A11" s="10" t="s">
        <v>26</v>
      </c>
      <c r="B11" s="5" t="str">
        <f>A9</f>
        <v>Aufbau Plan erstellen, für leichtes Nachbauen</v>
      </c>
      <c r="D11">
        <f>IF(A9 = B11, 0, A9)</f>
        <v>0</v>
      </c>
      <c r="F11">
        <f t="shared" si="0"/>
        <v>0</v>
      </c>
      <c r="H11" s="2">
        <v>5</v>
      </c>
    </row>
    <row r="12" spans="1:9" x14ac:dyDescent="0.25">
      <c r="A12" s="10" t="s">
        <v>16</v>
      </c>
      <c r="D12" s="10" t="str">
        <f>IF(A11 = B12, 0, A11)</f>
        <v>Erstellung / Erweiterung des Product Backlogs</v>
      </c>
      <c r="F12">
        <f>IF(B12 = A11, 0, IF(D12 = A11, 0, A11))</f>
        <v>0</v>
      </c>
      <c r="H12" s="2">
        <v>6</v>
      </c>
    </row>
    <row r="13" spans="1:9" x14ac:dyDescent="0.25">
      <c r="A13" s="10" t="s">
        <v>17</v>
      </c>
      <c r="D13" s="10" t="str">
        <f>IF(A12 = B13, 0, A12)</f>
        <v>Erstellung / Erweiterung des Sprint Backlogs, Sprintreviews</v>
      </c>
      <c r="F13">
        <f>IF(B13 = A12, 0, IF(D13 = A12, 0, A12))</f>
        <v>0</v>
      </c>
    </row>
    <row r="14" spans="1:9" x14ac:dyDescent="0.25">
      <c r="A14" s="10" t="s">
        <v>18</v>
      </c>
      <c r="B14" s="8"/>
      <c r="C14" s="7"/>
      <c r="H14" s="2">
        <f>SUM(H5:H12)/COUNT(H5:H12)</f>
        <v>4.5</v>
      </c>
      <c r="I14" s="1" t="s">
        <v>19</v>
      </c>
    </row>
    <row r="15" spans="1:9" x14ac:dyDescent="0.25">
      <c r="A15" s="7"/>
      <c r="B15" s="9"/>
      <c r="C15" s="7"/>
      <c r="D15" s="8"/>
    </row>
    <row r="16" spans="1:9" x14ac:dyDescent="0.25">
      <c r="A16" s="12" t="s">
        <v>6</v>
      </c>
      <c r="B16" s="3" t="s">
        <v>14</v>
      </c>
      <c r="D16" s="3" t="s">
        <v>10</v>
      </c>
    </row>
    <row r="17" spans="1:4" x14ac:dyDescent="0.25">
      <c r="A17" s="12" t="s">
        <v>20</v>
      </c>
      <c r="B17" s="6">
        <v>0.3</v>
      </c>
      <c r="D17" s="4" t="s">
        <v>27</v>
      </c>
    </row>
    <row r="18" spans="1:4" x14ac:dyDescent="0.25">
      <c r="A18" s="12" t="s">
        <v>21</v>
      </c>
      <c r="B18" s="7"/>
      <c r="D18" s="4"/>
    </row>
    <row r="19" spans="1:4" x14ac:dyDescent="0.25">
      <c r="A19" s="7"/>
      <c r="B19" s="7"/>
      <c r="D19" s="4"/>
    </row>
    <row r="20" spans="1:4" x14ac:dyDescent="0.25">
      <c r="A20" s="13" t="s">
        <v>22</v>
      </c>
      <c r="B20" s="7"/>
      <c r="D20" s="4"/>
    </row>
    <row r="21" spans="1:4" x14ac:dyDescent="0.25">
      <c r="A21" s="13" t="s">
        <v>23</v>
      </c>
      <c r="B21" s="7"/>
      <c r="D21" s="4"/>
    </row>
    <row r="22" spans="1:4" x14ac:dyDescent="0.25">
      <c r="A22" s="7"/>
      <c r="B22" s="7"/>
      <c r="D22" s="4"/>
    </row>
    <row r="23" spans="1:4" x14ac:dyDescent="0.25">
      <c r="A23" s="14" t="s">
        <v>24</v>
      </c>
      <c r="B23" s="7"/>
      <c r="D23" s="4"/>
    </row>
    <row r="24" spans="1:4" x14ac:dyDescent="0.25">
      <c r="A24" s="14" t="s">
        <v>25</v>
      </c>
    </row>
    <row r="34" spans="2:9" x14ac:dyDescent="0.25">
      <c r="B34" s="11" t="s">
        <v>12</v>
      </c>
    </row>
    <row r="36" spans="2:9" x14ac:dyDescent="0.25">
      <c r="B36" s="3" t="s">
        <v>7</v>
      </c>
      <c r="D36" s="3" t="s">
        <v>8</v>
      </c>
      <c r="F36" s="3" t="s">
        <v>9</v>
      </c>
      <c r="H36" s="3" t="s">
        <v>15</v>
      </c>
    </row>
    <row r="38" spans="2:9" x14ac:dyDescent="0.25">
      <c r="H38" s="2"/>
    </row>
    <row r="39" spans="2:9" x14ac:dyDescent="0.25">
      <c r="H39" s="2"/>
    </row>
    <row r="40" spans="2:9" x14ac:dyDescent="0.25">
      <c r="H40" s="2"/>
    </row>
    <row r="41" spans="2:9" x14ac:dyDescent="0.25">
      <c r="H41" s="2"/>
    </row>
    <row r="42" spans="2:9" x14ac:dyDescent="0.25">
      <c r="H42" s="2"/>
    </row>
    <row r="43" spans="2:9" x14ac:dyDescent="0.25">
      <c r="H43" s="2"/>
    </row>
    <row r="44" spans="2:9" x14ac:dyDescent="0.25">
      <c r="H44" s="2"/>
    </row>
    <row r="45" spans="2:9" x14ac:dyDescent="0.25">
      <c r="H45" s="2">
        <f>H38+H39+H40+H41+H42+H43</f>
        <v>0</v>
      </c>
      <c r="I45" s="1" t="s">
        <v>19</v>
      </c>
    </row>
    <row r="47" spans="2:9" x14ac:dyDescent="0.25">
      <c r="B47" s="3" t="s">
        <v>14</v>
      </c>
      <c r="D47" s="3" t="s">
        <v>10</v>
      </c>
    </row>
    <row r="48" spans="2:9" x14ac:dyDescent="0.25">
      <c r="B48" s="6"/>
      <c r="D48" s="4"/>
    </row>
    <row r="49" spans="2:4" x14ac:dyDescent="0.25">
      <c r="B49" s="7"/>
      <c r="D49" s="4"/>
    </row>
    <row r="50" spans="2:4" x14ac:dyDescent="0.25">
      <c r="B50" s="7"/>
      <c r="D50" s="4"/>
    </row>
    <row r="51" spans="2:4" x14ac:dyDescent="0.25">
      <c r="B51" s="7"/>
      <c r="D51" s="4"/>
    </row>
    <row r="52" spans="2:4" x14ac:dyDescent="0.25">
      <c r="B52" s="7"/>
      <c r="D52" s="4"/>
    </row>
    <row r="53" spans="2:4" x14ac:dyDescent="0.25">
      <c r="B53" s="7"/>
      <c r="D53" s="4"/>
    </row>
    <row r="54" spans="2:4" x14ac:dyDescent="0.25">
      <c r="B54" s="7"/>
      <c r="D54" s="4"/>
    </row>
  </sheetData>
  <pageMargins left="0.7" right="0.7" top="0.78740157499999996" bottom="0.78740157499999996" header="0.3" footer="0.3"/>
  <pageSetup paperSize="9" scale="24" orientation="portrait" r:id="rId1"/>
  <colBreaks count="1" manualBreakCount="1">
    <brk id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2024-04-16T11:57:29Z</dcterms:modified>
</cp:coreProperties>
</file>