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Projektwoche\RS_Robot\"/>
    </mc:Choice>
  </mc:AlternateContent>
  <xr:revisionPtr revIDLastSave="0" documentId="13_ncr:1_{540C5898-7E4E-43B3-8E72-AD98E0205F8E}" xr6:coauthVersionLast="47" xr6:coauthVersionMax="47" xr10:uidLastSave="{00000000-0000-0000-0000-000000000000}"/>
  <bookViews>
    <workbookView xWindow="-120" yWindow="-120" windowWidth="23280" windowHeight="14880" xr2:uid="{8B54FCB7-46C4-4142-A559-DF20E58FA1A1}"/>
  </bookViews>
  <sheets>
    <sheet name="Tabelle1" sheetId="1" r:id="rId1"/>
  </sheets>
  <definedNames>
    <definedName name="_xlnm.Print_Area" localSheetId="0">Tabelle1!$A$1:$I$124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F70" i="1"/>
  <c r="F71" i="1"/>
  <c r="H77" i="1"/>
  <c r="F40" i="1"/>
  <c r="F41" i="1"/>
  <c r="F44" i="1"/>
  <c r="F39" i="1"/>
  <c r="H47" i="1"/>
  <c r="H14" i="1"/>
  <c r="F7" i="1" l="1"/>
  <c r="F6" i="1"/>
</calcChain>
</file>

<file path=xl/sharedStrings.xml><?xml version="1.0" encoding="utf-8"?>
<sst xmlns="http://schemas.openxmlformats.org/spreadsheetml/2006/main" count="69" uniqueCount="44">
  <si>
    <t>Die Bausteine für den Korrekten Aufbau der Hardware muss stets angepasst werden</t>
  </si>
  <si>
    <t>Die Sensoren für die Haupt- und Nebenfunktionen müssen ausgewählt werden</t>
  </si>
  <si>
    <t>Aufbau des Joysticks auf dem Mindstorm-Controller</t>
  </si>
  <si>
    <t>Aufbau des Schiessmechanismus mit Zahnriemen und Motor</t>
  </si>
  <si>
    <t>Simple Funktionskontrolle des Aufbaus, die mechanische Funktion prüfen</t>
  </si>
  <si>
    <t>Aufbau Plan erstellen, für leichtes Nachbauen</t>
  </si>
  <si>
    <t>Joystick Mechanische Funktion testen</t>
  </si>
  <si>
    <t>To do</t>
  </si>
  <si>
    <t>In Progress</t>
  </si>
  <si>
    <t>Done</t>
  </si>
  <si>
    <t>Verbesserungen:</t>
  </si>
  <si>
    <t>Sprint Backlog 16.04.2024</t>
  </si>
  <si>
    <t>Sprint Backlog 17.04.2024</t>
  </si>
  <si>
    <t>Aufbau des Magazins mit Dropdown Möglichkeit mit Munitionsüberwachung</t>
  </si>
  <si>
    <t>Openes:</t>
  </si>
  <si>
    <t>Story Points</t>
  </si>
  <si>
    <t>Erstellung / Erweiterung des Sprint Backlogs, Sprintreviews</t>
  </si>
  <si>
    <t>Erstellung / Erweiterung des des Aktivitätsdiagrammes</t>
  </si>
  <si>
    <t>Erstellung / Erweiterung des der User-Stories</t>
  </si>
  <si>
    <t>Durchschnitt</t>
  </si>
  <si>
    <t>Joystick Taster Funktion zuweisen (oben, unten, links, rechts)</t>
  </si>
  <si>
    <t>Betätigen als Funktion  zum schiessen erstellen</t>
  </si>
  <si>
    <t>Dropdown System erstellen welches nach einem Schuss, Munition in den Lauf lässt</t>
  </si>
  <si>
    <t>Ist die Munition knapp, soll eine akustische Meldung ertönen</t>
  </si>
  <si>
    <t>Durch betätigen der mittleren Taste soll das Gewehr schiessen, solange der Taster betätig ist (Vollautomatisch)</t>
  </si>
  <si>
    <t>Nach jedem Schuss muss eine Abfrage gewiss vorhandener Munition im Lauf gestellt werden</t>
  </si>
  <si>
    <t>Erstellung / Erweiterung des Product Backlogs</t>
  </si>
  <si>
    <t>Aufbau des Magazines mit Dropdown Möglichkeit und Munitionsüberwachung</t>
  </si>
  <si>
    <t>Product backlog Referenz-Task</t>
  </si>
  <si>
    <t>Kommunikation zwischen Remote und Receiver erstellen</t>
  </si>
  <si>
    <t>Sprint Backlog 18.04.2024</t>
  </si>
  <si>
    <t>Aufbau des Rotiermotors und der Halterung</t>
  </si>
  <si>
    <t>Magazin zähler verbessern</t>
  </si>
  <si>
    <t>Sprint Backlog 19.04.2024</t>
  </si>
  <si>
    <t>Erneute  Anppassungen des Akitivitätsdiagrammmes</t>
  </si>
  <si>
    <t>Die Bausteine für den korrekten Aufbau der Hardware müssen stets angepasst werden</t>
  </si>
  <si>
    <t>Erstellung / Erweiterung der User-Stories</t>
  </si>
  <si>
    <t>Aufbau des Geschützhalters mit Motor</t>
  </si>
  <si>
    <t>Remote und Receiver für die Kommunikation der Steuerung</t>
  </si>
  <si>
    <t>Die Munition wird nach Abfragen in den Lauf geladen und schliesst sich danach wieder</t>
  </si>
  <si>
    <t>Das Magazin wird verkleinert für eine genauere Abfrage des Inhalts</t>
  </si>
  <si>
    <t>Beim Drücken der Taste «Rechts», schwenkt der Warshooter nach rechts und bei «Links» nach links</t>
  </si>
  <si>
    <t>Die vorhandene Munition wird auf dem Display Remote angegeben</t>
  </si>
  <si>
    <t>Nach dem letzten Schuss ertönt ein akustisches Signal welches einen darauf hinweist, dass keine Munition mehr vorhanden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</si>
</sst>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/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CC66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BF4A-C991-4A17-97F9-8FB0EFA4E178}">
  <dimension ref="A1:I124"/>
  <sheetViews>
    <sheetView tabSelected="1" view="pageBreakPreview" topLeftCell="B85" zoomScale="55" zoomScaleNormal="92" zoomScaleSheetLayoutView="70" workbookViewId="0">
      <selection activeCell="B119" sqref="B119"/>
    </sheetView>
  </sheetViews>
  <sheetFormatPr baseColWidth="10" defaultRowHeight="15" x14ac:dyDescent="0.25"/>
  <cols>
    <col min="1" max="1" width="108.140625" hidden="1" customWidth="1"/>
    <col min="2" max="2" width="109.85546875" bestFit="1" customWidth="1"/>
    <col min="4" max="4" width="125.28515625" bestFit="1" customWidth="1"/>
    <col min="6" max="6" width="129.42578125" bestFit="1" customWidth="1"/>
    <col min="7" max="7" width="11.42578125" customWidth="1"/>
    <col min="8" max="8" width="16.7109375" bestFit="1" customWidth="1"/>
    <col min="9" max="9" width="17" bestFit="1" customWidth="1"/>
  </cols>
  <sheetData>
    <row r="1" spans="1:9" x14ac:dyDescent="0.25">
      <c r="A1" s="1" t="s">
        <v>28</v>
      </c>
      <c r="B1" s="8" t="s">
        <v>11</v>
      </c>
    </row>
    <row r="3" spans="1:9" x14ac:dyDescent="0.25">
      <c r="A3" t="s">
        <v>0</v>
      </c>
      <c r="B3" s="3" t="s">
        <v>7</v>
      </c>
      <c r="D3" s="3" t="s">
        <v>8</v>
      </c>
      <c r="F3" s="3" t="s">
        <v>9</v>
      </c>
      <c r="H3" s="3" t="s">
        <v>15</v>
      </c>
    </row>
    <row r="4" spans="1:9" x14ac:dyDescent="0.25">
      <c r="A4" s="5" t="s">
        <v>1</v>
      </c>
    </row>
    <row r="5" spans="1:9" x14ac:dyDescent="0.25">
      <c r="A5" s="5" t="s">
        <v>2</v>
      </c>
      <c r="H5" s="2"/>
    </row>
    <row r="6" spans="1:9" x14ac:dyDescent="0.25">
      <c r="A6" s="5" t="s">
        <v>3</v>
      </c>
      <c r="F6" s="5" t="str">
        <f>IF(B6 = A4, 0, IF(D6 = A4, 0, A4))</f>
        <v>Die Sensoren für die Haupt- und Nebenfunktionen müssen ausgewählt werden</v>
      </c>
      <c r="H6" s="2">
        <v>2</v>
      </c>
    </row>
    <row r="7" spans="1:9" x14ac:dyDescent="0.25">
      <c r="A7" s="5" t="s">
        <v>13</v>
      </c>
      <c r="F7" s="5" t="str">
        <f>IF(B7 = A5, 0, IF(D7 = A5, 0, A5))</f>
        <v>Aufbau des Joysticks auf dem Mindstorm-Controller</v>
      </c>
      <c r="H7" s="2">
        <v>2</v>
      </c>
    </row>
    <row r="8" spans="1:9" x14ac:dyDescent="0.25">
      <c r="A8" s="5" t="s">
        <v>4</v>
      </c>
      <c r="H8" s="2"/>
    </row>
    <row r="9" spans="1:9" x14ac:dyDescent="0.25">
      <c r="A9" t="s">
        <v>5</v>
      </c>
      <c r="H9" s="2"/>
    </row>
    <row r="10" spans="1:9" x14ac:dyDescent="0.25">
      <c r="H10" s="2"/>
    </row>
    <row r="11" spans="1:9" x14ac:dyDescent="0.25">
      <c r="A11" t="s">
        <v>26</v>
      </c>
      <c r="H11" s="2"/>
    </row>
    <row r="12" spans="1:9" x14ac:dyDescent="0.25">
      <c r="A12" t="s">
        <v>16</v>
      </c>
      <c r="H12" s="2"/>
    </row>
    <row r="13" spans="1:9" x14ac:dyDescent="0.25">
      <c r="A13" s="5" t="s">
        <v>17</v>
      </c>
    </row>
    <row r="14" spans="1:9" x14ac:dyDescent="0.25">
      <c r="A14" t="s">
        <v>18</v>
      </c>
      <c r="B14" s="1"/>
      <c r="H14" s="2">
        <f>SUM(H5:H12)/COUNT(H5:H12)</f>
        <v>2</v>
      </c>
      <c r="I14" s="1" t="s">
        <v>19</v>
      </c>
    </row>
    <row r="15" spans="1:9" x14ac:dyDescent="0.25">
      <c r="B15" s="7"/>
      <c r="D15" s="1"/>
    </row>
    <row r="16" spans="1:9" x14ac:dyDescent="0.25">
      <c r="A16" t="s">
        <v>6</v>
      </c>
      <c r="B16" s="3" t="s">
        <v>14</v>
      </c>
      <c r="D16" s="3" t="s">
        <v>10</v>
      </c>
    </row>
    <row r="17" spans="1:4" x14ac:dyDescent="0.25">
      <c r="A17" t="s">
        <v>20</v>
      </c>
      <c r="B17" s="6">
        <v>0.3</v>
      </c>
      <c r="D17" s="4" t="s">
        <v>27</v>
      </c>
    </row>
    <row r="18" spans="1:4" x14ac:dyDescent="0.25">
      <c r="A18" t="s">
        <v>21</v>
      </c>
      <c r="D18" s="4"/>
    </row>
    <row r="19" spans="1:4" x14ac:dyDescent="0.25">
      <c r="A19" t="s">
        <v>29</v>
      </c>
      <c r="D19" s="4"/>
    </row>
    <row r="20" spans="1:4" x14ac:dyDescent="0.25">
      <c r="D20" s="4"/>
    </row>
    <row r="21" spans="1:4" x14ac:dyDescent="0.25">
      <c r="A21" t="s">
        <v>22</v>
      </c>
      <c r="D21" s="4"/>
    </row>
    <row r="22" spans="1:4" x14ac:dyDescent="0.25">
      <c r="A22" t="s">
        <v>23</v>
      </c>
      <c r="D22" s="4"/>
    </row>
    <row r="23" spans="1:4" x14ac:dyDescent="0.25">
      <c r="A23" t="s">
        <v>24</v>
      </c>
      <c r="D23" s="4"/>
    </row>
    <row r="24" spans="1:4" x14ac:dyDescent="0.25">
      <c r="A24" t="s">
        <v>25</v>
      </c>
    </row>
    <row r="34" spans="2:9" x14ac:dyDescent="0.25">
      <c r="B34" s="8" t="s">
        <v>12</v>
      </c>
    </row>
    <row r="36" spans="2:9" x14ac:dyDescent="0.25">
      <c r="B36" s="3" t="s">
        <v>7</v>
      </c>
      <c r="D36" s="3" t="s">
        <v>8</v>
      </c>
      <c r="F36" s="3" t="s">
        <v>9</v>
      </c>
      <c r="H36" s="3" t="s">
        <v>15</v>
      </c>
    </row>
    <row r="38" spans="2:9" x14ac:dyDescent="0.25">
      <c r="H38" s="2"/>
    </row>
    <row r="39" spans="2:9" x14ac:dyDescent="0.25">
      <c r="F39" s="5" t="str">
        <f>IF(B39 = A6, 0, IF(D39 = A6, 0, A6))</f>
        <v>Aufbau des Schiessmechanismus mit Zahnriemen und Motor</v>
      </c>
      <c r="H39" s="2">
        <v>6</v>
      </c>
    </row>
    <row r="40" spans="2:9" x14ac:dyDescent="0.25">
      <c r="F40" s="5" t="str">
        <f>IF(B40 = A7, 0, IF(D40 = A7, 0, A7))</f>
        <v>Aufbau des Magazins mit Dropdown Möglichkeit mit Munitionsüberwachung</v>
      </c>
      <c r="H40" s="2">
        <v>6</v>
      </c>
    </row>
    <row r="41" spans="2:9" x14ac:dyDescent="0.25">
      <c r="F41" s="5" t="str">
        <f>IF(B41 = A8, 0, IF(D41 = A8, 0, A8))</f>
        <v>Simple Funktionskontrolle des Aufbaus, die mechanische Funktion prüfen</v>
      </c>
      <c r="H41" s="2">
        <v>3</v>
      </c>
    </row>
    <row r="42" spans="2:9" x14ac:dyDescent="0.25">
      <c r="H42" s="2">
        <v>4</v>
      </c>
    </row>
    <row r="43" spans="2:9" x14ac:dyDescent="0.25">
      <c r="H43" s="2"/>
    </row>
    <row r="44" spans="2:9" x14ac:dyDescent="0.25">
      <c r="F44" s="5" t="str">
        <f>IF(B44 = A13, 0, IF(D44 = A13, 0, A13))</f>
        <v>Erstellung / Erweiterung des des Aktivitätsdiagrammes</v>
      </c>
      <c r="H44" s="2">
        <v>4</v>
      </c>
    </row>
    <row r="47" spans="2:9" x14ac:dyDescent="0.25">
      <c r="H47" s="9">
        <f>SUM(H38:H44)/COUNT(H38:H44)</f>
        <v>4.5999999999999996</v>
      </c>
      <c r="I47" s="1" t="s">
        <v>19</v>
      </c>
    </row>
    <row r="48" spans="2:9" x14ac:dyDescent="0.25">
      <c r="B48" s="3" t="s">
        <v>14</v>
      </c>
      <c r="D48" s="3" t="s">
        <v>10</v>
      </c>
    </row>
    <row r="49" spans="2:4" x14ac:dyDescent="0.25">
      <c r="B49" s="6">
        <v>0.5</v>
      </c>
      <c r="D49" s="4" t="s">
        <v>31</v>
      </c>
    </row>
    <row r="50" spans="2:4" x14ac:dyDescent="0.25">
      <c r="D50" s="4"/>
    </row>
    <row r="51" spans="2:4" x14ac:dyDescent="0.25">
      <c r="D51" s="4"/>
    </row>
    <row r="52" spans="2:4" x14ac:dyDescent="0.25">
      <c r="D52" s="4"/>
    </row>
    <row r="53" spans="2:4" x14ac:dyDescent="0.25">
      <c r="D53" s="4"/>
    </row>
    <row r="54" spans="2:4" x14ac:dyDescent="0.25">
      <c r="D54" s="4"/>
    </row>
    <row r="55" spans="2:4" x14ac:dyDescent="0.25">
      <c r="D55" s="4"/>
    </row>
    <row r="64" spans="2:4" x14ac:dyDescent="0.25">
      <c r="B64" s="8" t="s">
        <v>30</v>
      </c>
    </row>
    <row r="66" spans="2:9" x14ac:dyDescent="0.25">
      <c r="B66" s="3" t="s">
        <v>7</v>
      </c>
      <c r="D66" s="3" t="s">
        <v>8</v>
      </c>
      <c r="F66" s="3" t="s">
        <v>9</v>
      </c>
      <c r="H66" s="3" t="s">
        <v>15</v>
      </c>
    </row>
    <row r="68" spans="2:9" x14ac:dyDescent="0.25">
      <c r="H68" s="2"/>
    </row>
    <row r="69" spans="2:9" x14ac:dyDescent="0.25">
      <c r="H69" s="2"/>
    </row>
    <row r="70" spans="2:9" x14ac:dyDescent="0.25">
      <c r="F70" s="5" t="str">
        <f>IF(B70 =A23, 0, IF(D70 =A23, 0,A23))</f>
        <v>Durch betätigen der mittleren Taste soll das Gewehr schiessen, solange der Taster betätig ist (Vollautomatisch)</v>
      </c>
      <c r="H70" s="2">
        <v>8</v>
      </c>
    </row>
    <row r="71" spans="2:9" x14ac:dyDescent="0.25">
      <c r="F71" s="5" t="str">
        <f>IF(B71 =A24, 0, IF(D71 =A24, 0,A24))</f>
        <v>Nach jedem Schuss muss eine Abfrage gewiss vorhandener Munition im Lauf gestellt werden</v>
      </c>
      <c r="H71" s="2">
        <v>6</v>
      </c>
    </row>
    <row r="72" spans="2:9" x14ac:dyDescent="0.25">
      <c r="H72" s="2"/>
    </row>
    <row r="73" spans="2:9" x14ac:dyDescent="0.25">
      <c r="H73" s="2"/>
    </row>
    <row r="74" spans="2:9" x14ac:dyDescent="0.25">
      <c r="H74" s="2"/>
    </row>
    <row r="77" spans="2:9" x14ac:dyDescent="0.25">
      <c r="H77" s="9">
        <f>SUM(H68:H74)/COUNT(H68:H74)</f>
        <v>7</v>
      </c>
      <c r="I77" s="1" t="s">
        <v>19</v>
      </c>
    </row>
    <row r="78" spans="2:9" x14ac:dyDescent="0.25">
      <c r="B78" s="3" t="s">
        <v>14</v>
      </c>
      <c r="D78" s="3" t="s">
        <v>10</v>
      </c>
    </row>
    <row r="79" spans="2:9" x14ac:dyDescent="0.25">
      <c r="B79" s="6">
        <v>0.3</v>
      </c>
      <c r="D79" s="4" t="s">
        <v>32</v>
      </c>
    </row>
    <row r="80" spans="2:9" x14ac:dyDescent="0.25">
      <c r="D80" s="4"/>
    </row>
    <row r="81" spans="2:8" x14ac:dyDescent="0.25">
      <c r="D81" s="4"/>
    </row>
    <row r="82" spans="2:8" x14ac:dyDescent="0.25">
      <c r="D82" s="4"/>
    </row>
    <row r="83" spans="2:8" x14ac:dyDescent="0.25">
      <c r="D83" s="4"/>
    </row>
    <row r="84" spans="2:8" x14ac:dyDescent="0.25">
      <c r="D84" s="4"/>
    </row>
    <row r="85" spans="2:8" x14ac:dyDescent="0.25">
      <c r="D85" s="4"/>
    </row>
    <row r="94" spans="2:8" x14ac:dyDescent="0.25">
      <c r="B94" s="8" t="s">
        <v>33</v>
      </c>
    </row>
    <row r="96" spans="2:8" x14ac:dyDescent="0.25">
      <c r="B96" s="3" t="s">
        <v>7</v>
      </c>
      <c r="D96" s="3" t="s">
        <v>8</v>
      </c>
      <c r="F96" s="3" t="s">
        <v>9</v>
      </c>
      <c r="H96" s="3" t="s">
        <v>15</v>
      </c>
    </row>
    <row r="98" spans="6:8" x14ac:dyDescent="0.25">
      <c r="F98" s="10" t="s">
        <v>37</v>
      </c>
      <c r="H98" s="2">
        <v>5</v>
      </c>
    </row>
    <row r="99" spans="6:8" x14ac:dyDescent="0.25">
      <c r="F99" s="10" t="s">
        <v>39</v>
      </c>
      <c r="H99" s="2">
        <v>5</v>
      </c>
    </row>
    <row r="100" spans="6:8" x14ac:dyDescent="0.25">
      <c r="F100" s="10" t="s">
        <v>43</v>
      </c>
      <c r="H100" s="2">
        <v>6</v>
      </c>
    </row>
    <row r="101" spans="6:8" x14ac:dyDescent="0.25">
      <c r="F101" s="10" t="s">
        <v>40</v>
      </c>
      <c r="H101" s="2">
        <v>3</v>
      </c>
    </row>
    <row r="102" spans="6:8" x14ac:dyDescent="0.25">
      <c r="F102" s="10" t="s">
        <v>41</v>
      </c>
      <c r="H102" s="2">
        <v>2</v>
      </c>
    </row>
    <row r="103" spans="6:8" x14ac:dyDescent="0.25">
      <c r="F103" s="10" t="s">
        <v>26</v>
      </c>
      <c r="H103" s="2">
        <v>3</v>
      </c>
    </row>
    <row r="104" spans="6:8" x14ac:dyDescent="0.25">
      <c r="F104" s="10" t="s">
        <v>16</v>
      </c>
      <c r="H104" s="2">
        <v>3</v>
      </c>
    </row>
    <row r="105" spans="6:8" x14ac:dyDescent="0.25">
      <c r="F105" s="10" t="s">
        <v>6</v>
      </c>
      <c r="H105" s="2">
        <v>1</v>
      </c>
    </row>
    <row r="106" spans="6:8" x14ac:dyDescent="0.25">
      <c r="F106" s="10" t="s">
        <v>21</v>
      </c>
      <c r="H106" s="2">
        <v>2</v>
      </c>
    </row>
    <row r="107" spans="6:8" x14ac:dyDescent="0.25">
      <c r="F107" s="10" t="s">
        <v>38</v>
      </c>
      <c r="H107" s="2">
        <v>8</v>
      </c>
    </row>
    <row r="108" spans="6:8" x14ac:dyDescent="0.25">
      <c r="F108" s="10" t="s">
        <v>34</v>
      </c>
      <c r="H108" s="2">
        <v>1</v>
      </c>
    </row>
    <row r="109" spans="6:8" x14ac:dyDescent="0.25">
      <c r="F109" s="10" t="s">
        <v>35</v>
      </c>
      <c r="H109" s="2">
        <v>4</v>
      </c>
    </row>
    <row r="110" spans="6:8" x14ac:dyDescent="0.25">
      <c r="F110" s="10" t="s">
        <v>36</v>
      </c>
      <c r="H110" s="2">
        <v>2</v>
      </c>
    </row>
    <row r="111" spans="6:8" x14ac:dyDescent="0.25">
      <c r="F111" s="10" t="s">
        <v>42</v>
      </c>
      <c r="H111" s="2">
        <v>3</v>
      </c>
    </row>
    <row r="112" spans="6:8" x14ac:dyDescent="0.25">
      <c r="H112" s="2"/>
    </row>
    <row r="114" spans="2:9" x14ac:dyDescent="0.25">
      <c r="H114" s="9">
        <f>SUM(H98:H112)/COUNT(H98:H112)</f>
        <v>3.4285714285714284</v>
      </c>
      <c r="I114" s="1" t="s">
        <v>19</v>
      </c>
    </row>
    <row r="117" spans="2:9" x14ac:dyDescent="0.25">
      <c r="B117" s="3" t="s">
        <v>14</v>
      </c>
      <c r="D117" s="3" t="s">
        <v>10</v>
      </c>
    </row>
    <row r="118" spans="2:9" x14ac:dyDescent="0.25">
      <c r="B118" s="6">
        <v>1</v>
      </c>
      <c r="D118" s="4"/>
    </row>
    <row r="119" spans="2:9" x14ac:dyDescent="0.25">
      <c r="D119" s="4"/>
    </row>
    <row r="120" spans="2:9" x14ac:dyDescent="0.25">
      <c r="D120" s="4"/>
    </row>
    <row r="121" spans="2:9" x14ac:dyDescent="0.25">
      <c r="D121" s="4"/>
    </row>
    <row r="122" spans="2:9" x14ac:dyDescent="0.25">
      <c r="D122" s="4"/>
    </row>
    <row r="123" spans="2:9" x14ac:dyDescent="0.25">
      <c r="D123" s="4"/>
    </row>
    <row r="124" spans="2:9" x14ac:dyDescent="0.25">
      <c r="D124" s="4"/>
    </row>
  </sheetData>
  <pageMargins left="0.7" right="0.7" top="0.78740157499999996" bottom="0.78740157499999996" header="0.3" footer="0.3"/>
  <pageSetup paperSize="9" scale="20" orientation="portrait" r:id="rId1"/>
  <colBreaks count="1" manualBreakCount="1">
    <brk id="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Michael.Schmeisser</dc:creator>
  <cp:lastModifiedBy>Michael.Schmeisser</cp:lastModifiedBy>
  <dcterms:created xsi:type="dcterms:W3CDTF">2024-04-15T12:05:17Z</dcterms:created>
  <dcterms:modified xsi:type="dcterms:W3CDTF">2024-04-19T11:29:26Z</dcterms:modified>
</cp:coreProperties>
</file>