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Master Thesis\Mikhail Bandurist Transistors\Batch2_Electrical_Characterisation\"/>
    </mc:Choice>
  </mc:AlternateContent>
  <xr:revisionPtr revIDLastSave="0" documentId="13_ncr:1_{B3854F9A-95E7-4EC8-ADE1-896477903CA5}" xr6:coauthVersionLast="47" xr6:coauthVersionMax="47" xr10:uidLastSave="{00000000-0000-0000-0000-000000000000}"/>
  <bookViews>
    <workbookView xWindow="11520" yWindow="0" windowWidth="11520" windowHeight="12360" xr2:uid="{C9E8B9CF-8318-4199-AA93-CF4BA01BF75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</calcChain>
</file>

<file path=xl/sharedStrings.xml><?xml version="1.0" encoding="utf-8"?>
<sst xmlns="http://schemas.openxmlformats.org/spreadsheetml/2006/main" count="302" uniqueCount="182">
  <si>
    <t>batch</t>
  </si>
  <si>
    <t>sample</t>
  </si>
  <si>
    <t>device</t>
  </si>
  <si>
    <t>dielectric (nm)</t>
  </si>
  <si>
    <t>Encapsulation</t>
  </si>
  <si>
    <t>Measurements</t>
  </si>
  <si>
    <t>Note</t>
  </si>
  <si>
    <t xml:space="preserve">4.5±0.5 </t>
  </si>
  <si>
    <t>MoS2 thickness (nm)</t>
  </si>
  <si>
    <t>5.4±0.7</t>
  </si>
  <si>
    <t>6.0±0.6</t>
  </si>
  <si>
    <t>2.6±0.3</t>
  </si>
  <si>
    <t xml:space="preserve">2.9±0.7 </t>
  </si>
  <si>
    <t>trfSat (VDrain=1V), 
trfLin (VDrain=0.1V), 
output</t>
  </si>
  <si>
    <t>trfSat (VDrain=1V), 
trfLin (VDrain=0.05V), 
output</t>
  </si>
  <si>
    <t>Output curves go up</t>
  </si>
  <si>
    <t>Output curves are almost linear</t>
  </si>
  <si>
    <t>Small hysteresis</t>
  </si>
  <si>
    <t>Small hysteresis,
good output,
trfLin starts from 20 V</t>
  </si>
  <si>
    <t>NO SENSE, bad connection?</t>
  </si>
  <si>
    <t>2.4±0.3</t>
  </si>
  <si>
    <t>trfSat (VDrain=1V), 
trfLin (VDrain=0.08V), 
output</t>
  </si>
  <si>
    <t>8.9±0.9</t>
  </si>
  <si>
    <t>5.8±0.9</t>
  </si>
  <si>
    <t>2.8±0.4</t>
  </si>
  <si>
    <t>3.1±0.5</t>
  </si>
  <si>
    <t>trfSat (VDrain=1V),
output</t>
  </si>
  <si>
    <t>Bad connection</t>
  </si>
  <si>
    <t>trfSat (VDrain=1V), 
trfLin (VDrain=0.2V), 
output</t>
  </si>
  <si>
    <t>Output is linear</t>
  </si>
  <si>
    <t>trfSat (VDrain=1V)</t>
  </si>
  <si>
    <t>IDrain is 0, bad connection</t>
  </si>
  <si>
    <t>8.3±0.9</t>
  </si>
  <si>
    <t>10.8±0.6</t>
  </si>
  <si>
    <t>6.3±0.6</t>
  </si>
  <si>
    <t>Normal</t>
  </si>
  <si>
    <t>trfSat (VDrain=1V),  
output</t>
  </si>
  <si>
    <t>IDrain is picoAmps, 
the contact not stable</t>
  </si>
  <si>
    <t>Good results</t>
  </si>
  <si>
    <t xml:space="preserve">2.8±0.4 </t>
  </si>
  <si>
    <t>3.8±0.4</t>
  </si>
  <si>
    <t>5.7±0.3</t>
  </si>
  <si>
    <t>No current</t>
  </si>
  <si>
    <t>6.2±0.6</t>
  </si>
  <si>
    <t>trfSat (VDrain=1V),
trfLin(VDrain=0.1V),
output</t>
  </si>
  <si>
    <t>7.8±0.7</t>
  </si>
  <si>
    <t>10.8±1.4</t>
  </si>
  <si>
    <t>trfSat (VDrain=1V),
output,
trfLin (VDrain=0.2V)</t>
  </si>
  <si>
    <t>At trfSat IDrain is microAmps, the plot is weird, bad connection?</t>
  </si>
  <si>
    <t>3.9±0.5</t>
  </si>
  <si>
    <t xml:space="preserve">2.6±0.3 </t>
  </si>
  <si>
    <t>8.7±0.4</t>
  </si>
  <si>
    <t>8.0±0.5</t>
  </si>
  <si>
    <t>9.4±0.5</t>
  </si>
  <si>
    <t>trfSat (VDrain=1V),
output,
trfLin (VDrain=0.05V)</t>
  </si>
  <si>
    <t>trfSat (VDrain=1V),
output,
trfLin (VDrain=0.1V)</t>
  </si>
  <si>
    <t>3.6±0.4</t>
  </si>
  <si>
    <t>9.2±0.8</t>
  </si>
  <si>
    <t>4.8±0.6</t>
  </si>
  <si>
    <t>3.3±03</t>
  </si>
  <si>
    <t>4.8±0.3</t>
  </si>
  <si>
    <t>trfSat (VDrain=1V),
output,
trfLin (VDrain=0.07V)</t>
  </si>
  <si>
    <t>Output is linear, 
could be leakage through insulator</t>
  </si>
  <si>
    <t>Output is linear at higher VDrain</t>
  </si>
  <si>
    <t>3.3±0.3</t>
  </si>
  <si>
    <t>Hysteresis is big, output is almost linear</t>
  </si>
  <si>
    <t>SS (V/dec)</t>
  </si>
  <si>
    <t>4.32±0.16</t>
  </si>
  <si>
    <t>Vth (V)</t>
  </si>
  <si>
    <t>No data</t>
  </si>
  <si>
    <t>No</t>
  </si>
  <si>
    <t>Ci (uF/cm^2)</t>
  </si>
  <si>
    <t>mu (cm^2/(V*s))</t>
  </si>
  <si>
    <t>12.67±0.08</t>
  </si>
  <si>
    <t>2.71±0.05</t>
  </si>
  <si>
    <t>8.70±0.12</t>
  </si>
  <si>
    <t>2.85±0.04</t>
  </si>
  <si>
    <t>5.085±0.26</t>
  </si>
  <si>
    <t>4.98±00.10</t>
  </si>
  <si>
    <t>4.66±0.10</t>
  </si>
  <si>
    <t>5.92±0.07</t>
  </si>
  <si>
    <t>6.5±0.3</t>
  </si>
  <si>
    <t>9.57±0.12</t>
  </si>
  <si>
    <t>4.19±0.05</t>
  </si>
  <si>
    <t>No contact between the sample and the tips</t>
  </si>
  <si>
    <t>10.2±1.0</t>
  </si>
  <si>
    <t>2.54±0.05</t>
  </si>
  <si>
    <t>8.50±0.17</t>
  </si>
  <si>
    <t>13.9±0.10</t>
  </si>
  <si>
    <t>3.66±0.07</t>
  </si>
  <si>
    <t>6.50±0.09</t>
  </si>
  <si>
    <t>8.62±0.11</t>
  </si>
  <si>
    <t>6.411±0.004</t>
  </si>
  <si>
    <t>4.18±0.11</t>
  </si>
  <si>
    <t>2.83±0.03</t>
  </si>
  <si>
    <t>3.58±0.03</t>
  </si>
  <si>
    <t>2.67±0.03</t>
  </si>
  <si>
    <t xml:space="preserve">W_channel (um) </t>
  </si>
  <si>
    <t>L_channel (um)</t>
  </si>
  <si>
    <t>Sensitivity/Volume (C/(Gy*m^3))</t>
  </si>
  <si>
    <t>Not reliable</t>
  </si>
  <si>
    <t>-8.75±0.11</t>
  </si>
  <si>
    <t>6.87±0.13</t>
  </si>
  <si>
    <t>-32.1±-.7</t>
  </si>
  <si>
    <t>4.6±0.3</t>
  </si>
  <si>
    <t>-43.0±0.6</t>
  </si>
  <si>
    <t>-4.62±0.08</t>
  </si>
  <si>
    <t>-15.61±0.07</t>
  </si>
  <si>
    <t>-6.30±0.10</t>
  </si>
  <si>
    <t>-3.2±0.2</t>
  </si>
  <si>
    <t>-9.23±0.08</t>
  </si>
  <si>
    <t>10.76±0.16</t>
  </si>
  <si>
    <t>-14.14±0.09</t>
  </si>
  <si>
    <t>22.3±0.8</t>
  </si>
  <si>
    <t>-28.37±0.08</t>
  </si>
  <si>
    <t>-45.0±0.4</t>
  </si>
  <si>
    <t>20.2±0.7</t>
  </si>
  <si>
    <t>-25.02±0.9</t>
  </si>
  <si>
    <t>5.1±0.3</t>
  </si>
  <si>
    <t>-8.11±0.09</t>
  </si>
  <si>
    <t>-10.20±0.10</t>
  </si>
  <si>
    <t>-10.31±0.10</t>
  </si>
  <si>
    <t>-42.1±0.5</t>
  </si>
  <si>
    <t>-13.22±0.05</t>
  </si>
  <si>
    <t>-55.3±0.7</t>
  </si>
  <si>
    <t>0.2156±0.0013</t>
  </si>
  <si>
    <t>0.01684±0.00010</t>
  </si>
  <si>
    <t>0.0049±0.0002</t>
  </si>
  <si>
    <t>0.01091±0.00002</t>
  </si>
  <si>
    <t>0.478±0.012</t>
  </si>
  <si>
    <t>0.01113±0.00006</t>
  </si>
  <si>
    <t>0.96±0.007</t>
  </si>
  <si>
    <t>0.26280±0.0014</t>
  </si>
  <si>
    <t>0.0483±0.0005</t>
  </si>
  <si>
    <t>0.00919±0.00004</t>
  </si>
  <si>
    <t>0.2443±0.0016</t>
  </si>
  <si>
    <t>0.784±0.006</t>
  </si>
  <si>
    <t>0.0197±0.0006</t>
  </si>
  <si>
    <t>0.713±0.004</t>
  </si>
  <si>
    <t>0.329±0.005</t>
  </si>
  <si>
    <t>0.0309±0.0008</t>
  </si>
  <si>
    <t>0.3481±0.0017</t>
  </si>
  <si>
    <t>0.1231±0.0019</t>
  </si>
  <si>
    <t>0.0677±0.0004</t>
  </si>
  <si>
    <t>0.0331±0.0003</t>
  </si>
  <si>
    <t>0.353±0.003</t>
  </si>
  <si>
    <t>0.288±0.006</t>
  </si>
  <si>
    <t>0.1267±0.0003</t>
  </si>
  <si>
    <t>0.274±0.007</t>
  </si>
  <si>
    <t>ON/OFF (#/1000000)</t>
  </si>
  <si>
    <t>Comments (more detailed)</t>
  </si>
  <si>
    <t xml:space="preserve">No signal is observed, possibly, bad connection was present. </t>
  </si>
  <si>
    <t>No signal is observed, probably, bad connection.</t>
  </si>
  <si>
    <t>No signal is observed (Idrain is almost zero), probably, bad connection.</t>
  </si>
  <si>
    <t>No signal is observed.</t>
  </si>
  <si>
    <t>No signal was observed, probably, bad connection.</t>
  </si>
  <si>
    <t>trfSat is not finished because of constant interruption from the interlock, so I used the trfSat curve that got the longest measurement range. After that the connection between the sample and the tips was completely lost.</t>
  </si>
  <si>
    <t>trfSat and trfLin perform well, however, the output curves are completely linear.</t>
  </si>
  <si>
    <t>trfSat and trfLin have siginificant hysteresis, the output curves show field effect only at VGate below 10V.</t>
  </si>
  <si>
    <t>trfSat and trfLin perfrom well, howeverm the output curves show absolutely no field effect.</t>
  </si>
  <si>
    <t>trfSat and trfLin perform well even with hysteresis, the output curves show field effect at VGate below 30V.</t>
  </si>
  <si>
    <t>trfSat and trfLin have medium hysteresis, the output curves show field effect only at VGate below 10V.</t>
  </si>
  <si>
    <t>trfSat and trfLin have significant hysteresis, however, the output curves show absolutely no field effect.</t>
  </si>
  <si>
    <t xml:space="preserve">trfSat and trfLin have significant hysteresis, however, the output curves show good field effect. </t>
  </si>
  <si>
    <t>trfSat and trfLin perform well with small hysteresis, the output curves show field effect only at VGate below 30V.</t>
  </si>
  <si>
    <t>trfSat and trfLin perform well with small hysteresis, the output curves show field effect only at VGate below -10V.</t>
  </si>
  <si>
    <t>trfSat and trfLin perform well with small hysteresis, the output curves show field effect at VGate below 30V.</t>
  </si>
  <si>
    <t>at trfSat and trfLin significant hysteresis is present, however, the output curves show good field effect.</t>
  </si>
  <si>
    <t>At trfSat and trfLin hysteresis is observed, the output curves show field effect at VGate &lt;= 30V.</t>
  </si>
  <si>
    <t>trfSat curve behaves well only below 0-10V (compliance?), trfLin performs well even with hysteresis, the output curves show good field effect. The measured properties are considered unreliable.</t>
  </si>
  <si>
    <t>At trfSat and trfLin hysteresis is observed, the output curves show good field effect.</t>
  </si>
  <si>
    <t>No signal at trfSat is observed, at VGate=10V IDrain is about 10^(-10) A. The output curves show ohmic behaviour, which implies independence of the IDrain on VGate (ignorance of the gate from the active channel).</t>
  </si>
  <si>
    <t>At trfSat and trfLin significant hysteresis is observed, the output curves show absolutely no field effect.</t>
  </si>
  <si>
    <t>At trfSat and trfLin significant hysteresis is observed, the output curves show good field effect.</t>
  </si>
  <si>
    <t>At trfSat and trfLin hysteresis is present, output curves show good field effect.</t>
  </si>
  <si>
    <t>trfSat and trfLin are fine, small hysteresis is present, the output curves show field effect at VGate &lt;= 30V.</t>
  </si>
  <si>
    <t>At trfSat and trfLin significant hysteresis is observed, the output curves show no field effect.</t>
  </si>
  <si>
    <t>trfSat is comparable to the one sent by Adrian, output curves show no field effect.</t>
  </si>
  <si>
    <t>At trfSat and trfLin a hysteresis is significant, however the output curves show good field effect.</t>
  </si>
  <si>
    <r>
      <t>trfSat and trfLin are fine, small hysteresis is present, the output curves show field effect at VGate</t>
    </r>
    <r>
      <rPr>
        <sz val="11"/>
        <color theme="1"/>
        <rFont val="Calibri"/>
        <family val="2"/>
        <charset val="204"/>
        <scheme val="minor"/>
      </rPr>
      <t xml:space="preserve"> &lt;= 30V.</t>
    </r>
  </si>
  <si>
    <t>At trfSat and trfLin a hysteresis is present, the output curves show no field effect.</t>
  </si>
  <si>
    <t>trfSat and trfLin are fine, hysteresis is present, but small, however, the output curves show no field effect.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</si>
</sst>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4" borderId="5" xfId="0" applyFill="1" applyBorder="1"/>
    <xf numFmtId="0" fontId="0" fillId="3" borderId="5" xfId="0" applyFill="1" applyBorder="1" applyAlignment="1">
      <alignment wrapText="1"/>
    </xf>
    <xf numFmtId="0" fontId="3" fillId="0" borderId="4" xfId="0" applyFont="1" applyBorder="1"/>
    <xf numFmtId="0" fontId="0" fillId="0" borderId="0" xfId="0" applyAlignment="1">
      <alignment wrapText="1"/>
    </xf>
    <xf numFmtId="0" fontId="0" fillId="3" borderId="5" xfId="0" applyFill="1" applyBorder="1"/>
    <xf numFmtId="0" fontId="3" fillId="0" borderId="6" xfId="0" applyFont="1" applyBorder="1"/>
    <xf numFmtId="0" fontId="3" fillId="0" borderId="7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3" borderId="11" xfId="0" applyFill="1" applyBorder="1" applyAlignment="1">
      <alignment wrapText="1"/>
    </xf>
    <xf numFmtId="0" fontId="3" fillId="0" borderId="12" xfId="0" applyFont="1" applyBorder="1"/>
    <xf numFmtId="0" fontId="3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/>
    <xf numFmtId="0" fontId="0" fillId="0" borderId="13" xfId="0" applyBorder="1" applyAlignment="1">
      <alignment horizontal="center" vertical="center" wrapText="1"/>
    </xf>
    <xf numFmtId="0" fontId="0" fillId="0" borderId="14" xfId="0" applyBorder="1"/>
    <xf numFmtId="0" fontId="1" fillId="2" borderId="2" xfId="0" applyFont="1" applyFill="1" applyBorder="1" applyAlignment="1">
      <alignment horizontal="center" vertical="center"/>
    </xf>
    <xf numFmtId="0" fontId="0" fillId="0" borderId="10" xfId="0" applyBorder="1"/>
    <xf numFmtId="0" fontId="0" fillId="3" borderId="11" xfId="0" applyFill="1" applyBorder="1"/>
    <xf numFmtId="0" fontId="0" fillId="4" borderId="11" xfId="0" applyFill="1" applyBorder="1" applyAlignment="1">
      <alignment wrapText="1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4" borderId="14" xfId="0" applyFill="1" applyBorder="1"/>
    <xf numFmtId="0" fontId="0" fillId="4" borderId="11" xfId="0" applyFill="1" applyBorder="1"/>
    <xf numFmtId="0" fontId="1" fillId="2" borderId="15" xfId="0" applyFont="1" applyFill="1" applyBorder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" borderId="16" xfId="0" applyFill="1" applyBorder="1"/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2" fontId="1" fillId="2" borderId="2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0" fillId="0" borderId="0" xfId="0" quotePrefix="1"/>
    <xf numFmtId="0" fontId="0" fillId="0" borderId="10" xfId="0" quotePrefix="1" applyBorder="1"/>
    <xf numFmtId="0" fontId="0" fillId="0" borderId="7" xfId="0" quotePrefix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A3825-C697-4DF2-9C86-0190DF0EBED1}">
  <dimension ref="A1:Q39"/>
  <sheetViews>
    <sheetView tabSelected="1" topLeftCell="N1" zoomScaleNormal="100" workbookViewId="0">
      <pane ySplit="1" topLeftCell="A32" activePane="bottomLeft" state="frozen"/>
      <selection pane="bottomLeft" activeCell="Q35" sqref="Q35"/>
    </sheetView>
  </sheetViews>
  <sheetFormatPr defaultRowHeight="14.4" x14ac:dyDescent="0.3"/>
  <cols>
    <col min="1" max="3" width="13" customWidth="1"/>
    <col min="4" max="4" width="13.6640625" customWidth="1"/>
    <col min="5" max="5" width="13" customWidth="1"/>
    <col min="6" max="6" width="17.88671875" customWidth="1"/>
    <col min="7" max="7" width="16.33203125" customWidth="1"/>
    <col min="8" max="8" width="18.6640625" customWidth="1"/>
    <col min="9" max="9" width="23.6640625" customWidth="1"/>
    <col min="10" max="10" width="19.77734375" style="52" customWidth="1"/>
    <col min="11" max="11" width="13" style="1" customWidth="1"/>
    <col min="12" max="12" width="13" customWidth="1"/>
    <col min="13" max="13" width="27.5546875" style="45" customWidth="1"/>
    <col min="14" max="14" width="28.109375" customWidth="1"/>
    <col min="15" max="15" width="20.5546875" customWidth="1"/>
    <col min="16" max="16" width="18.88671875" customWidth="1"/>
    <col min="17" max="17" width="110.6640625" customWidth="1"/>
  </cols>
  <sheetData>
    <row r="1" spans="1:17" ht="18" x14ac:dyDescent="0.35">
      <c r="A1" s="8" t="s">
        <v>0</v>
      </c>
      <c r="B1" s="9" t="s">
        <v>1</v>
      </c>
      <c r="C1" s="9" t="s">
        <v>2</v>
      </c>
      <c r="D1" s="9" t="s">
        <v>97</v>
      </c>
      <c r="E1" s="9" t="s">
        <v>98</v>
      </c>
      <c r="F1" s="9" t="s">
        <v>3</v>
      </c>
      <c r="G1" s="9" t="s">
        <v>71</v>
      </c>
      <c r="H1" s="9" t="s">
        <v>4</v>
      </c>
      <c r="I1" s="9" t="s">
        <v>8</v>
      </c>
      <c r="J1" s="51" t="s">
        <v>149</v>
      </c>
      <c r="K1" s="34" t="s">
        <v>66</v>
      </c>
      <c r="L1" s="9" t="s">
        <v>68</v>
      </c>
      <c r="M1" s="42" t="s">
        <v>72</v>
      </c>
      <c r="N1" s="9" t="s">
        <v>99</v>
      </c>
      <c r="O1" s="9" t="s">
        <v>5</v>
      </c>
      <c r="P1" s="10" t="s">
        <v>6</v>
      </c>
      <c r="Q1" s="58" t="s">
        <v>150</v>
      </c>
    </row>
    <row r="2" spans="1:17" ht="52.2" customHeight="1" x14ac:dyDescent="0.3">
      <c r="A2" s="11">
        <v>2</v>
      </c>
      <c r="B2" s="12">
        <v>1</v>
      </c>
      <c r="C2" s="1">
        <v>1</v>
      </c>
      <c r="D2" s="1">
        <v>19.8</v>
      </c>
      <c r="E2" s="1">
        <v>2.6</v>
      </c>
      <c r="F2" s="1">
        <v>278</v>
      </c>
      <c r="G2" s="1">
        <f>124/10000</f>
        <v>1.24E-2</v>
      </c>
      <c r="H2" s="1" t="s">
        <v>70</v>
      </c>
      <c r="I2" s="1" t="s">
        <v>7</v>
      </c>
      <c r="J2" s="52">
        <v>0.224</v>
      </c>
      <c r="K2" s="1" t="s">
        <v>67</v>
      </c>
      <c r="L2" s="53" t="s">
        <v>101</v>
      </c>
      <c r="M2" s="43" t="s">
        <v>125</v>
      </c>
      <c r="N2" s="1"/>
      <c r="O2" s="2" t="s">
        <v>13</v>
      </c>
      <c r="P2" s="13" t="s">
        <v>15</v>
      </c>
      <c r="Q2" s="2" t="s">
        <v>181</v>
      </c>
    </row>
    <row r="3" spans="1:17" ht="43.2" x14ac:dyDescent="0.3">
      <c r="A3" s="11"/>
      <c r="B3" s="12"/>
      <c r="C3" s="1">
        <v>2</v>
      </c>
      <c r="D3" s="1">
        <v>11.6</v>
      </c>
      <c r="E3" s="1">
        <v>2.2999999999999998</v>
      </c>
      <c r="F3" s="1">
        <v>278</v>
      </c>
      <c r="G3" s="1">
        <f t="shared" ref="G3:G35" si="0">124/10000</f>
        <v>1.24E-2</v>
      </c>
      <c r="H3" s="1" t="s">
        <v>70</v>
      </c>
      <c r="I3" s="1" t="s">
        <v>9</v>
      </c>
      <c r="J3" s="52">
        <v>4.1799999999999997E-2</v>
      </c>
      <c r="K3" s="1" t="s">
        <v>73</v>
      </c>
      <c r="L3" s="1" t="s">
        <v>102</v>
      </c>
      <c r="M3" s="43" t="s">
        <v>126</v>
      </c>
      <c r="N3" s="1"/>
      <c r="O3" s="2" t="s">
        <v>13</v>
      </c>
      <c r="P3" s="3" t="s">
        <v>16</v>
      </c>
      <c r="Q3" s="17" t="s">
        <v>180</v>
      </c>
    </row>
    <row r="4" spans="1:17" ht="43.2" x14ac:dyDescent="0.3">
      <c r="A4" s="11"/>
      <c r="B4" s="12"/>
      <c r="C4" s="1">
        <v>3</v>
      </c>
      <c r="D4" s="1">
        <v>21.2</v>
      </c>
      <c r="E4" s="1">
        <v>2.7</v>
      </c>
      <c r="F4" s="1">
        <v>278</v>
      </c>
      <c r="G4" s="1">
        <f t="shared" si="0"/>
        <v>1.24E-2</v>
      </c>
      <c r="H4" s="1" t="s">
        <v>70</v>
      </c>
      <c r="I4" s="1" t="s">
        <v>10</v>
      </c>
      <c r="J4" s="52">
        <v>3.23</v>
      </c>
      <c r="K4" s="1" t="s">
        <v>74</v>
      </c>
      <c r="L4" s="53" t="s">
        <v>103</v>
      </c>
      <c r="M4" s="43" t="s">
        <v>127</v>
      </c>
      <c r="N4" s="1"/>
      <c r="O4" s="2" t="s">
        <v>13</v>
      </c>
      <c r="P4" s="14" t="s">
        <v>17</v>
      </c>
      <c r="Q4" s="17" t="s">
        <v>179</v>
      </c>
    </row>
    <row r="5" spans="1:17" ht="57.6" x14ac:dyDescent="0.3">
      <c r="A5" s="11"/>
      <c r="B5" s="12"/>
      <c r="C5" s="1">
        <v>4</v>
      </c>
      <c r="D5" s="1">
        <v>17.600000000000001</v>
      </c>
      <c r="E5" s="1">
        <v>2.2999999999999998</v>
      </c>
      <c r="F5" s="1">
        <v>278</v>
      </c>
      <c r="G5" s="1">
        <f t="shared" si="0"/>
        <v>1.24E-2</v>
      </c>
      <c r="H5" s="1" t="s">
        <v>70</v>
      </c>
      <c r="I5" s="1" t="s">
        <v>11</v>
      </c>
      <c r="J5" s="52">
        <v>5.3099999999999996E-3</v>
      </c>
      <c r="K5" s="1" t="s">
        <v>75</v>
      </c>
      <c r="L5" s="1" t="s">
        <v>104</v>
      </c>
      <c r="M5" s="43" t="s">
        <v>128</v>
      </c>
      <c r="N5" s="1"/>
      <c r="O5" s="2" t="s">
        <v>14</v>
      </c>
      <c r="P5" s="5" t="s">
        <v>18</v>
      </c>
      <c r="Q5" s="17" t="s">
        <v>178</v>
      </c>
    </row>
    <row r="6" spans="1:17" ht="43.2" x14ac:dyDescent="0.3">
      <c r="A6" s="23"/>
      <c r="B6" s="24"/>
      <c r="C6" s="25">
        <v>5</v>
      </c>
      <c r="D6" s="25">
        <v>14.1</v>
      </c>
      <c r="E6" s="25">
        <v>2.7</v>
      </c>
      <c r="F6" s="25">
        <v>278</v>
      </c>
      <c r="G6" s="25">
        <f t="shared" si="0"/>
        <v>1.24E-2</v>
      </c>
      <c r="H6" s="25" t="s">
        <v>70</v>
      </c>
      <c r="I6" s="25" t="s">
        <v>12</v>
      </c>
      <c r="J6" s="52" t="s">
        <v>42</v>
      </c>
      <c r="K6" s="25" t="s">
        <v>42</v>
      </c>
      <c r="L6" s="25" t="s">
        <v>42</v>
      </c>
      <c r="M6" s="44" t="s">
        <v>42</v>
      </c>
      <c r="N6" s="25"/>
      <c r="O6" s="26" t="s">
        <v>14</v>
      </c>
      <c r="P6" s="27" t="s">
        <v>19</v>
      </c>
      <c r="Q6" s="17" t="s">
        <v>151</v>
      </c>
    </row>
    <row r="7" spans="1:17" ht="43.2" x14ac:dyDescent="0.3">
      <c r="A7" s="28"/>
      <c r="B7" s="29">
        <v>4</v>
      </c>
      <c r="C7" s="30">
        <v>1</v>
      </c>
      <c r="D7" s="30">
        <v>13.6</v>
      </c>
      <c r="E7" s="30">
        <v>2.2999999999999998</v>
      </c>
      <c r="F7" s="30">
        <v>278</v>
      </c>
      <c r="G7" s="30">
        <f t="shared" si="0"/>
        <v>1.24E-2</v>
      </c>
      <c r="H7" s="30" t="s">
        <v>70</v>
      </c>
      <c r="I7" s="30" t="s">
        <v>20</v>
      </c>
      <c r="J7" s="52">
        <v>11.3</v>
      </c>
      <c r="K7" s="30" t="s">
        <v>76</v>
      </c>
      <c r="L7" s="54" t="s">
        <v>105</v>
      </c>
      <c r="M7" s="47" t="s">
        <v>129</v>
      </c>
      <c r="N7" s="31"/>
      <c r="O7" s="32" t="s">
        <v>21</v>
      </c>
      <c r="P7" s="33" t="s">
        <v>29</v>
      </c>
      <c r="Q7" s="17" t="s">
        <v>177</v>
      </c>
    </row>
    <row r="8" spans="1:17" ht="28.8" x14ac:dyDescent="0.3">
      <c r="A8" s="16"/>
      <c r="B8" s="12">
        <v>5</v>
      </c>
      <c r="C8" s="1">
        <v>1</v>
      </c>
      <c r="D8" s="1">
        <v>21.8</v>
      </c>
      <c r="E8" s="1">
        <v>2.2999999999999998</v>
      </c>
      <c r="F8" s="1">
        <v>278</v>
      </c>
      <c r="G8" s="1">
        <f t="shared" si="0"/>
        <v>1.24E-2</v>
      </c>
      <c r="H8" s="1" t="s">
        <v>70</v>
      </c>
      <c r="I8" s="1" t="s">
        <v>22</v>
      </c>
      <c r="J8" s="52" t="s">
        <v>42</v>
      </c>
      <c r="K8" s="1" t="s">
        <v>42</v>
      </c>
      <c r="L8" s="1" t="s">
        <v>42</v>
      </c>
      <c r="M8" s="45" t="s">
        <v>42</v>
      </c>
      <c r="O8" s="17" t="s">
        <v>26</v>
      </c>
      <c r="P8" s="18" t="s">
        <v>27</v>
      </c>
      <c r="Q8" s="17" t="s">
        <v>152</v>
      </c>
    </row>
    <row r="9" spans="1:17" ht="43.2" x14ac:dyDescent="0.3">
      <c r="A9" s="16"/>
      <c r="B9" s="12"/>
      <c r="C9" s="1">
        <v>2</v>
      </c>
      <c r="D9" s="1">
        <v>20.9</v>
      </c>
      <c r="E9" s="1">
        <v>2.2000000000000002</v>
      </c>
      <c r="F9" s="1">
        <v>278</v>
      </c>
      <c r="G9" s="1">
        <f t="shared" si="0"/>
        <v>1.24E-2</v>
      </c>
      <c r="H9" s="1" t="s">
        <v>70</v>
      </c>
      <c r="I9" s="1" t="s">
        <v>23</v>
      </c>
      <c r="J9" s="52">
        <v>3.5200000000000002E-2</v>
      </c>
      <c r="K9" s="1" t="s">
        <v>77</v>
      </c>
      <c r="L9" s="53" t="s">
        <v>106</v>
      </c>
      <c r="M9" s="45" t="s">
        <v>130</v>
      </c>
      <c r="O9" s="2" t="s">
        <v>28</v>
      </c>
      <c r="P9" s="4" t="s">
        <v>29</v>
      </c>
      <c r="Q9" s="17" t="s">
        <v>176</v>
      </c>
    </row>
    <row r="10" spans="1:17" ht="34.200000000000003" customHeight="1" x14ac:dyDescent="0.3">
      <c r="A10" s="16"/>
      <c r="B10" s="12"/>
      <c r="C10" s="1">
        <v>3</v>
      </c>
      <c r="D10" s="1">
        <v>16.399999999999999</v>
      </c>
      <c r="E10" s="1">
        <v>2</v>
      </c>
      <c r="F10" s="1">
        <v>278</v>
      </c>
      <c r="G10" s="1">
        <f t="shared" si="0"/>
        <v>1.24E-2</v>
      </c>
      <c r="H10" s="1" t="s">
        <v>70</v>
      </c>
      <c r="I10" s="1" t="s">
        <v>24</v>
      </c>
      <c r="J10" s="52" t="s">
        <v>42</v>
      </c>
      <c r="K10" s="1" t="s">
        <v>42</v>
      </c>
      <c r="L10" s="1" t="s">
        <v>42</v>
      </c>
      <c r="M10" s="43" t="s">
        <v>42</v>
      </c>
      <c r="O10" s="2" t="s">
        <v>30</v>
      </c>
      <c r="P10" s="18" t="s">
        <v>31</v>
      </c>
      <c r="Q10" s="17" t="s">
        <v>153</v>
      </c>
    </row>
    <row r="11" spans="1:17" ht="37.799999999999997" customHeight="1" x14ac:dyDescent="0.3">
      <c r="A11" s="16"/>
      <c r="B11" s="24"/>
      <c r="C11" s="25">
        <v>4</v>
      </c>
      <c r="D11" s="25" t="s">
        <v>69</v>
      </c>
      <c r="E11" s="25" t="s">
        <v>69</v>
      </c>
      <c r="F11" s="25">
        <v>278</v>
      </c>
      <c r="G11" s="25">
        <f t="shared" si="0"/>
        <v>1.24E-2</v>
      </c>
      <c r="H11" s="25" t="s">
        <v>70</v>
      </c>
      <c r="I11" s="25" t="s">
        <v>25</v>
      </c>
      <c r="J11" s="52" t="s">
        <v>42</v>
      </c>
      <c r="K11" s="25" t="s">
        <v>42</v>
      </c>
      <c r="L11" s="25" t="s">
        <v>42</v>
      </c>
      <c r="M11" s="44" t="s">
        <v>42</v>
      </c>
      <c r="N11" s="35"/>
      <c r="O11" s="26" t="s">
        <v>30</v>
      </c>
      <c r="P11" s="36" t="s">
        <v>27</v>
      </c>
      <c r="Q11" s="17" t="s">
        <v>154</v>
      </c>
    </row>
    <row r="12" spans="1:17" ht="43.2" x14ac:dyDescent="0.3">
      <c r="A12" s="16"/>
      <c r="B12" s="12">
        <v>6</v>
      </c>
      <c r="C12" s="1">
        <v>1</v>
      </c>
      <c r="D12" s="1">
        <v>24.5</v>
      </c>
      <c r="E12" s="1">
        <v>2.2999999999999998</v>
      </c>
      <c r="F12" s="1">
        <v>278</v>
      </c>
      <c r="G12" s="1">
        <f t="shared" si="0"/>
        <v>1.24E-2</v>
      </c>
      <c r="H12" s="1" t="s">
        <v>70</v>
      </c>
      <c r="I12" s="1" t="s">
        <v>32</v>
      </c>
      <c r="J12" s="52">
        <v>14.2</v>
      </c>
      <c r="K12" s="1" t="s">
        <v>78</v>
      </c>
      <c r="L12" s="55" t="s">
        <v>107</v>
      </c>
      <c r="M12" s="45" t="s">
        <v>131</v>
      </c>
      <c r="O12" s="2" t="s">
        <v>21</v>
      </c>
      <c r="P12" s="14" t="s">
        <v>35</v>
      </c>
      <c r="Q12" s="17" t="s">
        <v>175</v>
      </c>
    </row>
    <row r="13" spans="1:17" ht="43.2" x14ac:dyDescent="0.3">
      <c r="A13" s="16"/>
      <c r="B13" s="12"/>
      <c r="C13" s="1">
        <v>3</v>
      </c>
      <c r="D13" s="1">
        <v>21.1</v>
      </c>
      <c r="E13" s="1">
        <v>2.1</v>
      </c>
      <c r="F13" s="1">
        <v>278</v>
      </c>
      <c r="G13" s="1">
        <f t="shared" si="0"/>
        <v>1.24E-2</v>
      </c>
      <c r="H13" s="1" t="s">
        <v>70</v>
      </c>
      <c r="I13" s="1" t="s">
        <v>33</v>
      </c>
      <c r="J13" s="52" t="s">
        <v>42</v>
      </c>
      <c r="K13" s="1" t="s">
        <v>42</v>
      </c>
      <c r="L13" s="1" t="s">
        <v>42</v>
      </c>
      <c r="M13" s="43" t="s">
        <v>42</v>
      </c>
      <c r="O13" s="17" t="s">
        <v>36</v>
      </c>
      <c r="P13" s="15" t="s">
        <v>37</v>
      </c>
      <c r="Q13" s="17" t="s">
        <v>155</v>
      </c>
    </row>
    <row r="14" spans="1:17" ht="43.2" x14ac:dyDescent="0.3">
      <c r="A14" s="16"/>
      <c r="B14" s="24"/>
      <c r="C14" s="25">
        <v>5</v>
      </c>
      <c r="D14" s="25">
        <v>14.7</v>
      </c>
      <c r="E14" s="25">
        <v>2.1</v>
      </c>
      <c r="F14" s="25">
        <v>278</v>
      </c>
      <c r="G14" s="25">
        <f t="shared" si="0"/>
        <v>1.24E-2</v>
      </c>
      <c r="H14" s="25" t="s">
        <v>70</v>
      </c>
      <c r="I14" s="25" t="s">
        <v>34</v>
      </c>
      <c r="J14" s="52">
        <v>20.7</v>
      </c>
      <c r="K14" s="25" t="s">
        <v>79</v>
      </c>
      <c r="L14" s="56" t="s">
        <v>108</v>
      </c>
      <c r="M14" s="46" t="s">
        <v>132</v>
      </c>
      <c r="N14" s="35"/>
      <c r="O14" s="26" t="s">
        <v>13</v>
      </c>
      <c r="P14" s="37" t="s">
        <v>38</v>
      </c>
      <c r="Q14" s="17" t="s">
        <v>174</v>
      </c>
    </row>
    <row r="15" spans="1:17" ht="43.2" x14ac:dyDescent="0.3">
      <c r="A15" s="16"/>
      <c r="B15" s="12">
        <v>7</v>
      </c>
      <c r="C15" s="1">
        <v>1</v>
      </c>
      <c r="D15" s="1">
        <v>10</v>
      </c>
      <c r="E15" s="1">
        <v>1.9</v>
      </c>
      <c r="F15" s="1">
        <v>278</v>
      </c>
      <c r="G15" s="1">
        <f t="shared" si="0"/>
        <v>1.24E-2</v>
      </c>
      <c r="H15" s="1" t="s">
        <v>70</v>
      </c>
      <c r="I15" s="1" t="s">
        <v>39</v>
      </c>
      <c r="J15" s="52">
        <v>3.18</v>
      </c>
      <c r="K15" s="1" t="s">
        <v>80</v>
      </c>
      <c r="L15" s="55" t="s">
        <v>109</v>
      </c>
      <c r="M15" s="45" t="s">
        <v>133</v>
      </c>
      <c r="O15" s="2" t="s">
        <v>13</v>
      </c>
      <c r="P15" s="14" t="s">
        <v>35</v>
      </c>
      <c r="Q15" s="17" t="s">
        <v>173</v>
      </c>
    </row>
    <row r="16" spans="1:17" ht="28.8" x14ac:dyDescent="0.3">
      <c r="A16" s="16"/>
      <c r="B16" s="12"/>
      <c r="C16" s="1">
        <v>4</v>
      </c>
      <c r="D16" s="1">
        <v>13.8</v>
      </c>
      <c r="E16" s="1">
        <v>2.2000000000000002</v>
      </c>
      <c r="F16" s="1">
        <v>278</v>
      </c>
      <c r="G16" s="1">
        <f t="shared" si="0"/>
        <v>1.24E-2</v>
      </c>
      <c r="H16" s="1" t="s">
        <v>70</v>
      </c>
      <c r="I16" s="1" t="s">
        <v>40</v>
      </c>
      <c r="J16" s="52">
        <v>3.98E-3</v>
      </c>
      <c r="K16" s="1" t="s">
        <v>81</v>
      </c>
      <c r="L16" s="55" t="s">
        <v>110</v>
      </c>
      <c r="M16" s="45" t="s">
        <v>134</v>
      </c>
      <c r="O16" s="2" t="s">
        <v>26</v>
      </c>
      <c r="P16" s="4" t="s">
        <v>29</v>
      </c>
      <c r="Q16" s="17" t="s">
        <v>172</v>
      </c>
    </row>
    <row r="17" spans="1:17" ht="33.6" customHeight="1" x14ac:dyDescent="0.3">
      <c r="A17" s="16"/>
      <c r="B17" s="24"/>
      <c r="C17" s="25">
        <v>5</v>
      </c>
      <c r="D17" s="25">
        <v>32.1</v>
      </c>
      <c r="E17" s="25">
        <v>1.3</v>
      </c>
      <c r="F17" s="25">
        <v>278</v>
      </c>
      <c r="G17" s="25">
        <f t="shared" si="0"/>
        <v>1.24E-2</v>
      </c>
      <c r="H17" s="25" t="s">
        <v>70</v>
      </c>
      <c r="I17" s="25" t="s">
        <v>41</v>
      </c>
      <c r="J17" s="52" t="s">
        <v>42</v>
      </c>
      <c r="K17" s="25" t="s">
        <v>42</v>
      </c>
      <c r="L17" s="25" t="s">
        <v>42</v>
      </c>
      <c r="M17" s="44" t="s">
        <v>42</v>
      </c>
      <c r="N17" s="35"/>
      <c r="O17" s="26" t="s">
        <v>30</v>
      </c>
      <c r="P17" s="36" t="s">
        <v>42</v>
      </c>
      <c r="Q17" s="17" t="s">
        <v>171</v>
      </c>
    </row>
    <row r="18" spans="1:17" ht="43.2" x14ac:dyDescent="0.3">
      <c r="A18" s="16"/>
      <c r="B18" s="29">
        <v>8</v>
      </c>
      <c r="C18" s="30">
        <v>1</v>
      </c>
      <c r="D18" s="30">
        <v>8.1999999999999993</v>
      </c>
      <c r="E18" s="30">
        <v>2</v>
      </c>
      <c r="F18" s="30">
        <v>278</v>
      </c>
      <c r="G18" s="30">
        <f t="shared" si="0"/>
        <v>1.24E-2</v>
      </c>
      <c r="H18" s="30" t="s">
        <v>70</v>
      </c>
      <c r="I18" s="30" t="s">
        <v>43</v>
      </c>
      <c r="J18" s="52">
        <v>1.7399999999999999E-2</v>
      </c>
      <c r="K18" s="30" t="s">
        <v>82</v>
      </c>
      <c r="L18" s="31" t="s">
        <v>111</v>
      </c>
      <c r="M18" s="47" t="s">
        <v>135</v>
      </c>
      <c r="N18" s="31"/>
      <c r="O18" s="32" t="s">
        <v>44</v>
      </c>
      <c r="P18" s="40" t="s">
        <v>35</v>
      </c>
      <c r="Q18" s="17" t="s">
        <v>170</v>
      </c>
    </row>
    <row r="19" spans="1:17" ht="57.6" x14ac:dyDescent="0.3">
      <c r="A19" s="16"/>
      <c r="B19" s="12">
        <v>9</v>
      </c>
      <c r="C19" s="1">
        <v>2</v>
      </c>
      <c r="D19" s="1">
        <v>20.6</v>
      </c>
      <c r="E19" s="1">
        <v>2.4</v>
      </c>
      <c r="F19" s="1">
        <v>278</v>
      </c>
      <c r="G19" s="1">
        <f t="shared" si="0"/>
        <v>1.24E-2</v>
      </c>
      <c r="H19" s="1" t="s">
        <v>70</v>
      </c>
      <c r="I19" s="1" t="s">
        <v>45</v>
      </c>
      <c r="J19" s="52" t="s">
        <v>100</v>
      </c>
      <c r="K19" s="38" t="s">
        <v>100</v>
      </c>
      <c r="L19" s="38" t="s">
        <v>100</v>
      </c>
      <c r="M19" s="48">
        <v>2.8581271531475102E-2</v>
      </c>
      <c r="N19" s="39"/>
      <c r="O19" s="2" t="s">
        <v>47</v>
      </c>
      <c r="P19" s="15" t="s">
        <v>48</v>
      </c>
      <c r="Q19" s="17" t="s">
        <v>169</v>
      </c>
    </row>
    <row r="20" spans="1:17" ht="43.2" x14ac:dyDescent="0.3">
      <c r="A20" s="16"/>
      <c r="B20" s="24"/>
      <c r="C20" s="25">
        <v>3</v>
      </c>
      <c r="D20" s="25">
        <v>39.6</v>
      </c>
      <c r="E20" s="25">
        <v>2.2000000000000002</v>
      </c>
      <c r="F20" s="25">
        <v>278</v>
      </c>
      <c r="G20" s="25">
        <f t="shared" si="0"/>
        <v>1.24E-2</v>
      </c>
      <c r="H20" s="25" t="s">
        <v>70</v>
      </c>
      <c r="I20" s="25" t="s">
        <v>46</v>
      </c>
      <c r="J20" s="52">
        <v>0.81599999999999995</v>
      </c>
      <c r="K20" s="25" t="s">
        <v>83</v>
      </c>
      <c r="L20" s="56" t="s">
        <v>112</v>
      </c>
      <c r="M20" s="46" t="s">
        <v>136</v>
      </c>
      <c r="N20" s="35"/>
      <c r="O20" s="26" t="s">
        <v>47</v>
      </c>
      <c r="P20" s="41" t="s">
        <v>35</v>
      </c>
      <c r="Q20" s="17" t="s">
        <v>168</v>
      </c>
    </row>
    <row r="21" spans="1:17" ht="57.6" x14ac:dyDescent="0.3">
      <c r="A21" s="16"/>
      <c r="B21" s="12">
        <v>10</v>
      </c>
      <c r="C21" s="1">
        <v>1</v>
      </c>
      <c r="D21" s="1">
        <v>12.4</v>
      </c>
      <c r="E21" s="1">
        <v>3</v>
      </c>
      <c r="F21" s="1">
        <v>278</v>
      </c>
      <c r="G21" s="1">
        <f t="shared" si="0"/>
        <v>1.24E-2</v>
      </c>
      <c r="H21" s="1" t="s">
        <v>70</v>
      </c>
      <c r="I21" s="1" t="s">
        <v>49</v>
      </c>
      <c r="J21" s="52" t="s">
        <v>84</v>
      </c>
      <c r="K21" s="2" t="s">
        <v>84</v>
      </c>
      <c r="L21" s="2" t="s">
        <v>84</v>
      </c>
      <c r="M21" s="49" t="s">
        <v>84</v>
      </c>
      <c r="O21" s="2" t="s">
        <v>26</v>
      </c>
      <c r="P21" s="18" t="s">
        <v>42</v>
      </c>
      <c r="Q21" s="17" t="s">
        <v>156</v>
      </c>
    </row>
    <row r="22" spans="1:17" ht="43.2" x14ac:dyDescent="0.3">
      <c r="A22" s="16"/>
      <c r="B22" s="12"/>
      <c r="C22" s="1">
        <v>2</v>
      </c>
      <c r="D22" s="1">
        <v>16.600000000000001</v>
      </c>
      <c r="E22" s="1">
        <v>2.6</v>
      </c>
      <c r="F22" s="1">
        <v>278</v>
      </c>
      <c r="G22" s="1">
        <f t="shared" si="0"/>
        <v>1.24E-2</v>
      </c>
      <c r="H22" s="1" t="s">
        <v>70</v>
      </c>
      <c r="I22" s="1" t="s">
        <v>50</v>
      </c>
      <c r="J22" s="52">
        <v>0.5</v>
      </c>
      <c r="K22" s="1" t="s">
        <v>85</v>
      </c>
      <c r="L22" t="s">
        <v>113</v>
      </c>
      <c r="M22" s="45" t="s">
        <v>137</v>
      </c>
      <c r="O22" s="2" t="s">
        <v>54</v>
      </c>
      <c r="P22" s="14" t="s">
        <v>35</v>
      </c>
      <c r="Q22" s="17" t="s">
        <v>167</v>
      </c>
    </row>
    <row r="23" spans="1:17" ht="43.2" x14ac:dyDescent="0.3">
      <c r="A23" s="16"/>
      <c r="B23" s="12"/>
      <c r="C23" s="1">
        <v>3</v>
      </c>
      <c r="D23" s="1">
        <v>27.8</v>
      </c>
      <c r="E23" s="1">
        <v>3.3</v>
      </c>
      <c r="F23" s="1">
        <v>278</v>
      </c>
      <c r="G23" s="1">
        <f t="shared" si="0"/>
        <v>1.24E-2</v>
      </c>
      <c r="H23" s="1" t="s">
        <v>70</v>
      </c>
      <c r="I23" s="1" t="s">
        <v>51</v>
      </c>
      <c r="J23" s="52">
        <v>0.21099999999999999</v>
      </c>
      <c r="K23" s="1" t="s">
        <v>86</v>
      </c>
      <c r="L23" s="55" t="s">
        <v>114</v>
      </c>
      <c r="M23" s="45" t="s">
        <v>138</v>
      </c>
      <c r="O23" s="2" t="s">
        <v>55</v>
      </c>
      <c r="P23" s="14" t="s">
        <v>35</v>
      </c>
      <c r="Q23" s="17" t="s">
        <v>166</v>
      </c>
    </row>
    <row r="24" spans="1:17" ht="40.799999999999997" customHeight="1" x14ac:dyDescent="0.3">
      <c r="A24" s="16"/>
      <c r="B24" s="12"/>
      <c r="C24" s="1">
        <v>5</v>
      </c>
      <c r="D24" s="1">
        <v>14.4</v>
      </c>
      <c r="E24" s="1">
        <v>3.2</v>
      </c>
      <c r="F24" s="1">
        <v>278</v>
      </c>
      <c r="G24" s="1">
        <f t="shared" si="0"/>
        <v>1.24E-2</v>
      </c>
      <c r="H24" s="1" t="s">
        <v>70</v>
      </c>
      <c r="I24" s="1" t="s">
        <v>52</v>
      </c>
      <c r="J24" s="52" t="s">
        <v>42</v>
      </c>
      <c r="K24" s="1" t="s">
        <v>42</v>
      </c>
      <c r="L24" s="1" t="s">
        <v>42</v>
      </c>
      <c r="M24" s="43" t="s">
        <v>42</v>
      </c>
      <c r="N24" s="1" t="s">
        <v>42</v>
      </c>
      <c r="O24" s="2" t="s">
        <v>30</v>
      </c>
      <c r="P24" s="18" t="s">
        <v>42</v>
      </c>
      <c r="Q24" s="17" t="s">
        <v>152</v>
      </c>
    </row>
    <row r="25" spans="1:17" ht="43.2" x14ac:dyDescent="0.3">
      <c r="A25" s="16"/>
      <c r="B25" s="24"/>
      <c r="C25" s="25">
        <v>6</v>
      </c>
      <c r="D25" s="25">
        <v>14.8</v>
      </c>
      <c r="E25" s="25">
        <v>4.4000000000000004</v>
      </c>
      <c r="F25" s="25">
        <v>278</v>
      </c>
      <c r="G25" s="25">
        <f t="shared" si="0"/>
        <v>1.24E-2</v>
      </c>
      <c r="H25" s="25" t="s">
        <v>70</v>
      </c>
      <c r="I25" s="25" t="s">
        <v>53</v>
      </c>
      <c r="J25" s="52">
        <v>9.8200000000000006E-3</v>
      </c>
      <c r="K25" s="25" t="s">
        <v>87</v>
      </c>
      <c r="L25" s="56" t="s">
        <v>115</v>
      </c>
      <c r="M25" s="46" t="s">
        <v>139</v>
      </c>
      <c r="N25" s="35"/>
      <c r="O25" s="26" t="s">
        <v>55</v>
      </c>
      <c r="P25" s="41" t="s">
        <v>35</v>
      </c>
      <c r="Q25" s="17" t="s">
        <v>165</v>
      </c>
    </row>
    <row r="26" spans="1:17" ht="43.2" x14ac:dyDescent="0.3">
      <c r="A26" s="16"/>
      <c r="B26" s="12">
        <v>11</v>
      </c>
      <c r="C26" s="1">
        <v>1</v>
      </c>
      <c r="D26" s="1">
        <v>14.8</v>
      </c>
      <c r="E26" s="1">
        <v>3.3</v>
      </c>
      <c r="F26" s="1">
        <v>278</v>
      </c>
      <c r="G26" s="1">
        <f t="shared" si="0"/>
        <v>1.24E-2</v>
      </c>
      <c r="H26" s="1" t="s">
        <v>70</v>
      </c>
      <c r="I26" s="1" t="s">
        <v>56</v>
      </c>
      <c r="J26" s="52">
        <v>6.4300000000000002E-4</v>
      </c>
      <c r="K26" s="1" t="s">
        <v>88</v>
      </c>
      <c r="L26" t="s">
        <v>116</v>
      </c>
      <c r="M26" s="45" t="s">
        <v>140</v>
      </c>
      <c r="O26" s="2" t="s">
        <v>54</v>
      </c>
      <c r="P26" s="14" t="s">
        <v>35</v>
      </c>
      <c r="Q26" s="17" t="s">
        <v>163</v>
      </c>
    </row>
    <row r="27" spans="1:17" ht="43.2" x14ac:dyDescent="0.3">
      <c r="A27" s="16"/>
      <c r="B27" s="24"/>
      <c r="C27" s="25">
        <v>3</v>
      </c>
      <c r="D27" s="25">
        <v>8.6</v>
      </c>
      <c r="E27" s="25">
        <v>2.9</v>
      </c>
      <c r="F27" s="25">
        <v>278</v>
      </c>
      <c r="G27" s="25">
        <f t="shared" si="0"/>
        <v>1.24E-2</v>
      </c>
      <c r="H27" s="25" t="s">
        <v>70</v>
      </c>
      <c r="I27" s="25" t="s">
        <v>57</v>
      </c>
      <c r="J27" s="52">
        <v>6.44</v>
      </c>
      <c r="K27" s="25" t="s">
        <v>89</v>
      </c>
      <c r="L27" s="56" t="s">
        <v>117</v>
      </c>
      <c r="M27" s="46" t="s">
        <v>141</v>
      </c>
      <c r="N27" s="35"/>
      <c r="O27" s="26" t="s">
        <v>55</v>
      </c>
      <c r="P27" s="41" t="s">
        <v>35</v>
      </c>
      <c r="Q27" s="17" t="s">
        <v>164</v>
      </c>
    </row>
    <row r="28" spans="1:17" ht="34.200000000000003" customHeight="1" x14ac:dyDescent="0.3">
      <c r="A28" s="16"/>
      <c r="B28" s="12">
        <v>12</v>
      </c>
      <c r="C28" s="1">
        <v>1</v>
      </c>
      <c r="D28" s="1">
        <v>9.9</v>
      </c>
      <c r="E28" s="1">
        <v>2.9</v>
      </c>
      <c r="F28" s="1">
        <v>278</v>
      </c>
      <c r="G28" s="25">
        <f t="shared" si="0"/>
        <v>1.24E-2</v>
      </c>
      <c r="H28" s="1" t="s">
        <v>70</v>
      </c>
      <c r="I28" s="1" t="s">
        <v>58</v>
      </c>
      <c r="J28" s="52" t="s">
        <v>42</v>
      </c>
      <c r="K28" s="1" t="s">
        <v>42</v>
      </c>
      <c r="L28" s="1" t="s">
        <v>42</v>
      </c>
      <c r="M28" s="43" t="s">
        <v>42</v>
      </c>
      <c r="N28" s="1" t="s">
        <v>42</v>
      </c>
      <c r="O28" s="2" t="s">
        <v>30</v>
      </c>
      <c r="P28" s="18" t="s">
        <v>42</v>
      </c>
      <c r="Q28" s="17" t="s">
        <v>152</v>
      </c>
    </row>
    <row r="29" spans="1:17" ht="43.2" x14ac:dyDescent="0.3">
      <c r="A29" s="16"/>
      <c r="B29" s="12"/>
      <c r="C29" s="1">
        <v>2</v>
      </c>
      <c r="D29" s="1">
        <v>13.2</v>
      </c>
      <c r="E29" s="1">
        <v>3.1</v>
      </c>
      <c r="F29" s="1">
        <v>278</v>
      </c>
      <c r="G29" s="1">
        <f t="shared" si="0"/>
        <v>1.24E-2</v>
      </c>
      <c r="H29" s="1" t="s">
        <v>70</v>
      </c>
      <c r="I29" s="1" t="s">
        <v>20</v>
      </c>
      <c r="J29" s="52">
        <v>6.7599999999999993E-2</v>
      </c>
      <c r="K29" s="1" t="s">
        <v>90</v>
      </c>
      <c r="L29" t="s">
        <v>118</v>
      </c>
      <c r="M29" s="45" t="s">
        <v>142</v>
      </c>
      <c r="O29" s="2" t="s">
        <v>55</v>
      </c>
      <c r="P29" s="14" t="s">
        <v>35</v>
      </c>
      <c r="Q29" s="17" t="s">
        <v>163</v>
      </c>
    </row>
    <row r="30" spans="1:17" ht="43.2" x14ac:dyDescent="0.3">
      <c r="A30" s="16"/>
      <c r="B30" s="12"/>
      <c r="C30" s="1">
        <v>3</v>
      </c>
      <c r="D30" s="1">
        <v>20</v>
      </c>
      <c r="E30" s="1">
        <v>3.8</v>
      </c>
      <c r="F30" s="1">
        <v>278</v>
      </c>
      <c r="G30" s="1">
        <f t="shared" si="0"/>
        <v>1.24E-2</v>
      </c>
      <c r="H30" s="1" t="s">
        <v>70</v>
      </c>
      <c r="I30" s="1" t="s">
        <v>59</v>
      </c>
      <c r="J30" s="52">
        <v>3.2599999999999999E-3</v>
      </c>
      <c r="K30" s="1" t="s">
        <v>91</v>
      </c>
      <c r="L30" s="55" t="s">
        <v>119</v>
      </c>
      <c r="M30" s="45" t="s">
        <v>143</v>
      </c>
      <c r="N30" s="1"/>
      <c r="O30" s="2" t="s">
        <v>54</v>
      </c>
      <c r="P30" s="5" t="s">
        <v>62</v>
      </c>
      <c r="Q30" s="17" t="s">
        <v>162</v>
      </c>
    </row>
    <row r="31" spans="1:17" ht="43.2" x14ac:dyDescent="0.3">
      <c r="A31" s="16"/>
      <c r="B31" s="24"/>
      <c r="C31" s="25">
        <v>4</v>
      </c>
      <c r="D31" s="25">
        <v>18.5</v>
      </c>
      <c r="E31" s="25">
        <v>3.1</v>
      </c>
      <c r="F31" s="25">
        <v>278</v>
      </c>
      <c r="G31" s="25">
        <f t="shared" si="0"/>
        <v>1.24E-2</v>
      </c>
      <c r="H31" s="25" t="s">
        <v>70</v>
      </c>
      <c r="I31" s="25" t="s">
        <v>60</v>
      </c>
      <c r="J31" s="52">
        <v>1.08</v>
      </c>
      <c r="K31" s="25" t="s">
        <v>92</v>
      </c>
      <c r="L31" s="56" t="s">
        <v>120</v>
      </c>
      <c r="M31" s="46" t="s">
        <v>144</v>
      </c>
      <c r="N31" s="35"/>
      <c r="O31" s="26" t="s">
        <v>61</v>
      </c>
      <c r="P31" s="50" t="s">
        <v>63</v>
      </c>
      <c r="Q31" s="17" t="s">
        <v>161</v>
      </c>
    </row>
    <row r="32" spans="1:17" ht="43.2" x14ac:dyDescent="0.3">
      <c r="A32" s="16"/>
      <c r="B32" s="12">
        <v>14</v>
      </c>
      <c r="C32" s="1">
        <v>1</v>
      </c>
      <c r="D32" s="1">
        <v>20.100000000000001</v>
      </c>
      <c r="E32" s="1">
        <v>3.5</v>
      </c>
      <c r="F32" s="1">
        <v>278</v>
      </c>
      <c r="G32" s="1">
        <f t="shared" si="0"/>
        <v>1.24E-2</v>
      </c>
      <c r="H32" s="1" t="s">
        <v>70</v>
      </c>
      <c r="I32" s="1" t="s">
        <v>58</v>
      </c>
      <c r="J32" s="52">
        <v>9.18</v>
      </c>
      <c r="K32" s="1" t="s">
        <v>93</v>
      </c>
      <c r="L32" s="55" t="s">
        <v>121</v>
      </c>
      <c r="M32" s="45" t="s">
        <v>145</v>
      </c>
      <c r="O32" s="2" t="s">
        <v>47</v>
      </c>
      <c r="P32" s="14" t="s">
        <v>35</v>
      </c>
      <c r="Q32" s="17" t="s">
        <v>160</v>
      </c>
    </row>
    <row r="33" spans="1:17" ht="43.2" x14ac:dyDescent="0.3">
      <c r="A33" s="16"/>
      <c r="B33" s="12"/>
      <c r="C33" s="1">
        <v>2</v>
      </c>
      <c r="D33" s="1">
        <v>15.5</v>
      </c>
      <c r="E33" s="1">
        <v>3.2</v>
      </c>
      <c r="F33" s="1">
        <v>278</v>
      </c>
      <c r="G33" s="1">
        <f t="shared" si="0"/>
        <v>1.24E-2</v>
      </c>
      <c r="H33" s="1" t="s">
        <v>70</v>
      </c>
      <c r="I33" s="1" t="s">
        <v>20</v>
      </c>
      <c r="J33" s="52">
        <v>15.8</v>
      </c>
      <c r="K33" s="1" t="s">
        <v>94</v>
      </c>
      <c r="L33" s="55" t="s">
        <v>122</v>
      </c>
      <c r="M33" s="45" t="s">
        <v>146</v>
      </c>
      <c r="O33" s="2" t="s">
        <v>47</v>
      </c>
      <c r="P33" s="5" t="s">
        <v>63</v>
      </c>
      <c r="Q33" s="17" t="s">
        <v>157</v>
      </c>
    </row>
    <row r="34" spans="1:17" ht="43.2" x14ac:dyDescent="0.3">
      <c r="A34" s="16"/>
      <c r="B34" s="12"/>
      <c r="C34" s="1">
        <v>3</v>
      </c>
      <c r="D34" s="1">
        <v>21.1</v>
      </c>
      <c r="E34" s="1">
        <v>3.7</v>
      </c>
      <c r="F34" s="1">
        <v>278</v>
      </c>
      <c r="G34" s="1">
        <f t="shared" si="0"/>
        <v>1.24E-2</v>
      </c>
      <c r="H34" s="1" t="s">
        <v>70</v>
      </c>
      <c r="I34" s="1" t="s">
        <v>64</v>
      </c>
      <c r="J34" s="52">
        <v>12.1</v>
      </c>
      <c r="K34" s="1" t="s">
        <v>95</v>
      </c>
      <c r="L34" s="55" t="s">
        <v>123</v>
      </c>
      <c r="M34" s="45" t="s">
        <v>147</v>
      </c>
      <c r="O34" s="2" t="s">
        <v>47</v>
      </c>
      <c r="P34" s="5" t="s">
        <v>65</v>
      </c>
      <c r="Q34" s="17" t="s">
        <v>158</v>
      </c>
    </row>
    <row r="35" spans="1:17" ht="43.8" thickBot="1" x14ac:dyDescent="0.35">
      <c r="A35" s="19"/>
      <c r="B35" s="20"/>
      <c r="C35" s="6">
        <v>4</v>
      </c>
      <c r="D35" s="1">
        <v>16.399999999999999</v>
      </c>
      <c r="E35" s="1">
        <v>3.2</v>
      </c>
      <c r="F35" s="1">
        <v>278</v>
      </c>
      <c r="G35" s="1">
        <f t="shared" si="0"/>
        <v>1.24E-2</v>
      </c>
      <c r="H35" s="1" t="s">
        <v>70</v>
      </c>
      <c r="I35" s="6" t="s">
        <v>60</v>
      </c>
      <c r="J35" s="52">
        <v>15.7</v>
      </c>
      <c r="K35" s="6" t="s">
        <v>96</v>
      </c>
      <c r="L35" s="57" t="s">
        <v>124</v>
      </c>
      <c r="M35" s="45" t="s">
        <v>148</v>
      </c>
      <c r="N35" s="21"/>
      <c r="O35" s="7" t="s">
        <v>47</v>
      </c>
      <c r="P35" s="22" t="s">
        <v>63</v>
      </c>
      <c r="Q35" s="17" t="s">
        <v>159</v>
      </c>
    </row>
    <row r="39" spans="1:17" x14ac:dyDescent="0.3">
      <c r="J39" s="52">
        <v>1000000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Alma Mater Studiorum Università di Bologna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Ilaria Fratelli</dc:creator>
  <cp:lastModifiedBy>Mikhail Bandurist</cp:lastModifiedBy>
  <dcterms:created xsi:type="dcterms:W3CDTF">2023-11-02T09:03:06Z</dcterms:created>
  <dcterms:modified xsi:type="dcterms:W3CDTF">2023-12-06T19:51:18Z</dcterms:modified>
</cp:coreProperties>
</file>