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<sst xmlns="http://schemas.openxmlformats.org/spreadsheetml/2006/main" count="27" uniqueCount="27">
  <si>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Примерен продукт</t>
  </si>
  <si>
    <t xml:space="preserve">Единична цена</t>
  </si>
  <si>
    <t xml:space="preserve">Цена за 1 m^2</t>
  </si>
  <si>
    <t xml:space="preserve">Цена за 1 m алея</t>
  </si>
  <si>
    <t xml:space="preserve">Боя - светлозелена или червена</t>
  </si>
  <si>
    <t xml:space="preserve">(1 L евтина боя; разход 300 ml)</t>
  </si>
  <si>
    <t xml:space="preserve">(1 L скъпа боя; разход 300 ml)</t>
  </si>
  <si>
    <t xml:space="preserve">(1 L евтина боя; разход 500 ml)</t>
  </si>
  <si>
    <t xml:space="preserve">(1 L скъпа боя; разход 500 ml)</t>
  </si>
  <si>
    <t xml:space="preserve">колчета/ограничители</t>
  </si>
  <si>
    <t xml:space="preserve">adamarm.com колче 70 cm 1.4 mm</t>
  </si>
  <si>
    <t xml:space="preserve">adamarm.com огр. Гума 48 cm</t>
  </si>
  <si>
    <t xml:space="preserve">bauhaus.bg огр. пластмаса 20 cm</t>
  </si>
  <si>
    <t xml:space="preserve">euromatica.bg метално колче</t>
  </si>
  <si>
    <t xml:space="preserve">adamarm.com колче 70 cm 2 mm</t>
  </si>
  <si>
    <t xml:space="preserve">bariera.eu колче бетониране</t>
  </si>
  <si>
    <t xml:space="preserve">bariera.eu стопер 70 cm</t>
  </si>
  <si>
    <t xml:space="preserve">павета</t>
  </si>
  <si>
    <t xml:space="preserve">tashev-galving.com 24x12 cm *претенция</t>
  </si>
  <si>
    <t xml:space="preserve">(паве за 30 лв./m^2)</t>
  </si>
  <si>
    <t xml:space="preserve">tashev-galving.com 20x20 cm</t>
  </si>
  <si>
    <t xml:space="preserve">tashev-galving.com 10x10 cm</t>
  </si>
  <si>
    <t xml:space="preserve">bauhaus.bg 20x20 cm</t>
  </si>
  <si>
    <t xml:space="preserve">bauhaus.bg 20x10 cm</t>
  </si>
  <si>
    <t xml:space="preserve">tashev-galving.com 20x10 cm</t>
  </si>
  <si>
    <t xml:space="preserve">(паве за 36 лв./m^2)</t>
  </si>
  <si>
    <t xml:space="preserve">tashev-galving.com 24x12 cm *реални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</si>
</sst>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лв.-402];\-#,##0.00\ [$лв.-402]"/>
    <numFmt numFmtId="166" formatCode="&quot;широчина &quot;#,###.00&quot; m&quot;"/>
    <numFmt numFmtId="167" formatCode="&quot;през &quot;#,###.00&quot; m&quot;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nest Bold"/>
      <family val="0"/>
      <charset val="1"/>
    </font>
    <font>
      <sz val="10"/>
      <color rgb="FF000000"/>
      <name val="Onest Bold"/>
      <family val="0"/>
      <charset val="1"/>
    </font>
    <font>
      <sz val="10"/>
      <name val="Onest Bold"/>
      <family val="0"/>
    </font>
  </fonts>
  <fills count="5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FA6A6"/>
        <bgColor rgb="FFC0C0C0"/>
      </patternFill>
    </fill>
    <fill>
      <patternFill patternType="solid">
        <fgColor rgb="FFFFD7D7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A6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D7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:G15"/>
    </sheetView>
  </sheetViews>
  <sheetFormatPr defaultColWidth="11.53515625" defaultRowHeight="14.4" zeroHeight="false" outlineLevelRow="0" outlineLevelCol="0"/>
  <cols>
    <col collapsed="false" customWidth="true" hidden="false" outlineLevel="0" max="1" min="1" style="1" width="32.43"/>
    <col collapsed="false" customWidth="true" hidden="false" outlineLevel="0" max="2" min="2" style="2" width="38.92"/>
    <col collapsed="false" customWidth="true" hidden="false" outlineLevel="0" max="3" min="3" style="3" width="19.46"/>
    <col collapsed="false" customWidth="true" hidden="false" outlineLevel="0" max="4" min="4" style="4" width="19.46"/>
    <col collapsed="false" customWidth="true" hidden="false" outlineLevel="0" max="5" min="5" style="5" width="19.46"/>
    <col collapsed="false" customWidth="true" hidden="false" outlineLevel="0" max="7" min="6" style="3" width="19.46"/>
  </cols>
  <sheetData>
    <row r="1" customFormat="false" ht="14.4" hidden="false" customHeight="true" outlineLevel="0" collapsed="false">
      <c r="B1" s="6" t="s">
        <v>0</v>
      </c>
      <c r="C1" s="7" t="s">
        <v>1</v>
      </c>
      <c r="D1" s="7" t="s">
        <v>2</v>
      </c>
      <c r="E1" s="8" t="s">
        <v>3</v>
      </c>
      <c r="F1" s="8"/>
      <c r="G1" s="8"/>
    </row>
    <row r="2" customFormat="false" ht="14.4" hidden="false" customHeight="true" outlineLevel="0" collapsed="false">
      <c r="A2" s="9" t="s">
        <v>4</v>
      </c>
      <c r="B2" s="10"/>
      <c r="C2" s="10"/>
      <c r="D2" s="10"/>
      <c r="E2" s="11" t="n">
        <v>1</v>
      </c>
      <c r="F2" s="11" t="n">
        <v>1.5</v>
      </c>
      <c r="G2" s="11" t="n">
        <v>2</v>
      </c>
    </row>
    <row r="3" customFormat="false" ht="14.4" hidden="false" customHeight="true" outlineLevel="0" collapsed="false">
      <c r="A3" s="9"/>
      <c r="B3" s="2" t="s">
        <v>5</v>
      </c>
      <c r="C3" s="3" t="n">
        <v>7.5</v>
      </c>
      <c r="D3" s="4" t="n">
        <f aca="false">($C3)*0.3</f>
        <v>2.25</v>
      </c>
      <c r="E3" s="5" t="n">
        <f aca="false">($D3)*(E$2)</f>
        <v>2.25</v>
      </c>
      <c r="F3" s="5" t="n">
        <f aca="false">($D3)*(F$2)</f>
        <v>3.375</v>
      </c>
      <c r="G3" s="5" t="n">
        <f aca="false">($D3)*(G$2)</f>
        <v>4.5</v>
      </c>
    </row>
    <row r="4" customFormat="false" ht="14.4" hidden="false" customHeight="true" outlineLevel="0" collapsed="false">
      <c r="A4" s="9"/>
      <c r="B4" s="2" t="s">
        <v>6</v>
      </c>
      <c r="C4" s="3" t="n">
        <v>10</v>
      </c>
      <c r="D4" s="4" t="n">
        <f aca="false">($C4)*0.3</f>
        <v>3</v>
      </c>
      <c r="E4" s="5" t="n">
        <f aca="false">($D4)*(E$2)</f>
        <v>3</v>
      </c>
      <c r="F4" s="5" t="n">
        <f aca="false">($D4)*(F$2)</f>
        <v>4.5</v>
      </c>
      <c r="G4" s="5" t="n">
        <f aca="false">($D4)*(G$2)</f>
        <v>6</v>
      </c>
    </row>
    <row r="5" customFormat="false" ht="14.4" hidden="false" customHeight="true" outlineLevel="0" collapsed="false">
      <c r="A5" s="9"/>
      <c r="B5" s="2" t="s">
        <v>7</v>
      </c>
      <c r="C5" s="3" t="n">
        <v>7.5</v>
      </c>
      <c r="D5" s="4" t="n">
        <f aca="false">($C5)*0.5</f>
        <v>3.75</v>
      </c>
      <c r="E5" s="5" t="n">
        <f aca="false">($D5)*(E$2)</f>
        <v>3.75</v>
      </c>
      <c r="F5" s="5" t="n">
        <f aca="false">($D5)*(F$2)</f>
        <v>5.625</v>
      </c>
      <c r="G5" s="5" t="n">
        <f aca="false">($D5)*(G$2)</f>
        <v>7.5</v>
      </c>
    </row>
    <row r="6" customFormat="false" ht="14.4" hidden="false" customHeight="true" outlineLevel="0" collapsed="false">
      <c r="A6" s="9"/>
      <c r="B6" s="2" t="s">
        <v>8</v>
      </c>
      <c r="C6" s="3" t="n">
        <v>10</v>
      </c>
      <c r="D6" s="4" t="n">
        <f aca="false">($C6)*0.5</f>
        <v>5</v>
      </c>
      <c r="E6" s="5" t="n">
        <f aca="false">($D6)*(E$2)</f>
        <v>5</v>
      </c>
      <c r="F6" s="5" t="n">
        <f aca="false">($D6)*(F$2)</f>
        <v>7.5</v>
      </c>
      <c r="G6" s="5" t="n">
        <f aca="false">($D6)*(G$2)</f>
        <v>10</v>
      </c>
    </row>
    <row r="7" customFormat="false" ht="14.4" hidden="false" customHeight="true" outlineLevel="0" collapsed="false">
      <c r="A7" s="9" t="s">
        <v>9</v>
      </c>
      <c r="B7" s="10"/>
      <c r="C7" s="10"/>
      <c r="D7" s="10"/>
      <c r="E7" s="12" t="n">
        <v>2</v>
      </c>
      <c r="F7" s="12" t="n">
        <v>1.5</v>
      </c>
      <c r="G7" s="12" t="n">
        <v>1</v>
      </c>
    </row>
    <row r="8" customFormat="false" ht="14.4" hidden="false" customHeight="true" outlineLevel="0" collapsed="false">
      <c r="A8" s="9"/>
      <c r="B8" s="2" t="s">
        <v>10</v>
      </c>
      <c r="C8" s="3" t="n">
        <v>15</v>
      </c>
      <c r="D8" s="4" t="n">
        <f aca="false">C8</f>
        <v>15</v>
      </c>
      <c r="E8" s="5" t="n">
        <f aca="false">($D8)/(E$7)</f>
        <v>7.5</v>
      </c>
      <c r="F8" s="5" t="n">
        <f aca="false">($D8)/(F$7)</f>
        <v>10</v>
      </c>
      <c r="G8" s="5" t="n">
        <f aca="false">($D8)/(G$7)</f>
        <v>15</v>
      </c>
    </row>
    <row r="9" customFormat="false" ht="14.4" hidden="false" customHeight="true" outlineLevel="0" collapsed="false">
      <c r="A9" s="9"/>
      <c r="B9" s="2" t="s">
        <v>11</v>
      </c>
      <c r="C9" s="3" t="n">
        <v>19</v>
      </c>
      <c r="D9" s="4" t="n">
        <f aca="false">C9</f>
        <v>19</v>
      </c>
      <c r="E9" s="5" t="n">
        <f aca="false">($D9)/(E$7)</f>
        <v>9.5</v>
      </c>
      <c r="F9" s="5" t="n">
        <f aca="false">($D9)/(F$7)</f>
        <v>12.6666666666667</v>
      </c>
      <c r="G9" s="5" t="n">
        <f aca="false">($D9)/(G$7)</f>
        <v>19</v>
      </c>
    </row>
    <row r="10" customFormat="false" ht="14.4" hidden="false" customHeight="true" outlineLevel="0" collapsed="false">
      <c r="A10" s="9"/>
      <c r="B10" s="2" t="s">
        <v>12</v>
      </c>
      <c r="C10" s="3" t="n">
        <v>19.98</v>
      </c>
      <c r="D10" s="4" t="n">
        <f aca="false">C10</f>
        <v>19.98</v>
      </c>
      <c r="E10" s="5" t="n">
        <f aca="false">($D10)/(E$7)</f>
        <v>9.99</v>
      </c>
      <c r="F10" s="5" t="n">
        <f aca="false">($D10)/(F$7)</f>
        <v>13.32</v>
      </c>
      <c r="G10" s="5" t="n">
        <f aca="false">($D10)/(G$7)</f>
        <v>19.98</v>
      </c>
    </row>
    <row r="11" customFormat="false" ht="14.4" hidden="false" customHeight="true" outlineLevel="0" collapsed="false">
      <c r="A11" s="9"/>
      <c r="B11" s="2" t="s">
        <v>13</v>
      </c>
      <c r="C11" s="3" t="n">
        <v>25</v>
      </c>
      <c r="D11" s="4" t="n">
        <f aca="false">C11</f>
        <v>25</v>
      </c>
      <c r="E11" s="5" t="n">
        <f aca="false">($D11)/(E$7)</f>
        <v>12.5</v>
      </c>
      <c r="F11" s="5" t="n">
        <f aca="false">($D11)/(F$7)</f>
        <v>16.6666666666667</v>
      </c>
      <c r="G11" s="5" t="n">
        <f aca="false">($D11)/(G$7)</f>
        <v>25</v>
      </c>
    </row>
    <row r="12" customFormat="false" ht="14.4" hidden="false" customHeight="true" outlineLevel="0" collapsed="false">
      <c r="A12" s="9"/>
      <c r="B12" s="2" t="s">
        <v>14</v>
      </c>
      <c r="C12" s="3" t="n">
        <v>32</v>
      </c>
      <c r="D12" s="4" t="n">
        <f aca="false">C12</f>
        <v>32</v>
      </c>
      <c r="E12" s="5" t="n">
        <f aca="false">($D12)/(E$7)</f>
        <v>16</v>
      </c>
      <c r="F12" s="5" t="n">
        <f aca="false">($D12)/(F$7)</f>
        <v>21.3333333333333</v>
      </c>
      <c r="G12" s="5" t="n">
        <f aca="false">($D12)/(G$7)</f>
        <v>32</v>
      </c>
    </row>
    <row r="13" customFormat="false" ht="14.4" hidden="false" customHeight="true" outlineLevel="0" collapsed="false">
      <c r="A13" s="9"/>
      <c r="B13" s="2" t="s">
        <v>15</v>
      </c>
      <c r="C13" s="3" t="n">
        <v>40</v>
      </c>
      <c r="D13" s="4" t="n">
        <f aca="false">C13</f>
        <v>40</v>
      </c>
      <c r="E13" s="5" t="n">
        <f aca="false">($D13)/(E$7)</f>
        <v>20</v>
      </c>
      <c r="F13" s="5" t="n">
        <f aca="false">($D13)/(F$7)</f>
        <v>26.6666666666667</v>
      </c>
      <c r="G13" s="5" t="n">
        <f aca="false">($D13)/(G$7)</f>
        <v>40</v>
      </c>
    </row>
    <row r="14" customFormat="false" ht="14.4" hidden="false" customHeight="true" outlineLevel="0" collapsed="false">
      <c r="A14" s="9"/>
      <c r="B14" s="2" t="s">
        <v>16</v>
      </c>
      <c r="C14" s="3" t="n">
        <v>45</v>
      </c>
      <c r="D14" s="4" t="n">
        <f aca="false">C14</f>
        <v>45</v>
      </c>
      <c r="E14" s="5" t="n">
        <f aca="false">($D14)/(E$7)</f>
        <v>22.5</v>
      </c>
      <c r="F14" s="5" t="n">
        <f aca="false">($D14)/(F$7)</f>
        <v>30</v>
      </c>
      <c r="G14" s="5" t="n">
        <f aca="false">($D14)/(G$7)</f>
        <v>45</v>
      </c>
    </row>
    <row r="15" customFormat="false" ht="14.4" hidden="false" customHeight="true" outlineLevel="0" collapsed="false">
      <c r="A15" s="9" t="s">
        <v>17</v>
      </c>
      <c r="B15" s="10"/>
      <c r="C15" s="10"/>
      <c r="D15" s="10"/>
      <c r="E15" s="11" t="n">
        <v>1</v>
      </c>
      <c r="F15" s="13" t="n">
        <v>1.5</v>
      </c>
      <c r="G15" s="13" t="n">
        <v>2</v>
      </c>
    </row>
    <row r="16" customFormat="false" ht="14.4" hidden="false" customHeight="true" outlineLevel="0" collapsed="false">
      <c r="A16" s="9"/>
      <c r="B16" s="2" t="s">
        <v>18</v>
      </c>
      <c r="C16" s="3" t="n">
        <v>0.81</v>
      </c>
      <c r="D16" s="4" t="n">
        <f aca="false">($C16)*35</f>
        <v>28.35</v>
      </c>
      <c r="E16" s="5" t="n">
        <f aca="false">($D16)*(E$15)</f>
        <v>28.35</v>
      </c>
      <c r="F16" s="5" t="n">
        <f aca="false">($D16)*(F$15)</f>
        <v>42.525</v>
      </c>
      <c r="G16" s="5" t="n">
        <f aca="false">($D16)*(G$15)</f>
        <v>56.7</v>
      </c>
    </row>
    <row r="17" customFormat="false" ht="14.4" hidden="false" customHeight="true" outlineLevel="0" collapsed="false">
      <c r="A17" s="9"/>
      <c r="B17" s="2" t="s">
        <v>19</v>
      </c>
      <c r="D17" s="4" t="n">
        <v>30</v>
      </c>
      <c r="E17" s="5" t="n">
        <f aca="false">($D17)*(E$15)</f>
        <v>30</v>
      </c>
      <c r="F17" s="5" t="n">
        <f aca="false">($D17)*(F$15)</f>
        <v>45</v>
      </c>
      <c r="G17" s="5" t="n">
        <f aca="false">($D17)*(G$15)</f>
        <v>60</v>
      </c>
    </row>
    <row r="18" customFormat="false" ht="14.4" hidden="false" customHeight="true" outlineLevel="0" collapsed="false">
      <c r="A18" s="9"/>
      <c r="B18" s="2" t="s">
        <v>20</v>
      </c>
      <c r="C18" s="3" t="n">
        <v>1.22</v>
      </c>
      <c r="D18" s="4" t="n">
        <f aca="false">($C18)*25</f>
        <v>30.5</v>
      </c>
      <c r="E18" s="5" t="n">
        <f aca="false">($D18)*(E$15)</f>
        <v>30.5</v>
      </c>
      <c r="F18" s="5" t="n">
        <f aca="false">($D18)*(F$15)</f>
        <v>45.75</v>
      </c>
      <c r="G18" s="5" t="n">
        <f aca="false">($D18)*(G$15)</f>
        <v>61</v>
      </c>
    </row>
    <row r="19" customFormat="false" ht="14.4" hidden="false" customHeight="true" outlineLevel="0" collapsed="false">
      <c r="A19" s="9"/>
      <c r="B19" s="2" t="s">
        <v>21</v>
      </c>
      <c r="C19" s="3" t="n">
        <v>0.31</v>
      </c>
      <c r="D19" s="4" t="n">
        <f aca="false">($C19)*100</f>
        <v>31</v>
      </c>
      <c r="E19" s="5" t="n">
        <f aca="false">($D19)*(E$15)</f>
        <v>31</v>
      </c>
      <c r="F19" s="5" t="n">
        <f aca="false">($D19)*(F$15)</f>
        <v>46.5</v>
      </c>
      <c r="G19" s="5" t="n">
        <f aca="false">($D19)*(G$15)</f>
        <v>62</v>
      </c>
    </row>
    <row r="20" customFormat="false" ht="14.4" hidden="false" customHeight="true" outlineLevel="0" collapsed="false">
      <c r="A20" s="9"/>
      <c r="B20" s="2" t="s">
        <v>22</v>
      </c>
      <c r="C20" s="3" t="n">
        <v>1.25</v>
      </c>
      <c r="D20" s="4" t="n">
        <f aca="false">($C20)*25</f>
        <v>31.25</v>
      </c>
      <c r="E20" s="5" t="n">
        <f aca="false">($D20)*(E$15)</f>
        <v>31.25</v>
      </c>
      <c r="F20" s="5" t="n">
        <f aca="false">($D20)*(F$15)</f>
        <v>46.875</v>
      </c>
      <c r="G20" s="5" t="n">
        <f aca="false">($D20)*(G$15)</f>
        <v>62.5</v>
      </c>
    </row>
    <row r="21" customFormat="false" ht="14.4" hidden="false" customHeight="true" outlineLevel="0" collapsed="false">
      <c r="A21" s="9"/>
      <c r="B21" s="2" t="s">
        <v>23</v>
      </c>
      <c r="C21" s="3" t="n">
        <v>0.65</v>
      </c>
      <c r="D21" s="4" t="n">
        <f aca="false">($C21)*50</f>
        <v>32.5</v>
      </c>
      <c r="E21" s="5" t="n">
        <f aca="false">($D21)*(E$15)</f>
        <v>32.5</v>
      </c>
      <c r="F21" s="5" t="n">
        <f aca="false">($D21)*(F$15)</f>
        <v>48.75</v>
      </c>
      <c r="G21" s="5" t="n">
        <f aca="false">($D21)*(G$15)</f>
        <v>65</v>
      </c>
    </row>
    <row r="22" customFormat="false" ht="14.4" hidden="false" customHeight="true" outlineLevel="0" collapsed="false">
      <c r="A22" s="9"/>
      <c r="B22" s="2" t="s">
        <v>24</v>
      </c>
      <c r="C22" s="3" t="n">
        <v>0.71</v>
      </c>
      <c r="D22" s="4" t="n">
        <f aca="false">($C22)*50</f>
        <v>35.5</v>
      </c>
      <c r="E22" s="5" t="n">
        <f aca="false">($D22)*(E$15)</f>
        <v>35.5</v>
      </c>
      <c r="F22" s="5" t="n">
        <f aca="false">($D22)*(F$15)</f>
        <v>53.25</v>
      </c>
      <c r="G22" s="5" t="n">
        <f aca="false">($D22)*(G$15)</f>
        <v>71</v>
      </c>
    </row>
    <row r="23" customFormat="false" ht="14.4" hidden="false" customHeight="true" outlineLevel="0" collapsed="false">
      <c r="A23" s="9"/>
      <c r="B23" s="2" t="s">
        <v>25</v>
      </c>
      <c r="D23" s="4" t="n">
        <v>36</v>
      </c>
      <c r="E23" s="5" t="n">
        <f aca="false">($D23)*(E$15)</f>
        <v>36</v>
      </c>
      <c r="F23" s="5" t="n">
        <f aca="false">($D23)*(F$15)</f>
        <v>54</v>
      </c>
      <c r="G23" s="5" t="n">
        <f aca="false">($D23)*(G$15)</f>
        <v>72</v>
      </c>
    </row>
    <row r="24" customFormat="false" ht="14.4" hidden="false" customHeight="true" outlineLevel="0" collapsed="false">
      <c r="A24" s="9"/>
      <c r="B24" s="14" t="s">
        <v>26</v>
      </c>
      <c r="C24" s="3" t="n">
        <v>0.81</v>
      </c>
      <c r="D24" s="4" t="n">
        <f aca="false">($C24)*50</f>
        <v>40.5</v>
      </c>
      <c r="E24" s="5" t="n">
        <f aca="false">($D24)*(E$15)</f>
        <v>40.5</v>
      </c>
      <c r="F24" s="5" t="n">
        <f aca="false">($D24)*(F$15)</f>
        <v>60.75</v>
      </c>
      <c r="G24" s="5" t="n">
        <f aca="false">($D24)*(G$15)</f>
        <v>81</v>
      </c>
    </row>
  </sheetData>
  <mergeCells count="7">
    <mergeCell ref="E1:G1"/>
    <mergeCell ref="A2:A6"/>
    <mergeCell ref="B2:D2"/>
    <mergeCell ref="A7:A14"/>
    <mergeCell ref="B7:D7"/>
    <mergeCell ref="A15:A24"/>
    <mergeCell ref="B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2023-03-01T18:31:51Z</dcterms:created>
  <dc:creator/>
  <dc:description/>
  <dc:language>en-US</dc:language>
  <cp:lastModifiedBy/>
  <dcterms:modified xsi:type="dcterms:W3CDTF">2023-03-01T20:04:10Z</dcterms:modified>
  <cp:revision>1</cp:revision>
  <dc:subject/>
  <dc:title/>
</cp:coreProperties>
</file>