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terpillar-my.sharepoint.com/personal/subash_mishra_cat_com/Documents/Desktop/private folder/Power BI Articles/Pivoting data with DAX/"/>
    </mc:Choice>
  </mc:AlternateContent>
  <xr:revisionPtr revIDLastSave="156" documentId="8_{38A5FB1F-5E5B-4DB4-B219-5F38E6C300E8}" xr6:coauthVersionLast="47" xr6:coauthVersionMax="47" xr10:uidLastSave="{6C59DA4C-4977-463A-A335-CEF354C83726}"/>
  <bookViews>
    <workbookView xWindow="-120" yWindow="-120" windowWidth="29040" windowHeight="15840" xr2:uid="{E3997BEC-04E1-438D-AC30-810B78D1BDA1}"/>
  </bookViews>
  <sheets>
    <sheet name="Sheet1" sheetId="4" r:id="rId1"/>
  </sheets>
  <definedNames>
    <definedName name="_xlnm._FilterDatabase" localSheetId="0" hidden="1">Sheet1!$A$3:$C$33</definedName>
  </definedNames>
  <calcPr calcId="191029"/>
  <pivotCaches>
    <pivotCache cacheId="10" r:id="rId2"/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4" l="1"/>
  <c r="H30" i="4"/>
  <c r="H31" i="4"/>
  <c r="H32" i="4"/>
  <c r="H33" i="4"/>
  <c r="H28" i="4"/>
  <c r="H17" i="4"/>
  <c r="H18" i="4"/>
  <c r="H19" i="4"/>
  <c r="H20" i="4"/>
  <c r="H21" i="4"/>
  <c r="H22" i="4"/>
</calcChain>
</file>

<file path=xl/sharedStrings.xml><?xml version="1.0" encoding="utf-8"?>
<sst xmlns="http://schemas.openxmlformats.org/spreadsheetml/2006/main" count="124" uniqueCount="26">
  <si>
    <t>CITI</t>
  </si>
  <si>
    <t>JPM</t>
  </si>
  <si>
    <t>BOA</t>
  </si>
  <si>
    <t>LYDS</t>
  </si>
  <si>
    <t>ING</t>
  </si>
  <si>
    <t>BARC</t>
  </si>
  <si>
    <t>Grand Total</t>
  </si>
  <si>
    <t>BankGroup</t>
  </si>
  <si>
    <t>Balance</t>
  </si>
  <si>
    <t>BalanceType</t>
  </si>
  <si>
    <t>Checking</t>
  </si>
  <si>
    <t>Saving</t>
  </si>
  <si>
    <t>Raw Data</t>
  </si>
  <si>
    <t>Row Labels</t>
  </si>
  <si>
    <t>Sum of Balance</t>
  </si>
  <si>
    <t>Saving Pivot</t>
  </si>
  <si>
    <t>'=IF(G16&lt;0,0,G16)</t>
  </si>
  <si>
    <t>Non-negative Balance</t>
  </si>
  <si>
    <t xml:space="preserve">Appending Non-Negative Balance of Checking Pivot with Saving Pivot </t>
  </si>
  <si>
    <t>Bank Balance</t>
  </si>
  <si>
    <t>Pivot Appended Table</t>
  </si>
  <si>
    <t>Sum of Bank Balance</t>
  </si>
  <si>
    <t>Calculation of Non-Negative Balance for each bank group of Checking Account Type</t>
  </si>
  <si>
    <t>Calculation of Non-Negative Balance for each bank group of Saving Account Type</t>
  </si>
  <si>
    <t>Checking Pivot</t>
  </si>
  <si>
    <t>Pivot Table to aggregate by Bank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</si>
</sst>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"/>
    <numFmt numFmtId="165" formatCode="_-* #,##0_-;\-* #,##0_-;_-* \-_-;_-@_-"/>
    <numFmt numFmtId="166" formatCode="_-* #,##0.00_-;\-* #,##0.00_-;_-* \-??_-;_-@_-"/>
    <numFmt numFmtId="167" formatCode="_([$€-2]* #,##0.00_);_([$€-2]* \(#,##0.00\);_([$€-2]* \-??_)"/>
    <numFmt numFmtId="168" formatCode="#.00"/>
    <numFmt numFmtId="169" formatCode="_(* #,##0_);_(* \(#,##0\);_(* \-_);_(@_)"/>
    <numFmt numFmtId="170" formatCode="_(* #,##0.00_);_(* \(#,##0.00\);_(* \-??_);_(@_)"/>
    <numFmt numFmtId="171" formatCode="_(\$* #,##0_);_(\$* \(#,##0\);_(\$* \-_);_(@_)"/>
    <numFmt numFmtId="172" formatCode="_(\$* #,##0.00_);_(\$* \(#,##0.00\);_(\$* \-??_);_(@_)"/>
    <numFmt numFmtId="173" formatCode="_-\£* #,##0_-;&quot;-£&quot;* #,##0_-;_-\£* \-_-;_-@_-"/>
    <numFmt numFmtId="174" formatCode="_-\£* #,##0.00_-;&quot;-£&quot;* #,##0.00_-;_-\£* \-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color indexed="8"/>
      <name val="Courier New"/>
      <family val="3"/>
    </font>
    <font>
      <i/>
      <sz val="11"/>
      <color indexed="23"/>
      <name val="Calibri"/>
      <family val="2"/>
    </font>
    <font>
      <sz val="12"/>
      <name val="Times New Roman"/>
      <family val="1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8"/>
      <color indexed="8"/>
      <name val="Courier New"/>
      <family val="3"/>
    </font>
    <font>
      <sz val="8"/>
      <color indexed="8"/>
      <name val="Courier New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41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64"/>
      </bottom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4" borderId="0"/>
    <xf numFmtId="0" fontId="3" fillId="6" borderId="0"/>
    <xf numFmtId="0" fontId="3" fillId="3" borderId="0"/>
    <xf numFmtId="0" fontId="3" fillId="7" borderId="0"/>
    <xf numFmtId="0" fontId="3" fillId="8" borderId="0"/>
    <xf numFmtId="0" fontId="3" fillId="6" borderId="0"/>
    <xf numFmtId="0" fontId="3" fillId="4" borderId="0"/>
    <xf numFmtId="0" fontId="5" fillId="6" borderId="0"/>
    <xf numFmtId="0" fontId="5" fillId="9" borderId="0"/>
    <xf numFmtId="0" fontId="5" fillId="10" borderId="0"/>
    <xf numFmtId="0" fontId="5" fillId="8" borderId="0"/>
    <xf numFmtId="0" fontId="5" fillId="6" borderId="0"/>
    <xf numFmtId="0" fontId="5" fillId="3" borderId="0"/>
    <xf numFmtId="0" fontId="5" fillId="11" borderId="0"/>
    <xf numFmtId="0" fontId="5" fillId="9" borderId="0"/>
    <xf numFmtId="0" fontId="5" fillId="10" borderId="0"/>
    <xf numFmtId="0" fontId="5" fillId="12" borderId="0"/>
    <xf numFmtId="0" fontId="5" fillId="13" borderId="0"/>
    <xf numFmtId="0" fontId="5" fillId="14" borderId="0"/>
    <xf numFmtId="0" fontId="6" fillId="15" borderId="0"/>
    <xf numFmtId="0" fontId="7" fillId="16" borderId="1"/>
    <xf numFmtId="0" fontId="8" fillId="17" borderId="2"/>
    <xf numFmtId="43" fontId="4" fillId="0" borderId="0"/>
    <xf numFmtId="41" fontId="4" fillId="0" borderId="0"/>
    <xf numFmtId="3" fontId="9" fillId="0" borderId="0">
      <protection locked="0"/>
    </xf>
    <xf numFmtId="44" fontId="4" fillId="0" borderId="0"/>
    <xf numFmtId="42" fontId="4" fillId="0" borderId="0"/>
    <xf numFmtId="164" fontId="9" fillId="0" borderId="0">
      <protection locked="0"/>
    </xf>
    <xf numFmtId="0" fontId="9" fillId="0" borderId="0">
      <protection locked="0"/>
    </xf>
    <xf numFmtId="165" fontId="4" fillId="0" borderId="0"/>
    <xf numFmtId="166" fontId="4" fillId="0" borderId="0"/>
    <xf numFmtId="167" fontId="4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5" fillId="0" borderId="0"/>
    <xf numFmtId="0" fontId="16" fillId="0" borderId="0"/>
    <xf numFmtId="0" fontId="17" fillId="0" borderId="0"/>
    <xf numFmtId="168" fontId="9" fillId="0" borderId="0">
      <protection locked="0"/>
    </xf>
    <xf numFmtId="0" fontId="18" fillId="6" borderId="0"/>
    <xf numFmtId="0" fontId="19" fillId="0" borderId="0">
      <protection locked="0"/>
    </xf>
    <xf numFmtId="0" fontId="20" fillId="0" borderId="0">
      <protection locked="0"/>
    </xf>
    <xf numFmtId="0" fontId="21" fillId="0" borderId="3"/>
    <xf numFmtId="0" fontId="21" fillId="0" borderId="0"/>
    <xf numFmtId="0" fontId="22" fillId="7" borderId="1"/>
    <xf numFmtId="0" fontId="23" fillId="0" borderId="4"/>
    <xf numFmtId="169" fontId="4" fillId="0" borderId="0"/>
    <xf numFmtId="170" fontId="4" fillId="0" borderId="0"/>
    <xf numFmtId="171" fontId="4" fillId="0" borderId="0"/>
    <xf numFmtId="172" fontId="4" fillId="0" borderId="0"/>
    <xf numFmtId="0" fontId="24" fillId="7" borderId="0"/>
    <xf numFmtId="0" fontId="4" fillId="4" borderId="5"/>
    <xf numFmtId="0" fontId="25" fillId="16" borderId="6"/>
    <xf numFmtId="9" fontId="4" fillId="0" borderId="0"/>
    <xf numFmtId="9" fontId="4" fillId="0" borderId="0"/>
    <xf numFmtId="10" fontId="4" fillId="0" borderId="0"/>
    <xf numFmtId="0" fontId="4" fillId="18" borderId="0"/>
    <xf numFmtId="0" fontId="26" fillId="0" borderId="0"/>
    <xf numFmtId="0" fontId="9" fillId="0" borderId="7">
      <protection locked="0"/>
    </xf>
    <xf numFmtId="173" fontId="4" fillId="0" borderId="0"/>
    <xf numFmtId="174" fontId="4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/>
    <xf numFmtId="0" fontId="23" fillId="0" borderId="4"/>
    <xf numFmtId="0" fontId="4" fillId="0" borderId="0"/>
    <xf numFmtId="0" fontId="4" fillId="0" borderId="0"/>
    <xf numFmtId="0" fontId="23" fillId="0" borderId="4"/>
    <xf numFmtId="0" fontId="21" fillId="0" borderId="3"/>
    <xf numFmtId="0" fontId="23" fillId="0" borderId="4"/>
    <xf numFmtId="0" fontId="23" fillId="0" borderId="8"/>
  </cellStyleXfs>
  <cellXfs count="2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19" borderId="0" xfId="0" applyFill="1" applyAlignment="1">
      <alignment horizontal="left"/>
    </xf>
    <xf numFmtId="0" fontId="0" fillId="0" borderId="0" xfId="0" quotePrefix="1"/>
    <xf numFmtId="0" fontId="0" fillId="21" borderId="0" xfId="0" applyFill="1"/>
    <xf numFmtId="43" fontId="0" fillId="21" borderId="0" xfId="1" applyFont="1" applyFill="1"/>
    <xf numFmtId="0" fontId="0" fillId="21" borderId="0" xfId="0" applyFill="1" applyAlignment="1">
      <alignment horizontal="left"/>
    </xf>
    <xf numFmtId="0" fontId="2" fillId="19" borderId="0" xfId="0" applyFont="1" applyFill="1"/>
    <xf numFmtId="43" fontId="0" fillId="19" borderId="0" xfId="1" applyFont="1" applyFill="1"/>
    <xf numFmtId="0" fontId="2" fillId="21" borderId="9" xfId="0" applyFont="1" applyFill="1" applyBorder="1"/>
    <xf numFmtId="43" fontId="2" fillId="21" borderId="9" xfId="1" applyFont="1" applyFill="1" applyBorder="1" applyAlignment="1">
      <alignment horizontal="right"/>
    </xf>
    <xf numFmtId="0" fontId="2" fillId="21" borderId="9" xfId="0" applyFont="1" applyFill="1" applyBorder="1" applyAlignment="1">
      <alignment horizontal="left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0" fillId="19" borderId="0" xfId="0" applyFill="1" applyAlignment="1">
      <alignment vertical="center"/>
    </xf>
    <xf numFmtId="0" fontId="2" fillId="0" borderId="0" xfId="0" applyFont="1" applyBorder="1"/>
    <xf numFmtId="0" fontId="2" fillId="0" borderId="9" xfId="0" applyFont="1" applyBorder="1"/>
    <xf numFmtId="0" fontId="0" fillId="0" borderId="0" xfId="0" applyFont="1" applyAlignment="1">
      <alignment horizontal="left"/>
    </xf>
    <xf numFmtId="0" fontId="2" fillId="19" borderId="0" xfId="0" applyFont="1" applyFill="1" applyBorder="1" applyAlignment="1">
      <alignment vertical="center"/>
    </xf>
    <xf numFmtId="0" fontId="2" fillId="19" borderId="0" xfId="0" applyFont="1" applyFill="1" applyBorder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2" borderId="0" xfId="0" applyFill="1"/>
    <xf numFmtId="0" fontId="0" fillId="20" borderId="0" xfId="0" applyFill="1"/>
  </cellXfs>
  <cellStyles count="82">
    <cellStyle name="20% - Accent1 2" xfId="3" xr:uid="{B7D9755A-2581-4DA5-B8C5-1E671579C384}"/>
    <cellStyle name="20% - Accent2 2" xfId="4" xr:uid="{C5313448-FD50-4BA5-9C42-2C2BB9189446}"/>
    <cellStyle name="20% - Accent3 2" xfId="5" xr:uid="{3BF58E4D-6973-49B0-8DE2-173E99ADEDAC}"/>
    <cellStyle name="20% - Accent4 2" xfId="6" xr:uid="{1F481711-7D5B-4795-BD3A-AF42F5D307BE}"/>
    <cellStyle name="20% - Accent5 2" xfId="7" xr:uid="{A28A8866-8F57-4B6B-83D6-AA664A361449}"/>
    <cellStyle name="20% - Accent6 2" xfId="8" xr:uid="{36D9A788-6F44-4854-AD06-12224143E570}"/>
    <cellStyle name="40% - Accent1 2" xfId="9" xr:uid="{B6C09A0A-12E6-4CB6-A292-B3F0808554AD}"/>
    <cellStyle name="40% - Accent2 2" xfId="10" xr:uid="{B8126FC9-B2F1-4209-AF68-03B3E72549CA}"/>
    <cellStyle name="40% - Accent3 2" xfId="11" xr:uid="{0503B4FF-6299-4C3B-881A-C384275AE266}"/>
    <cellStyle name="40% - Accent4 2" xfId="12" xr:uid="{2DF89A7D-42B3-42EB-BB0D-BC3A6FB4D5E7}"/>
    <cellStyle name="40% - Accent5 2" xfId="13" xr:uid="{FE587A8C-F5E7-477F-B7C1-9EE0CD70DED7}"/>
    <cellStyle name="40% - Accent6 2" xfId="14" xr:uid="{33079D35-2109-41E2-87C4-7DD907906A63}"/>
    <cellStyle name="60% - Accent1 2" xfId="15" xr:uid="{7E3F7E48-5A42-405B-BA25-B41F196DCAB7}"/>
    <cellStyle name="60% - Accent2 2" xfId="16" xr:uid="{289BE54F-B3F9-4BC5-82BA-7F06E8418FFE}"/>
    <cellStyle name="60% - Accent3 2" xfId="17" xr:uid="{0156CC64-BF8E-4EE4-AA64-E86427D9059A}"/>
    <cellStyle name="60% - Accent4 2" xfId="18" xr:uid="{FF7EE8F9-4B28-40A8-8128-6B2EDF87BADB}"/>
    <cellStyle name="60% - Accent5 2" xfId="19" xr:uid="{FE831703-3AAE-45C0-8743-9DE71365A141}"/>
    <cellStyle name="60% - Accent6 2" xfId="20" xr:uid="{E23EF234-86F6-4EB8-90FB-C85B2A49E67D}"/>
    <cellStyle name="Accent1 2" xfId="21" xr:uid="{488233F8-474F-4BE2-822D-06E77B22EE4E}"/>
    <cellStyle name="Accent2 2" xfId="22" xr:uid="{727F398E-085D-4D39-807A-52EF0BD3DA40}"/>
    <cellStyle name="Accent3 2" xfId="23" xr:uid="{7BE51453-FB7B-4850-9DCF-9275EC863F7F}"/>
    <cellStyle name="Accent4 2" xfId="24" xr:uid="{04318B68-4707-48AD-9833-9A7FF062065A}"/>
    <cellStyle name="Accent5 2" xfId="25" xr:uid="{E29C17EE-DD72-46F7-A19C-8A4DF0446E26}"/>
    <cellStyle name="Accent6 2" xfId="26" xr:uid="{246A8CF1-5067-4E62-9256-70DD1A40A043}"/>
    <cellStyle name="Bad 2" xfId="27" xr:uid="{3A3E4F35-27B0-4FA9-A44A-DA5C62621F74}"/>
    <cellStyle name="Calculation 2" xfId="28" xr:uid="{4C71F08A-45EB-4420-B538-18644A1B6F12}"/>
    <cellStyle name="Check Cell 2" xfId="29" xr:uid="{46127AA9-31C5-46A1-81CC-30023A5AF726}"/>
    <cellStyle name="Comma" xfId="1" builtinId="3"/>
    <cellStyle name="Comma [0] 2" xfId="31" xr:uid="{F4361D42-C87E-4DB4-BAA9-65A92E38878C}"/>
    <cellStyle name="Comma 2" xfId="74" xr:uid="{2AFC7594-2A6B-4E3E-B9D1-51630DB02253}"/>
    <cellStyle name="Comma 3" xfId="30" xr:uid="{EF7E6F41-85A2-4382-A63F-3D2C4D7EEDCA}"/>
    <cellStyle name="Comma0" xfId="32" xr:uid="{E7162B10-8921-4704-9C18-76E4894BCFD4}"/>
    <cellStyle name="Currency [0] 2" xfId="34" xr:uid="{4BB6D9D2-53A5-41D4-9180-52C23F0F48BE}"/>
    <cellStyle name="Currency 2" xfId="33" xr:uid="{6A684B7B-1B57-4D77-B860-B29791623072}"/>
    <cellStyle name="Currency0" xfId="35" xr:uid="{02BD8BF8-7BFB-4EF6-AC37-21CE8A10EFE5}"/>
    <cellStyle name="Date" xfId="36" xr:uid="{20A5DC86-3AAB-40BD-BC09-A48CD9E15D1B}"/>
    <cellStyle name="Dezimal [0]_Compiling Utility Macros" xfId="37" xr:uid="{6E173B69-E3DC-4E40-917A-2DAE50978171}"/>
    <cellStyle name="Dezimal_Compiling Utility Macros" xfId="38" xr:uid="{EFD18B2B-D3DE-43A4-A46B-FCB21C41DB7D}"/>
    <cellStyle name="Euro" xfId="39" xr:uid="{6E8A936F-3B02-4D67-9ECC-BCBC994A429C}"/>
    <cellStyle name="Explanatory Text 2" xfId="40" xr:uid="{78D38293-BAB9-4637-B972-03F09A20ED07}"/>
    <cellStyle name="EY House" xfId="41" xr:uid="{82759C54-2B98-4705-A368-17E572034684}"/>
    <cellStyle name="F2" xfId="42" xr:uid="{03EC0487-C9DA-4933-887A-06F747270234}"/>
    <cellStyle name="F3" xfId="43" xr:uid="{6C23F88C-870E-46FB-987A-CC6AB89884FD}"/>
    <cellStyle name="F4" xfId="44" xr:uid="{CC5594DE-1030-4DC9-AF81-287D4B17AD3B}"/>
    <cellStyle name="F5" xfId="45" xr:uid="{B7692051-333A-4112-AC9A-6F36D95B70F0}"/>
    <cellStyle name="F6" xfId="46" xr:uid="{73F74C86-4D10-4308-AEEF-53057D11A4A4}"/>
    <cellStyle name="F7" xfId="47" xr:uid="{C87D4277-BB08-4B8B-9C57-7D860DFB706D}"/>
    <cellStyle name="F8" xfId="48" xr:uid="{43696BA4-1C20-4D99-85E2-EE5B5E91E2D3}"/>
    <cellStyle name="Fixed" xfId="49" xr:uid="{974E950B-2D52-4AA3-A143-B397818B35A1}"/>
    <cellStyle name="Good 2" xfId="50" xr:uid="{8933E562-D9B9-4E16-8DBC-C8C9C350F3B3}"/>
    <cellStyle name="Heading 1 2" xfId="51" xr:uid="{38DAF2BB-13B1-4E0C-A9AB-EDAFB02C926A}"/>
    <cellStyle name="Heading 2 2" xfId="52" xr:uid="{E4CE97CB-7629-4445-B3D1-229E962FF0BF}"/>
    <cellStyle name="Heading 3 2" xfId="79" xr:uid="{AAA4AF9D-E991-4549-B8E9-9F678640911E}"/>
    <cellStyle name="Heading 3 3" xfId="53" xr:uid="{4D2DF79C-F5E4-4910-8BCA-9F823016D9BE}"/>
    <cellStyle name="Heading 4 2" xfId="54" xr:uid="{EA08AB67-99B1-4679-8122-53F68594BA87}"/>
    <cellStyle name="Input 2" xfId="55" xr:uid="{01658274-9786-4DB8-A7FD-9789E9B13773}"/>
    <cellStyle name="Linked Cell 2" xfId="75" xr:uid="{2D995C90-AB0E-4FFB-B9E9-77E7EB20E191}"/>
    <cellStyle name="Linked Cell 3" xfId="78" xr:uid="{3060CA23-2CA8-47E8-B75A-537AD504D41B}"/>
    <cellStyle name="Linked Cell 4" xfId="80" xr:uid="{18A84DF4-517D-457D-80CB-673FB22EF416}"/>
    <cellStyle name="Linked Cell 5" xfId="81" xr:uid="{C2042C38-6F03-4508-92F1-ADC527FFBF9C}"/>
    <cellStyle name="Linked Cell 6" xfId="56" xr:uid="{7CB6A8DE-0B77-4BD1-B902-072693DF4B4A}"/>
    <cellStyle name="Milliers [0]_Open&amp;Close" xfId="57" xr:uid="{C2C24F0E-0A73-45FC-A3AF-1B4270327D33}"/>
    <cellStyle name="Milliers_Open&amp;Close" xfId="58" xr:uid="{4DA16916-DDCF-4347-A23F-9EF73DA24871}"/>
    <cellStyle name="Monétaire [0]_Open&amp;Close" xfId="59" xr:uid="{707173FE-E095-4B5A-95A8-4C190FD4B83B}"/>
    <cellStyle name="Monétaire_Open&amp;Close" xfId="60" xr:uid="{068AAB02-C0F8-40B4-8FCA-6BD8CD1BABBF}"/>
    <cellStyle name="Neutral 2" xfId="61" xr:uid="{32BD985D-925E-4597-8F2E-54AD81B04DEB}"/>
    <cellStyle name="Normal" xfId="0" builtinId="0"/>
    <cellStyle name="Normal 2" xfId="73" xr:uid="{D4B13E24-D56F-431B-ACC2-18627FC45A4E}"/>
    <cellStyle name="Normal 2 2" xfId="76" xr:uid="{A7C80B6C-64AF-4B6C-ADE5-A28F372F2D1B}"/>
    <cellStyle name="Normal 3" xfId="77" xr:uid="{3D6CF55B-41EA-4897-8F85-81D59EDB5729}"/>
    <cellStyle name="Normal 4" xfId="2" xr:uid="{DDC53917-E242-4882-B148-834A10DC101D}"/>
    <cellStyle name="Note 2" xfId="62" xr:uid="{C011F66E-AA05-4932-BD58-55B78C99D0C6}"/>
    <cellStyle name="Output 2" xfId="63" xr:uid="{162E6097-5A6F-4A2A-A295-21EBB37E9D4A}"/>
    <cellStyle name="Percent [0%]" xfId="65" xr:uid="{C95E454F-70DC-40D1-B930-8DF86C6AB32A}"/>
    <cellStyle name="Percent [0.00%]" xfId="66" xr:uid="{59912216-C865-4579-99D9-D03D1527AEAF}"/>
    <cellStyle name="Percent 2" xfId="64" xr:uid="{7EB6E3ED-D93F-4D5F-8162-998CC2722FC1}"/>
    <cellStyle name="Standard_Anpassen der Amortisation" xfId="67" xr:uid="{33B7CF75-EC85-487C-AD95-6F3A04F431AE}"/>
    <cellStyle name="Title 2" xfId="68" xr:uid="{217A6168-4185-4C3B-96C3-8A4A50F8E4CC}"/>
    <cellStyle name="Total 2" xfId="69" xr:uid="{009286FC-53B0-4EA9-9225-E1895F43E4EC}"/>
    <cellStyle name="Währung [0]_Compiling Utility Macros" xfId="70" xr:uid="{17D6E0FA-33F5-49FD-8002-1067BBEBC86F}"/>
    <cellStyle name="Währung_Compiling Utility Macros" xfId="71" xr:uid="{B0ACDD5C-E432-455A-92B6-AA97957DE2D2}"/>
    <cellStyle name="Warning Text 2" xfId="72" xr:uid="{D85F462B-04F4-4E5C-8ABE-C26F73A256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</xdr:row>
      <xdr:rowOff>161925</xdr:rowOff>
    </xdr:from>
    <xdr:to>
      <xdr:col>10</xdr:col>
      <xdr:colOff>381000</xdr:colOff>
      <xdr:row>17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D2EA57-4B26-9CBB-2731-20215979F073}"/>
            </a:ext>
          </a:extLst>
        </xdr:cNvPr>
        <xdr:cNvCxnSpPr/>
      </xdr:nvCxnSpPr>
      <xdr:spPr>
        <a:xfrm flipV="1">
          <a:off x="9077325" y="1685925"/>
          <a:ext cx="2962275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15</xdr:row>
      <xdr:rowOff>85725</xdr:rowOff>
    </xdr:from>
    <xdr:to>
      <xdr:col>10</xdr:col>
      <xdr:colOff>466725</xdr:colOff>
      <xdr:row>30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B848316-19AD-5C5A-A67A-0EC2582E5A02}"/>
            </a:ext>
          </a:extLst>
        </xdr:cNvPr>
        <xdr:cNvCxnSpPr/>
      </xdr:nvCxnSpPr>
      <xdr:spPr>
        <a:xfrm flipV="1">
          <a:off x="9305925" y="2924175"/>
          <a:ext cx="2819400" cy="2943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400050</xdr:colOff>
      <xdr:row>9</xdr:row>
      <xdr:rowOff>38100</xdr:rowOff>
    </xdr:from>
    <xdr:to>
      <xdr:col>15</xdr:col>
      <xdr:colOff>1076325</xdr:colOff>
      <xdr:row>17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5B5306E-71EB-10C6-678D-16A68F3832DC}"/>
            </a:ext>
          </a:extLst>
        </xdr:cNvPr>
        <xdr:cNvCxnSpPr/>
      </xdr:nvCxnSpPr>
      <xdr:spPr>
        <a:xfrm>
          <a:off x="14430375" y="1752600"/>
          <a:ext cx="2162175" cy="164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ash Mishra" refreshedDate="44967.620032175924" createdVersion="8" refreshedVersion="8" minRefreshableVersion="3" recordCount="30" xr:uid="{F684B596-D676-4323-AE68-073C65377EBC}">
  <cacheSource type="worksheet">
    <worksheetSource ref="A3:C33" sheet="Sheet1"/>
  </cacheSource>
  <cacheFields count="3">
    <cacheField name="BankGroup" numFmtId="0">
      <sharedItems count="6">
        <s v="JPM"/>
        <s v="BOA"/>
        <s v="CITI"/>
        <s v="BARC"/>
        <s v="ING"/>
        <s v="LYDS"/>
      </sharedItems>
    </cacheField>
    <cacheField name="Balance" numFmtId="43">
      <sharedItems containsSemiMixedTypes="0" containsString="0" containsNumber="1" containsInteger="1" minValue="-93587" maxValue="92109"/>
    </cacheField>
    <cacheField name="BalanceType" numFmtId="0">
      <sharedItems count="3">
        <s v="Checking"/>
        <s v="Saving"/>
        <s v="Chek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ash Mishra" refreshedDate="44967.62474861111" createdVersion="8" refreshedVersion="8" minRefreshableVersion="3" recordCount="12" xr:uid="{39F7F24F-FC23-4439-BE72-485EFEDAAAC8}">
  <cacheSource type="worksheet">
    <worksheetSource ref="L5:M17" sheet="Sheet1"/>
  </cacheSource>
  <cacheFields count="2">
    <cacheField name="Row Labels" numFmtId="0">
      <sharedItems count="6">
        <s v="BARC"/>
        <s v="BOA"/>
        <s v="CITI"/>
        <s v="ING"/>
        <s v="JPM"/>
        <s v="LYDS"/>
      </sharedItems>
    </cacheField>
    <cacheField name="Bank Balance" numFmtId="0">
      <sharedItems containsSemiMixedTypes="0" containsString="0" containsNumber="1" containsInteger="1" minValue="0" maxValue="135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018"/>
    <x v="0"/>
  </r>
  <r>
    <x v="1"/>
    <n v="60659"/>
    <x v="0"/>
  </r>
  <r>
    <x v="2"/>
    <n v="41972"/>
    <x v="0"/>
  </r>
  <r>
    <x v="3"/>
    <n v="-93587"/>
    <x v="1"/>
  </r>
  <r>
    <x v="4"/>
    <n v="-70077"/>
    <x v="0"/>
  </r>
  <r>
    <x v="5"/>
    <n v="68424"/>
    <x v="1"/>
  </r>
  <r>
    <x v="0"/>
    <n v="-78505"/>
    <x v="1"/>
  </r>
  <r>
    <x v="1"/>
    <n v="19133"/>
    <x v="0"/>
  </r>
  <r>
    <x v="2"/>
    <n v="11733"/>
    <x v="0"/>
  </r>
  <r>
    <x v="3"/>
    <n v="92109"/>
    <x v="0"/>
  </r>
  <r>
    <x v="4"/>
    <n v="-13026"/>
    <x v="1"/>
  </r>
  <r>
    <x v="5"/>
    <n v="-2281"/>
    <x v="0"/>
  </r>
  <r>
    <x v="0"/>
    <n v="16526"/>
    <x v="1"/>
  </r>
  <r>
    <x v="1"/>
    <n v="65628"/>
    <x v="1"/>
  </r>
  <r>
    <x v="2"/>
    <n v="-85720"/>
    <x v="0"/>
  </r>
  <r>
    <x v="3"/>
    <n v="-60896"/>
    <x v="0"/>
  </r>
  <r>
    <x v="0"/>
    <n v="-68227"/>
    <x v="0"/>
  </r>
  <r>
    <x v="1"/>
    <n v="-59245"/>
    <x v="1"/>
  </r>
  <r>
    <x v="2"/>
    <n v="23734"/>
    <x v="0"/>
  </r>
  <r>
    <x v="3"/>
    <n v="10065"/>
    <x v="1"/>
  </r>
  <r>
    <x v="4"/>
    <n v="39472"/>
    <x v="1"/>
  </r>
  <r>
    <x v="5"/>
    <n v="-42880"/>
    <x v="0"/>
  </r>
  <r>
    <x v="0"/>
    <n v="-42501"/>
    <x v="1"/>
  </r>
  <r>
    <x v="1"/>
    <n v="9043"/>
    <x v="0"/>
  </r>
  <r>
    <x v="2"/>
    <n v="78863"/>
    <x v="1"/>
  </r>
  <r>
    <x v="3"/>
    <n v="82298"/>
    <x v="0"/>
  </r>
  <r>
    <x v="4"/>
    <n v="42763"/>
    <x v="1"/>
  </r>
  <r>
    <x v="5"/>
    <n v="67472"/>
    <x v="1"/>
  </r>
  <r>
    <x v="0"/>
    <n v="48742"/>
    <x v="0"/>
  </r>
  <r>
    <x v="1"/>
    <n v="-431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3511"/>
  </r>
  <r>
    <x v="1"/>
    <n v="88835"/>
  </r>
  <r>
    <x v="2"/>
    <n v="0"/>
  </r>
  <r>
    <x v="3"/>
    <n v="0"/>
  </r>
  <r>
    <x v="4"/>
    <n v="0"/>
  </r>
  <r>
    <x v="5"/>
    <n v="0"/>
  </r>
  <r>
    <x v="0"/>
    <n v="0"/>
  </r>
  <r>
    <x v="1"/>
    <n v="0"/>
  </r>
  <r>
    <x v="2"/>
    <n v="78863"/>
  </r>
  <r>
    <x v="3"/>
    <n v="69209"/>
  </r>
  <r>
    <x v="4"/>
    <n v="0"/>
  </r>
  <r>
    <x v="5"/>
    <n v="135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6A7BD-E068-4173-9188-8A5AFCDAB76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8:R25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ank Bal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27094-4C89-483B-9766-5B761BBA65A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1" firstHeaderRow="1" firstDataRow="1" firstDataCol="1" rowPageCount="1" colPageCount="1"/>
  <pivotFields count="3">
    <pivotField axis="axisRow" showAll="0">
      <items count="7">
        <item x="3"/>
        <item x="1"/>
        <item x="2"/>
        <item x="4"/>
        <item x="0"/>
        <item x="5"/>
        <item t="default"/>
      </items>
    </pivotField>
    <pivotField dataField="1" numFmtId="43" showAll="0"/>
    <pivotField axis="axisPage" multipleItemSelectionAllowed="1" showAll="0">
      <items count="4">
        <item h="1" x="0"/>
        <item h="1" m="1"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um of Bal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4F1E-4101-4E98-94C6-9849482A37B7}">
  <dimension ref="A2:R33"/>
  <sheetViews>
    <sheetView showGridLines="0" tabSelected="1" topLeftCell="B4" workbookViewId="0">
      <selection activeCell="L25" sqref="L25"/>
    </sheetView>
  </sheetViews>
  <sheetFormatPr defaultRowHeight="15" x14ac:dyDescent="0.25"/>
  <cols>
    <col min="1" max="1" width="23" customWidth="1"/>
    <col min="2" max="2" width="22.28515625" style="4" customWidth="1"/>
    <col min="3" max="3" width="15" style="3" customWidth="1"/>
    <col min="6" max="6" width="13.140625" bestFit="1" customWidth="1"/>
    <col min="7" max="7" width="15.7109375" customWidth="1"/>
    <col min="8" max="8" width="25.42578125" customWidth="1"/>
    <col min="9" max="10" width="21" customWidth="1"/>
    <col min="11" max="11" width="8.7109375" customWidth="1"/>
    <col min="12" max="12" width="13" customWidth="1"/>
    <col min="13" max="13" width="13.85546875" customWidth="1"/>
    <col min="15" max="15" width="13.140625" bestFit="1" customWidth="1"/>
    <col min="16" max="16" width="19.42578125" bestFit="1" customWidth="1"/>
    <col min="18" max="18" width="20.5703125" customWidth="1"/>
  </cols>
  <sheetData>
    <row r="2" spans="1:17" x14ac:dyDescent="0.25">
      <c r="A2" s="10" t="s">
        <v>12</v>
      </c>
      <c r="B2" s="11"/>
      <c r="C2" s="5"/>
      <c r="F2" s="2" t="s">
        <v>9</v>
      </c>
      <c r="G2" t="s">
        <v>11</v>
      </c>
    </row>
    <row r="3" spans="1:17" x14ac:dyDescent="0.25">
      <c r="A3" s="12" t="s">
        <v>7</v>
      </c>
      <c r="B3" s="13" t="s">
        <v>8</v>
      </c>
      <c r="C3" s="14" t="s">
        <v>9</v>
      </c>
      <c r="L3" s="10" t="s">
        <v>18</v>
      </c>
      <c r="M3" s="10"/>
      <c r="N3" s="10"/>
      <c r="O3" s="10"/>
      <c r="P3" s="10"/>
    </row>
    <row r="4" spans="1:17" x14ac:dyDescent="0.25">
      <c r="A4" s="7" t="s">
        <v>1</v>
      </c>
      <c r="B4" s="8">
        <v>3018</v>
      </c>
      <c r="C4" s="9" t="s">
        <v>10</v>
      </c>
      <c r="F4" s="2" t="s">
        <v>13</v>
      </c>
      <c r="G4" t="s">
        <v>14</v>
      </c>
    </row>
    <row r="5" spans="1:17" x14ac:dyDescent="0.25">
      <c r="A5" s="7" t="s">
        <v>2</v>
      </c>
      <c r="B5" s="8">
        <v>60659</v>
      </c>
      <c r="C5" s="9" t="s">
        <v>10</v>
      </c>
      <c r="F5" s="3" t="s">
        <v>5</v>
      </c>
      <c r="G5" s="1">
        <v>-83522</v>
      </c>
      <c r="L5" s="19" t="s">
        <v>13</v>
      </c>
      <c r="M5" s="19" t="s">
        <v>19</v>
      </c>
    </row>
    <row r="6" spans="1:17" x14ac:dyDescent="0.25">
      <c r="A6" s="7" t="s">
        <v>0</v>
      </c>
      <c r="B6" s="8">
        <v>41972</v>
      </c>
      <c r="C6" s="9" t="s">
        <v>10</v>
      </c>
      <c r="F6" s="3" t="s">
        <v>2</v>
      </c>
      <c r="G6" s="1">
        <v>-36728</v>
      </c>
      <c r="L6" s="27" t="s">
        <v>5</v>
      </c>
      <c r="M6" s="27">
        <v>113511</v>
      </c>
    </row>
    <row r="7" spans="1:17" x14ac:dyDescent="0.25">
      <c r="A7" s="7" t="s">
        <v>5</v>
      </c>
      <c r="B7" s="8">
        <v>-93587</v>
      </c>
      <c r="C7" s="9" t="s">
        <v>11</v>
      </c>
      <c r="F7" s="3" t="s">
        <v>0</v>
      </c>
      <c r="G7" s="1">
        <v>78863</v>
      </c>
      <c r="L7" s="27" t="s">
        <v>2</v>
      </c>
      <c r="M7" s="27">
        <v>88835</v>
      </c>
    </row>
    <row r="8" spans="1:17" x14ac:dyDescent="0.25">
      <c r="A8" s="7" t="s">
        <v>4</v>
      </c>
      <c r="B8" s="8">
        <v>-70077</v>
      </c>
      <c r="C8" s="9" t="s">
        <v>10</v>
      </c>
      <c r="F8" s="3" t="s">
        <v>4</v>
      </c>
      <c r="G8" s="1">
        <v>69209</v>
      </c>
      <c r="L8" s="27" t="s">
        <v>0</v>
      </c>
      <c r="M8" s="27">
        <v>0</v>
      </c>
    </row>
    <row r="9" spans="1:17" x14ac:dyDescent="0.25">
      <c r="A9" s="7" t="s">
        <v>3</v>
      </c>
      <c r="B9" s="8">
        <v>68424</v>
      </c>
      <c r="C9" s="9" t="s">
        <v>11</v>
      </c>
      <c r="F9" s="3" t="s">
        <v>1</v>
      </c>
      <c r="G9" s="1">
        <v>-104480</v>
      </c>
      <c r="L9" s="27" t="s">
        <v>4</v>
      </c>
      <c r="M9" s="27">
        <v>0</v>
      </c>
    </row>
    <row r="10" spans="1:17" x14ac:dyDescent="0.25">
      <c r="A10" s="7" t="s">
        <v>1</v>
      </c>
      <c r="B10" s="8">
        <v>-78505</v>
      </c>
      <c r="C10" s="9" t="s">
        <v>11</v>
      </c>
      <c r="F10" s="3" t="s">
        <v>3</v>
      </c>
      <c r="G10" s="1">
        <v>135896</v>
      </c>
      <c r="L10" s="27" t="s">
        <v>1</v>
      </c>
      <c r="M10" s="27">
        <v>0</v>
      </c>
    </row>
    <row r="11" spans="1:17" x14ac:dyDescent="0.25">
      <c r="A11" s="7" t="s">
        <v>2</v>
      </c>
      <c r="B11" s="8">
        <v>19133</v>
      </c>
      <c r="C11" s="9" t="s">
        <v>10</v>
      </c>
      <c r="F11" s="3" t="s">
        <v>6</v>
      </c>
      <c r="G11" s="1">
        <v>59238</v>
      </c>
      <c r="L11" s="27" t="s">
        <v>3</v>
      </c>
      <c r="M11" s="27">
        <v>0</v>
      </c>
    </row>
    <row r="12" spans="1:17" x14ac:dyDescent="0.25">
      <c r="A12" s="7" t="s">
        <v>0</v>
      </c>
      <c r="B12" s="8">
        <v>11733</v>
      </c>
      <c r="C12" s="9" t="s">
        <v>10</v>
      </c>
      <c r="L12" s="28" t="s">
        <v>5</v>
      </c>
      <c r="M12" s="28">
        <v>0</v>
      </c>
    </row>
    <row r="13" spans="1:17" ht="13.5" customHeight="1" x14ac:dyDescent="0.25">
      <c r="A13" s="7" t="s">
        <v>5</v>
      </c>
      <c r="B13" s="8">
        <v>92109</v>
      </c>
      <c r="C13" s="9" t="s">
        <v>10</v>
      </c>
      <c r="F13" s="21" t="s">
        <v>22</v>
      </c>
      <c r="G13" s="21"/>
      <c r="H13" s="21"/>
      <c r="I13" s="22"/>
      <c r="L13" s="28" t="s">
        <v>2</v>
      </c>
      <c r="M13" s="28">
        <v>0</v>
      </c>
      <c r="P13" s="20" t="s">
        <v>25</v>
      </c>
    </row>
    <row r="14" spans="1:17" x14ac:dyDescent="0.25">
      <c r="A14" s="7" t="s">
        <v>4</v>
      </c>
      <c r="B14" s="8">
        <v>-13026</v>
      </c>
      <c r="C14" s="9" t="s">
        <v>11</v>
      </c>
      <c r="F14" s="23" t="s">
        <v>24</v>
      </c>
      <c r="G14" s="19"/>
      <c r="H14" s="19"/>
      <c r="I14" s="19"/>
      <c r="L14" s="28" t="s">
        <v>0</v>
      </c>
      <c r="M14" s="28">
        <v>78863</v>
      </c>
    </row>
    <row r="15" spans="1:17" x14ac:dyDescent="0.25">
      <c r="A15" s="7" t="s">
        <v>3</v>
      </c>
      <c r="B15" s="8">
        <v>-2281</v>
      </c>
      <c r="C15" s="9" t="s">
        <v>10</v>
      </c>
      <c r="H15" s="25" t="s">
        <v>16</v>
      </c>
      <c r="L15" s="28" t="s">
        <v>4</v>
      </c>
      <c r="M15" s="28">
        <v>69209</v>
      </c>
    </row>
    <row r="16" spans="1:17" x14ac:dyDescent="0.25">
      <c r="A16" s="7" t="s">
        <v>1</v>
      </c>
      <c r="B16" s="8">
        <v>16526</v>
      </c>
      <c r="C16" s="9" t="s">
        <v>11</v>
      </c>
      <c r="F16" t="s">
        <v>13</v>
      </c>
      <c r="G16" t="s">
        <v>14</v>
      </c>
      <c r="H16" s="26" t="s">
        <v>17</v>
      </c>
      <c r="L16" s="28" t="s">
        <v>1</v>
      </c>
      <c r="M16" s="28">
        <v>0</v>
      </c>
      <c r="Q16" t="s">
        <v>20</v>
      </c>
    </row>
    <row r="17" spans="1:18" x14ac:dyDescent="0.25">
      <c r="A17" s="7" t="s">
        <v>2</v>
      </c>
      <c r="B17" s="8">
        <v>65628</v>
      </c>
      <c r="C17" s="9" t="s">
        <v>11</v>
      </c>
      <c r="F17" t="s">
        <v>5</v>
      </c>
      <c r="G17">
        <v>113511</v>
      </c>
      <c r="H17" s="6">
        <f>IF(G17&lt;0,0,G17)</f>
        <v>113511</v>
      </c>
      <c r="L17" s="28" t="s">
        <v>3</v>
      </c>
      <c r="M17" s="28">
        <v>135896</v>
      </c>
    </row>
    <row r="18" spans="1:18" x14ac:dyDescent="0.25">
      <c r="A18" s="7" t="s">
        <v>0</v>
      </c>
      <c r="B18" s="8">
        <v>-85720</v>
      </c>
      <c r="C18" s="9" t="s">
        <v>10</v>
      </c>
      <c r="F18" t="s">
        <v>2</v>
      </c>
      <c r="G18">
        <v>88835</v>
      </c>
      <c r="H18">
        <f t="shared" ref="H18:H22" si="0">IF(G18&lt;0,0,G18)</f>
        <v>88835</v>
      </c>
      <c r="Q18" s="2" t="s">
        <v>13</v>
      </c>
      <c r="R18" t="s">
        <v>21</v>
      </c>
    </row>
    <row r="19" spans="1:18" x14ac:dyDescent="0.25">
      <c r="A19" s="7" t="s">
        <v>5</v>
      </c>
      <c r="B19" s="8">
        <v>-60896</v>
      </c>
      <c r="C19" s="9" t="s">
        <v>10</v>
      </c>
      <c r="F19" t="s">
        <v>0</v>
      </c>
      <c r="G19">
        <v>-8281</v>
      </c>
      <c r="H19">
        <f t="shared" si="0"/>
        <v>0</v>
      </c>
      <c r="Q19" s="3" t="s">
        <v>5</v>
      </c>
      <c r="R19" s="1">
        <v>113511</v>
      </c>
    </row>
    <row r="20" spans="1:18" x14ac:dyDescent="0.25">
      <c r="A20" s="7" t="s">
        <v>1</v>
      </c>
      <c r="B20" s="8">
        <v>-68227</v>
      </c>
      <c r="C20" s="9" t="s">
        <v>10</v>
      </c>
      <c r="F20" t="s">
        <v>4</v>
      </c>
      <c r="G20">
        <v>-70077</v>
      </c>
      <c r="H20">
        <f t="shared" si="0"/>
        <v>0</v>
      </c>
      <c r="Q20" s="3" t="s">
        <v>2</v>
      </c>
      <c r="R20" s="1">
        <v>88835</v>
      </c>
    </row>
    <row r="21" spans="1:18" x14ac:dyDescent="0.25">
      <c r="A21" s="7" t="s">
        <v>2</v>
      </c>
      <c r="B21" s="8">
        <v>-59245</v>
      </c>
      <c r="C21" s="9" t="s">
        <v>11</v>
      </c>
      <c r="F21" t="s">
        <v>1</v>
      </c>
      <c r="G21">
        <v>-16467</v>
      </c>
      <c r="H21">
        <f t="shared" si="0"/>
        <v>0</v>
      </c>
      <c r="Q21" s="3" t="s">
        <v>0</v>
      </c>
      <c r="R21" s="1">
        <v>78863</v>
      </c>
    </row>
    <row r="22" spans="1:18" x14ac:dyDescent="0.25">
      <c r="A22" s="7" t="s">
        <v>0</v>
      </c>
      <c r="B22" s="8">
        <v>23734</v>
      </c>
      <c r="C22" s="9" t="s">
        <v>10</v>
      </c>
      <c r="F22" t="s">
        <v>3</v>
      </c>
      <c r="G22">
        <v>-45161</v>
      </c>
      <c r="H22">
        <f t="shared" si="0"/>
        <v>0</v>
      </c>
      <c r="Q22" s="3" t="s">
        <v>4</v>
      </c>
      <c r="R22" s="1">
        <v>69209</v>
      </c>
    </row>
    <row r="23" spans="1:18" x14ac:dyDescent="0.25">
      <c r="A23" s="7" t="s">
        <v>5</v>
      </c>
      <c r="B23" s="8">
        <v>10065</v>
      </c>
      <c r="C23" s="9" t="s">
        <v>11</v>
      </c>
      <c r="Q23" s="3" t="s">
        <v>1</v>
      </c>
      <c r="R23" s="1">
        <v>0</v>
      </c>
    </row>
    <row r="24" spans="1:18" ht="15" customHeight="1" x14ac:dyDescent="0.25">
      <c r="A24" s="7" t="s">
        <v>4</v>
      </c>
      <c r="B24" s="8">
        <v>39472</v>
      </c>
      <c r="C24" s="9" t="s">
        <v>11</v>
      </c>
      <c r="F24" s="17" t="s">
        <v>23</v>
      </c>
      <c r="G24" s="16"/>
      <c r="H24" s="16"/>
      <c r="I24" s="15"/>
      <c r="Q24" s="3" t="s">
        <v>3</v>
      </c>
      <c r="R24" s="1">
        <v>135896</v>
      </c>
    </row>
    <row r="25" spans="1:18" x14ac:dyDescent="0.25">
      <c r="A25" s="7" t="s">
        <v>3</v>
      </c>
      <c r="B25" s="8">
        <v>-42880</v>
      </c>
      <c r="C25" s="9" t="s">
        <v>10</v>
      </c>
      <c r="Q25" s="3" t="s">
        <v>6</v>
      </c>
      <c r="R25" s="1">
        <v>486314</v>
      </c>
    </row>
    <row r="26" spans="1:18" x14ac:dyDescent="0.25">
      <c r="A26" s="7" t="s">
        <v>1</v>
      </c>
      <c r="B26" s="8">
        <v>-42501</v>
      </c>
      <c r="C26" s="9" t="s">
        <v>11</v>
      </c>
      <c r="F26" s="18" t="s">
        <v>15</v>
      </c>
      <c r="G26" s="18"/>
      <c r="H26" s="18"/>
      <c r="I26" s="18"/>
    </row>
    <row r="27" spans="1:18" x14ac:dyDescent="0.25">
      <c r="A27" s="7" t="s">
        <v>2</v>
      </c>
      <c r="B27" s="8">
        <v>9043</v>
      </c>
      <c r="C27" s="9" t="s">
        <v>10</v>
      </c>
      <c r="F27" s="19" t="s">
        <v>13</v>
      </c>
      <c r="G27" s="19" t="s">
        <v>14</v>
      </c>
      <c r="H27" s="24" t="s">
        <v>17</v>
      </c>
      <c r="I27" s="19"/>
    </row>
    <row r="28" spans="1:18" x14ac:dyDescent="0.25">
      <c r="A28" s="7" t="s">
        <v>0</v>
      </c>
      <c r="B28" s="8">
        <v>78863</v>
      </c>
      <c r="C28" s="9" t="s">
        <v>11</v>
      </c>
      <c r="F28" t="s">
        <v>5</v>
      </c>
      <c r="G28">
        <v>-83522</v>
      </c>
      <c r="H28">
        <f>IF(G28&lt;0, 0, G28)</f>
        <v>0</v>
      </c>
    </row>
    <row r="29" spans="1:18" x14ac:dyDescent="0.25">
      <c r="A29" s="7" t="s">
        <v>5</v>
      </c>
      <c r="B29" s="8">
        <v>82298</v>
      </c>
      <c r="C29" s="9" t="s">
        <v>10</v>
      </c>
      <c r="F29" t="s">
        <v>2</v>
      </c>
      <c r="G29">
        <v>-36728</v>
      </c>
      <c r="H29">
        <f t="shared" ref="H29:H33" si="1">IF(G29&lt;0, 0, G29)</f>
        <v>0</v>
      </c>
    </row>
    <row r="30" spans="1:18" x14ac:dyDescent="0.25">
      <c r="A30" s="7" t="s">
        <v>4</v>
      </c>
      <c r="B30" s="8">
        <v>42763</v>
      </c>
      <c r="C30" s="9" t="s">
        <v>11</v>
      </c>
      <c r="F30" t="s">
        <v>0</v>
      </c>
      <c r="G30">
        <v>78863</v>
      </c>
      <c r="H30">
        <f t="shared" si="1"/>
        <v>78863</v>
      </c>
    </row>
    <row r="31" spans="1:18" x14ac:dyDescent="0.25">
      <c r="A31" s="7" t="s">
        <v>3</v>
      </c>
      <c r="B31" s="8">
        <v>67472</v>
      </c>
      <c r="C31" s="9" t="s">
        <v>11</v>
      </c>
      <c r="F31" t="s">
        <v>4</v>
      </c>
      <c r="G31">
        <v>69209</v>
      </c>
      <c r="H31">
        <f t="shared" si="1"/>
        <v>69209</v>
      </c>
    </row>
    <row r="32" spans="1:18" x14ac:dyDescent="0.25">
      <c r="A32" s="7" t="s">
        <v>1</v>
      </c>
      <c r="B32" s="8">
        <v>48742</v>
      </c>
      <c r="C32" s="9" t="s">
        <v>10</v>
      </c>
      <c r="F32" t="s">
        <v>1</v>
      </c>
      <c r="G32">
        <v>-104480</v>
      </c>
      <c r="H32">
        <f t="shared" si="1"/>
        <v>0</v>
      </c>
    </row>
    <row r="33" spans="1:8" x14ac:dyDescent="0.25">
      <c r="A33" s="7" t="s">
        <v>2</v>
      </c>
      <c r="B33" s="8">
        <v>-43111</v>
      </c>
      <c r="C33" s="9" t="s">
        <v>11</v>
      </c>
      <c r="F33" t="s">
        <v>3</v>
      </c>
      <c r="G33">
        <v>135896</v>
      </c>
      <c r="H33">
        <f t="shared" si="1"/>
        <v>135896</v>
      </c>
    </row>
  </sheetData>
  <pageMargins left="0.7" right="0.7" top="0.75" bottom="0.75" header="0.3" footer="0.3"/>
  <pageSetup orientation="portrait" horizontalDpi="90" verticalDpi="90" r:id="rId3"/>
  <headerFooter>
    <oddFooter>&amp;L&amp;1#&amp;"Calibri"&amp;10&amp;K737373Caterpillar: Confidential Green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Mishra</dc:creator>
  <cp:lastModifiedBy>Subash Mishra</cp:lastModifiedBy>
  <dcterms:created xsi:type="dcterms:W3CDTF">2022-11-21T18:34:38Z</dcterms:created>
  <dcterms:modified xsi:type="dcterms:W3CDTF">2023-02-10T22:53:54Z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2023-02-10T19:48:53Z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a294b32b-504c-4014-8c0a-56140b4e917a</vt:lpwstr>
  </property>
  <property fmtid="{D5CDD505-2E9C-101B-9397-08002B2CF9AE}" pid="8" name="MSIP_Label_fb5e2db6-eecf-4aa2-8fc3-174bf94bce19_ContentBits">
    <vt:lpwstr>2</vt:lpwstr>
  </property>
</Properties>
</file>