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kane\Downloads\"/>
    </mc:Choice>
  </mc:AlternateContent>
  <xr:revisionPtr revIDLastSave="0" documentId="13_ncr:1_{44A48492-B8DA-4ED2-84F8-F25F0001AD91}" xr6:coauthVersionLast="47" xr6:coauthVersionMax="47" xr10:uidLastSave="{00000000-0000-0000-0000-000000000000}"/>
  <bookViews>
    <workbookView xWindow="-120" yWindow="-120" windowWidth="20730" windowHeight="11040" activeTab="4" xr2:uid="{D45B66A0-AA18-584F-913F-2777F9291610}"/>
  </bookViews>
  <sheets>
    <sheet name="Sheet3" sheetId="3" r:id="rId1"/>
    <sheet name="Sheet2" sheetId="2" r:id="rId2"/>
    <sheet name="Sheet4" sheetId="4" r:id="rId3"/>
    <sheet name="Sheet5" sheetId="5" r:id="rId4"/>
    <sheet name="Raw Data" sheetId="1" r:id="rId5"/>
  </sheets>
  <definedNames>
    <definedName name="Slicer_Engagement_Score">#N/A</definedName>
    <definedName name="Slicer_Login_Frequency__per_week">#N/A</definedName>
    <definedName name="Slicer_Support_Requests">#N/A</definedName>
  </definedNames>
  <calcPr calcId="181029"/>
  <pivotCaches>
    <pivotCache cacheId="0" r:id="rId6"/>
    <pivotCache cacheId="1" r:id="rId7"/>
  </pivotCaches>
  <fileRecoveryPr repairLoad="1"/>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2" i="1"/>
  <c r="G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8" i="1"/>
  <c r="G79" i="1"/>
  <c r="G80" i="1"/>
  <c r="G81" i="1"/>
  <c r="G82" i="1"/>
  <c r="G83" i="1"/>
  <c r="G84" i="1"/>
  <c r="G85" i="1"/>
  <c r="G86" i="1"/>
  <c r="G87" i="1"/>
  <c r="G88" i="1"/>
  <c r="G89" i="1"/>
  <c r="G90" i="1"/>
  <c r="G91" i="1"/>
  <c r="G92" i="1"/>
  <c r="G93" i="1"/>
  <c r="G94" i="1"/>
  <c r="G95" i="1"/>
  <c r="G96" i="1"/>
  <c r="G97" i="1"/>
  <c r="G98" i="1"/>
  <c r="G99" i="1"/>
  <c r="G100" i="1"/>
  <c r="G101" i="1"/>
  <c r="G77" i="1"/>
</calcChain>
</file>

<file path=xl/sharedStrings.xml><?xml version="1.0" encoding="utf-8"?>
<sst xmlns="http://schemas.openxmlformats.org/spreadsheetml/2006/main" count="248" uniqueCount="119">
  <si>
    <t>Student ID</t>
  </si>
  <si>
    <t>Login Frequency (per week)</t>
  </si>
  <si>
    <t>Avg Session Duration (mins)</t>
  </si>
  <si>
    <t>Course Completion (%)</t>
  </si>
  <si>
    <t>Assessment Score (%)</t>
  </si>
  <si>
    <t>Support Requests</t>
  </si>
  <si>
    <t>Engagement Score</t>
  </si>
  <si>
    <t>S001</t>
  </si>
  <si>
    <t>S002</t>
  </si>
  <si>
    <t>S003</t>
  </si>
  <si>
    <t>S004</t>
  </si>
  <si>
    <t>S005</t>
  </si>
  <si>
    <t>S006</t>
  </si>
  <si>
    <t>S007</t>
  </si>
  <si>
    <t>S008</t>
  </si>
  <si>
    <t>S009</t>
  </si>
  <si>
    <t>S010</t>
  </si>
  <si>
    <t>S011</t>
  </si>
  <si>
    <t>S012</t>
  </si>
  <si>
    <t>S013</t>
  </si>
  <si>
    <t>S014</t>
  </si>
  <si>
    <t>S015</t>
  </si>
  <si>
    <t>S016</t>
  </si>
  <si>
    <t>S017</t>
  </si>
  <si>
    <t>S018</t>
  </si>
  <si>
    <t>S019</t>
  </si>
  <si>
    <t>S020</t>
  </si>
  <si>
    <t>S021</t>
  </si>
  <si>
    <t>S022</t>
  </si>
  <si>
    <t>S023</t>
  </si>
  <si>
    <t>S024</t>
  </si>
  <si>
    <t>S025</t>
  </si>
  <si>
    <t>S026</t>
  </si>
  <si>
    <t>S027</t>
  </si>
  <si>
    <t>S028</t>
  </si>
  <si>
    <t>S029</t>
  </si>
  <si>
    <t>S030</t>
  </si>
  <si>
    <t>S031</t>
  </si>
  <si>
    <t>S032</t>
  </si>
  <si>
    <t>S033</t>
  </si>
  <si>
    <t>S034</t>
  </si>
  <si>
    <t>S035</t>
  </si>
  <si>
    <t>S036</t>
  </si>
  <si>
    <t>S037</t>
  </si>
  <si>
    <t>S038</t>
  </si>
  <si>
    <t>S039</t>
  </si>
  <si>
    <t>S040</t>
  </si>
  <si>
    <t>S041</t>
  </si>
  <si>
    <t>S042</t>
  </si>
  <si>
    <t>S043</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</si>
  <si>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</si>
  <si>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</si>
  <si>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</si>
  <si>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</si>
  <si>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</si>
  <si>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</si>
  <si>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</si>
  <si>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</si>
  <si>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</si>
  <si>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</si>
  <si>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</si>
  <si>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</si>
  <si>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</si>
  <si>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</si>
  <si>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</si>
  <si>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</si>
  <si>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</si>
  <si>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</si>
  <si>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</si>
  <si>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</si>
  <si>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</si>
  <si>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</si>
  <si>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</si>
  <si>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</si>
  <si>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S068</t>
  </si>
  <si>
    <t>S069</t>
  </si>
  <si>
    <t>S070</t>
  </si>
  <si>
    <t>S071</t>
  </si>
  <si>
    <t>S072</t>
  </si>
  <si>
    <t>S073</t>
  </si>
  <si>
    <t>S074</t>
  </si>
  <si>
    <t>S075</t>
  </si>
  <si>
    <t>S076</t>
  </si>
  <si>
    <t>S077</t>
  </si>
  <si>
    <t>S078</t>
  </si>
  <si>
    <t>S079</t>
  </si>
  <si>
    <t>S080</t>
  </si>
  <si>
    <t>S081</t>
  </si>
  <si>
    <t>S082</t>
  </si>
  <si>
    <t>S083</t>
  </si>
  <si>
    <t>S084</t>
  </si>
  <si>
    <t>S085</t>
  </si>
  <si>
    <t>S086</t>
  </si>
  <si>
    <t>S087</t>
  </si>
  <si>
    <t>S088</t>
  </si>
  <si>
    <t>S089</t>
  </si>
  <si>
    <t>S090</t>
  </si>
  <si>
    <t>S091</t>
  </si>
  <si>
    <t>S092</t>
  </si>
  <si>
    <t>S093</t>
  </si>
  <si>
    <t>S094</t>
  </si>
  <si>
    <t>S095</t>
  </si>
  <si>
    <t>S096</t>
  </si>
  <si>
    <t>S097</t>
  </si>
  <si>
    <t>S098</t>
  </si>
  <si>
    <t>S099</t>
  </si>
  <si>
    <t>S100</t>
  </si>
  <si>
    <t>High</t>
  </si>
  <si>
    <t>Low</t>
  </si>
  <si>
    <t>Medium</t>
  </si>
  <si>
    <t>Row Labels</t>
  </si>
  <si>
    <t>Grand Total</t>
  </si>
  <si>
    <t>Sum of Login Frequency (per week)</t>
  </si>
  <si>
    <t>Sum of Avg Session Duration (mins)</t>
  </si>
  <si>
    <t>Count of Login Frequency (per week)</t>
  </si>
  <si>
    <t>(All)</t>
  </si>
  <si>
    <t>Sum of Course Completion (%)</t>
  </si>
  <si>
    <t>Course Completion</t>
  </si>
  <si>
    <t>Q1 Assessment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</si>
</sst>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2"/>
      <color theme="1"/>
      <name val="Aptos Narrow"/>
      <family val="2"/>
      <scheme val="minor"/>
    </font>
    <font>
      <b/>
      <sz val="12"/>
      <color theme="1"/>
      <name val="Aptos Narrow"/>
      <family val="2"/>
      <scheme val="minor"/>
    </font>
    <font>
      <sz val="8"/>
      <name val="Aptos Narrow"/>
      <family val="2"/>
      <scheme val="minor"/>
    </font>
  </fonts>
  <fills count="2">
    <fill>
      <patternFill patternType="none"/>
    </fill>
    <fill>
      <patternFill patternType="gray125"/>
    </fill>
  </fills>
  <borders count="10">
    <border>
      <left/>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14">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pivotButton="1"/>
    <xf numFmtId="0" fontId="0" fillId="0" borderId="0" xfId="0" applyAlignment="1">
      <alignment horizontal="left"/>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[edtech data analysis k.xlsx]Sheet2!PivotTable10</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400" b="0" i="0" u="none" strike="noStrike" baseline="0"/>
              <a:t>Engagement Insight: Frequency and Duration Analysis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Sum of Avg Session Duration (mins)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Sheet2!$A$4:$A$7</c:f>
              <c:strCache>
                <c:ptCount val="3"/>
                <c:pt idx="0">
                  <c:v>High</c:v>
                </c:pt>
                <c:pt idx="1">
                  <c:v>Low</c:v>
                </c:pt>
                <c:pt idx="2">
                  <c:v>Medium</c:v>
                </c:pt>
              </c:strCache>
            </c:strRef>
          </c:cat>
          <c:val>
            <c:numRef>
              <c:f>Sheet2!$B$4:$B$7</c:f>
              <c:numCache>
                <c:formatCode>General</c:formatCode>
                <c:ptCount val="3"/>
                <c:pt idx="0">
                  <c:v>794</c:v>
                </c:pt>
                <c:pt idx="1">
                  <c:v>1041</c:v>
                </c:pt>
                <c:pt idx="2">
                  <c:v>2639</c:v>
                </c:pt>
              </c:numCache>
            </c:numRef>
          </c:val>
          <c:extLst>
            <c:ext xmlns:c16="http://schemas.microsoft.com/office/drawing/2014/chart" uri="{C3380CC4-5D6E-409C-BE32-E72D297353CC}">
              <c16:uniqueId val="{00000000-DDB7-7940-B05B-A3E45D9D5FD2}"/>
            </c:ext>
          </c:extLst>
        </c:ser>
        <c:dLbls>
          <c:dLblPos val="inEnd"/>
          <c:showLegendKey val="0"/>
          <c:showVal val="1"/>
          <c:showCatName val="0"/>
          <c:showSerName val="0"/>
          <c:showPercent val="0"/>
          <c:showBubbleSize val="0"/>
        </c:dLbls>
        <c:gapWidth val="219"/>
        <c:axId val="1192271103"/>
        <c:axId val="1710928400"/>
      </c:barChart>
      <c:lineChart>
        <c:grouping val="standard"/>
        <c:varyColors val="0"/>
        <c:ser>
          <c:idx val="1"/>
          <c:order val="1"/>
          <c:tx>
            <c:strRef>
              <c:f>Sheet2!$C$3</c:f>
              <c:strCache>
                <c:ptCount val="1"/>
                <c:pt idx="0">
                  <c:v>Count of Login Frequency (per week)</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Sheet2!$A$4:$A$7</c:f>
              <c:strCache>
                <c:ptCount val="3"/>
                <c:pt idx="0">
                  <c:v>High</c:v>
                </c:pt>
                <c:pt idx="1">
                  <c:v>Low</c:v>
                </c:pt>
                <c:pt idx="2">
                  <c:v>Medium</c:v>
                </c:pt>
              </c:strCache>
            </c:strRef>
          </c:cat>
          <c:val>
            <c:numRef>
              <c:f>Sheet2!$C$4:$C$7</c:f>
              <c:numCache>
                <c:formatCode>General</c:formatCode>
                <c:ptCount val="3"/>
                <c:pt idx="0">
                  <c:v>19</c:v>
                </c:pt>
                <c:pt idx="1">
                  <c:v>23</c:v>
                </c:pt>
                <c:pt idx="2">
                  <c:v>58</c:v>
                </c:pt>
              </c:numCache>
            </c:numRef>
          </c:val>
          <c:smooth val="0"/>
          <c:extLst>
            <c:ext xmlns:c16="http://schemas.microsoft.com/office/drawing/2014/chart" uri="{C3380CC4-5D6E-409C-BE32-E72D297353CC}">
              <c16:uniqueId val="{00000001-DDB7-7940-B05B-A3E45D9D5FD2}"/>
            </c:ext>
          </c:extLst>
        </c:ser>
        <c:dLbls>
          <c:showLegendKey val="0"/>
          <c:showVal val="1"/>
          <c:showCatName val="0"/>
          <c:showSerName val="0"/>
          <c:showPercent val="0"/>
          <c:showBubbleSize val="0"/>
        </c:dLbls>
        <c:marker val="1"/>
        <c:smooth val="0"/>
        <c:axId val="1291445615"/>
        <c:axId val="1865123728"/>
      </c:lineChart>
      <c:catAx>
        <c:axId val="119227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0928400"/>
        <c:crosses val="autoZero"/>
        <c:auto val="1"/>
        <c:lblAlgn val="ctr"/>
        <c:lblOffset val="100"/>
        <c:noMultiLvlLbl val="0"/>
      </c:catAx>
      <c:valAx>
        <c:axId val="1710928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2271103"/>
        <c:crosses val="autoZero"/>
        <c:crossBetween val="between"/>
      </c:valAx>
      <c:valAx>
        <c:axId val="1865123728"/>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1445615"/>
        <c:crosses val="max"/>
        <c:crossBetween val="between"/>
      </c:valAx>
      <c:catAx>
        <c:axId val="1291445615"/>
        <c:scaling>
          <c:orientation val="minMax"/>
        </c:scaling>
        <c:delete val="1"/>
        <c:axPos val="b"/>
        <c:numFmt formatCode="General" sourceLinked="1"/>
        <c:majorTickMark val="out"/>
        <c:minorTickMark val="none"/>
        <c:tickLblPos val="nextTo"/>
        <c:crossAx val="186512372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[edtech data analysis k.xlsx]Sheet4!PivotTable11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Sheet4!$B$4</c:f>
              <c:strCache>
                <c:ptCount val="1"/>
                <c:pt idx="0">
                  <c:v>Sum of Login Frequency (per week)</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ADE-4B6C-AF5C-ABD4ED0AD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ADE-4B6C-AF5C-ABD4ED0AD9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ADE-4B6C-AF5C-ABD4ED0AD90B}"/>
              </c:ext>
            </c:extLst>
          </c:dPt>
          <c:cat>
            <c:strRef>
              <c:f>Sheet4!$A$5:$A$8</c:f>
              <c:strCache>
                <c:ptCount val="3"/>
                <c:pt idx="0">
                  <c:v>High</c:v>
                </c:pt>
                <c:pt idx="1">
                  <c:v>Low</c:v>
                </c:pt>
                <c:pt idx="2">
                  <c:v>Medium</c:v>
                </c:pt>
              </c:strCache>
            </c:strRef>
          </c:cat>
          <c:val>
            <c:numRef>
              <c:f>Sheet4!$B$5:$B$8</c:f>
              <c:numCache>
                <c:formatCode>General</c:formatCode>
                <c:ptCount val="3"/>
                <c:pt idx="0">
                  <c:v>44</c:v>
                </c:pt>
                <c:pt idx="1">
                  <c:v>29</c:v>
                </c:pt>
                <c:pt idx="2">
                  <c:v>230</c:v>
                </c:pt>
              </c:numCache>
            </c:numRef>
          </c:val>
          <c:extLst>
            <c:ext xmlns:c16="http://schemas.microsoft.com/office/drawing/2014/chart" uri="{C3380CC4-5D6E-409C-BE32-E72D297353CC}">
              <c16:uniqueId val="{00000000-1785-7346-97F1-E4847F5E4E2A}"/>
            </c:ext>
          </c:extLst>
        </c:ser>
        <c:ser>
          <c:idx val="1"/>
          <c:order val="1"/>
          <c:tx>
            <c:strRef>
              <c:f>Sheet4!$C$4</c:f>
              <c:strCache>
                <c:ptCount val="1"/>
                <c:pt idx="0">
                  <c:v>Sum of Course Completion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2ADE-4B6C-AF5C-ABD4ED0AD90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9-2ADE-4B6C-AF5C-ABD4ED0AD90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B-2ADE-4B6C-AF5C-ABD4ED0AD90B}"/>
              </c:ext>
            </c:extLst>
          </c:dPt>
          <c:cat>
            <c:strRef>
              <c:f>Sheet4!$A$5:$A$8</c:f>
              <c:strCache>
                <c:ptCount val="3"/>
                <c:pt idx="0">
                  <c:v>High</c:v>
                </c:pt>
                <c:pt idx="1">
                  <c:v>Low</c:v>
                </c:pt>
                <c:pt idx="2">
                  <c:v>Medium</c:v>
                </c:pt>
              </c:strCache>
            </c:strRef>
          </c:cat>
          <c:val>
            <c:numRef>
              <c:f>Sheet4!$C$5:$C$8</c:f>
              <c:numCache>
                <c:formatCode>General</c:formatCode>
                <c:ptCount val="3"/>
                <c:pt idx="0">
                  <c:v>733</c:v>
                </c:pt>
                <c:pt idx="1">
                  <c:v>1238</c:v>
                </c:pt>
                <c:pt idx="2">
                  <c:v>2665</c:v>
                </c:pt>
              </c:numCache>
            </c:numRef>
          </c:val>
          <c:extLst>
            <c:ext xmlns:c16="http://schemas.microsoft.com/office/drawing/2014/chart" uri="{C3380CC4-5D6E-409C-BE32-E72D297353CC}">
              <c16:uniqueId val="{00000003-1785-7346-97F1-E4847F5E4E2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730250</xdr:colOff>
      <xdr:row>8</xdr:row>
      <xdr:rowOff>133350</xdr:rowOff>
    </xdr:from>
    <xdr:to>
      <xdr:col>2</xdr:col>
      <xdr:colOff>2032000</xdr:colOff>
      <xdr:row>24</xdr:row>
      <xdr:rowOff>88900</xdr:rowOff>
    </xdr:to>
    <xdr:graphicFrame macro="">
      <xdr:nvGraphicFramePr>
        <xdr:cNvPr id="2" name="Chart 1">
          <a:extLst>
            <a:ext uri="{FF2B5EF4-FFF2-40B4-BE49-F238E27FC236}">
              <a16:creationId xmlns:a16="http://schemas.microsoft.com/office/drawing/2014/main" id="{5D98F480-4984-479A-BE80-5AF5B8B0C4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825500</xdr:colOff>
      <xdr:row>8</xdr:row>
      <xdr:rowOff>190500</xdr:rowOff>
    </xdr:from>
    <xdr:to>
      <xdr:col>2</xdr:col>
      <xdr:colOff>368300</xdr:colOff>
      <xdr:row>21</xdr:row>
      <xdr:rowOff>168272</xdr:rowOff>
    </xdr:to>
    <mc:AlternateContent xmlns:mc="http://schemas.openxmlformats.org/markup-compatibility/2006" xmlns:a14="http://schemas.microsoft.com/office/drawing/2010/main">
      <mc:Choice Requires="a14">
        <xdr:graphicFrame macro="">
          <xdr:nvGraphicFramePr>
            <xdr:cNvPr id="2" name="Login Frequency (per week)">
              <a:extLst>
                <a:ext uri="{FF2B5EF4-FFF2-40B4-BE49-F238E27FC236}">
                  <a16:creationId xmlns:a16="http://schemas.microsoft.com/office/drawing/2014/main" id="{9AEEC84B-0755-31D8-A1FD-5B80877AFF64}"/>
                </a:ext>
              </a:extLst>
            </xdr:cNvPr>
            <xdr:cNvGraphicFramePr/>
          </xdr:nvGraphicFramePr>
          <xdr:xfrm>
            <a:off x="0" y="0"/>
            <a:ext cx="0" cy="0"/>
          </xdr:xfrm>
          <a:graphic>
            <a:graphicData uri="http://schemas.microsoft.com/office/drawing/2010/slicer">
              <sle:slicer xmlns:sle="http://schemas.microsoft.com/office/drawing/2010/slicer" name="Login Frequency (per week)"/>
            </a:graphicData>
          </a:graphic>
        </xdr:graphicFrame>
      </mc:Choice>
      <mc:Fallback xmlns="">
        <xdr:sp macro="" textlink="">
          <xdr:nvSpPr>
            <xdr:cNvPr id="0" name=""/>
            <xdr:cNvSpPr>
              <a:spLocks noTextEdit="1"/>
            </xdr:cNvSpPr>
          </xdr:nvSpPr>
          <xdr:spPr>
            <a:xfrm>
              <a:off x="1993900" y="1816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165100</xdr:rowOff>
    </xdr:from>
    <xdr:to>
      <xdr:col>1</xdr:col>
      <xdr:colOff>660400</xdr:colOff>
      <xdr:row>21</xdr:row>
      <xdr:rowOff>142872</xdr:rowOff>
    </xdr:to>
    <mc:AlternateContent xmlns:mc="http://schemas.openxmlformats.org/markup-compatibility/2006" xmlns:a14="http://schemas.microsoft.com/office/drawing/2010/main">
      <mc:Choice Requires="a14">
        <xdr:graphicFrame macro="">
          <xdr:nvGraphicFramePr>
            <xdr:cNvPr id="3" name="Support Requests">
              <a:extLst>
                <a:ext uri="{FF2B5EF4-FFF2-40B4-BE49-F238E27FC236}">
                  <a16:creationId xmlns:a16="http://schemas.microsoft.com/office/drawing/2014/main" id="{704EBB52-F6FE-0361-D146-17D10B30866F}"/>
                </a:ext>
              </a:extLst>
            </xdr:cNvPr>
            <xdr:cNvGraphicFramePr/>
          </xdr:nvGraphicFramePr>
          <xdr:xfrm>
            <a:off x="0" y="0"/>
            <a:ext cx="0" cy="0"/>
          </xdr:xfrm>
          <a:graphic>
            <a:graphicData uri="http://schemas.microsoft.com/office/drawing/2010/slicer">
              <sle:slicer xmlns:sle="http://schemas.microsoft.com/office/drawing/2010/slicer" name="Support Requests"/>
            </a:graphicData>
          </a:graphic>
        </xdr:graphicFrame>
      </mc:Choice>
      <mc:Fallback xmlns="">
        <xdr:sp macro="" textlink="">
          <xdr:nvSpPr>
            <xdr:cNvPr id="0" name=""/>
            <xdr:cNvSpPr>
              <a:spLocks noTextEdit="1"/>
            </xdr:cNvSpPr>
          </xdr:nvSpPr>
          <xdr:spPr>
            <a:xfrm>
              <a:off x="0" y="17907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533400</xdr:colOff>
      <xdr:row>8</xdr:row>
      <xdr:rowOff>190500</xdr:rowOff>
    </xdr:from>
    <xdr:to>
      <xdr:col>3</xdr:col>
      <xdr:colOff>317500</xdr:colOff>
      <xdr:row>21</xdr:row>
      <xdr:rowOff>168272</xdr:rowOff>
    </xdr:to>
    <mc:AlternateContent xmlns:mc="http://schemas.openxmlformats.org/markup-compatibility/2006" xmlns:a14="http://schemas.microsoft.com/office/drawing/2010/main">
      <mc:Choice Requires="a14">
        <xdr:graphicFrame macro="">
          <xdr:nvGraphicFramePr>
            <xdr:cNvPr id="4" name="Engagement Score">
              <a:extLst>
                <a:ext uri="{FF2B5EF4-FFF2-40B4-BE49-F238E27FC236}">
                  <a16:creationId xmlns:a16="http://schemas.microsoft.com/office/drawing/2014/main" id="{92FC3489-6CF2-2F2E-8125-3D3A1B56657D}"/>
                </a:ext>
              </a:extLst>
            </xdr:cNvPr>
            <xdr:cNvGraphicFramePr/>
          </xdr:nvGraphicFramePr>
          <xdr:xfrm>
            <a:off x="0" y="0"/>
            <a:ext cx="0" cy="0"/>
          </xdr:xfrm>
          <a:graphic>
            <a:graphicData uri="http://schemas.microsoft.com/office/drawing/2010/slicer">
              <sle:slicer xmlns:sle="http://schemas.microsoft.com/office/drawing/2010/slicer" name="Engagement Score"/>
            </a:graphicData>
          </a:graphic>
        </xdr:graphicFrame>
      </mc:Choice>
      <mc:Fallback xmlns="">
        <xdr:sp macro="" textlink="">
          <xdr:nvSpPr>
            <xdr:cNvPr id="0" name=""/>
            <xdr:cNvSpPr>
              <a:spLocks noTextEdit="1"/>
            </xdr:cNvSpPr>
          </xdr:nvSpPr>
          <xdr:spPr>
            <a:xfrm>
              <a:off x="3987800" y="18161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660400</xdr:colOff>
      <xdr:row>1</xdr:row>
      <xdr:rowOff>44450</xdr:rowOff>
    </xdr:from>
    <xdr:to>
      <xdr:col>10</xdr:col>
      <xdr:colOff>330200</xdr:colOff>
      <xdr:row>14</xdr:row>
      <xdr:rowOff>146050</xdr:rowOff>
    </xdr:to>
    <xdr:graphicFrame macro="">
      <xdr:nvGraphicFramePr>
        <xdr:cNvPr id="5" name="Chart 4">
          <a:extLst>
            <a:ext uri="{FF2B5EF4-FFF2-40B4-BE49-F238E27FC236}">
              <a16:creationId xmlns:a16="http://schemas.microsoft.com/office/drawing/2014/main" id="{68B2979A-C532-F2D5-8CBF-FBFDE333BB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ensane Maluleke" refreshedDate="45571.733806828706" createdVersion="8" refreshedVersion="8" minRefreshableVersion="3" recordCount="100" xr:uid="{3975E952-32A5-CE48-A44A-C16CBC6B89B7}">
  <cacheSource type="worksheet">
    <worksheetSource ref="A1:G101" sheet="Raw Data"/>
  </cacheSource>
  <cacheFields count="7">
    <cacheField name="Student ID" numFmtId="0">
      <sharedItems count="100">
        <s v="S001"/>
        <s v="S002"/>
        <s v="S003"/>
        <s v="S004"/>
        <s v="S005"/>
        <s v="S006"/>
        <s v="S007"/>
        <s v="S008"/>
        <s v="S009"/>
        <s v="S010"/>
        <s v="S011"/>
        <s v="S012"/>
        <s v="S013"/>
        <s v="S014"/>
        <s v="S015"/>
        <s v="S016"/>
        <s v="S017"/>
        <s v="S018"/>
        <s v="S019"/>
        <s v="S020"/>
        <s v="S021"/>
        <s v="S022"/>
        <s v="S023"/>
        <s v="S024"/>
        <s v="S025"/>
        <s v="S026"/>
        <s v="S027"/>
        <s v="S028"/>
        <s v="S029"/>
        <s v="S030"/>
        <s v="S031"/>
        <s v="S032"/>
        <s v="S033"/>
        <s v="S034"/>
        <s v="S035"/>
        <s v="S036"/>
        <s v="S037"/>
        <s v="S038"/>
        <s v="S039"/>
        <s v="S040"/>
        <s v="S041"/>
        <s v="S042"/>
        <s v="S043"/>
        <s v="S044"/>
        <s v="S045"/>
        <s v="S046"/>
        <s v="S047"/>
        <s v="S048"/>
        <s v="S049"/>
        <s v="S050"/>
        <s v="S051"/>
        <s v="S052"/>
        <s v="S053"/>
        <s v="S054"/>
        <s v="S055"/>
        <s v="S056"/>
        <s v="S057"/>
        <s v="S058"/>
        <s v="S059"/>
        <s v="S060"/>
        <s v="S061"/>
        <s v="S062"/>
        <s v="S063"/>
        <s v="S064"/>
        <s v="S065"/>
        <s v="S066"/>
        <s v="S067"/>
        <s v="S068"/>
        <s v="S069"/>
        <s v="S070"/>
        <s v="S071"/>
        <s v="S072"/>
        <s v="S073"/>
        <s v="S074"/>
        <s v="S075"/>
        <s v="S076"/>
        <s v="S077"/>
        <s v="S078"/>
        <s v="S079"/>
        <s v="S080"/>
        <s v="S081"/>
        <s v="S082"/>
        <s v="S083"/>
        <s v="S084"/>
        <s v="S085"/>
        <s v="S086"/>
        <s v="S087"/>
        <s v="S088"/>
        <s v="S089"/>
        <s v="S090"/>
        <s v="S091"/>
        <s v="S092"/>
        <s v="S093"/>
        <s v="S094"/>
        <s v="S095"/>
        <s v="S096"/>
        <s v="S097"/>
        <s v="S098"/>
        <s v="S099"/>
        <s v="S100"/>
      </sharedItems>
    </cacheField>
    <cacheField name="Login Frequency (per week)" numFmtId="0">
      <sharedItems containsSemiMixedTypes="0" containsString="0" containsNumber="1" containsInteger="1" minValue="0" maxValue="6" count="7">
        <n v="6"/>
        <n v="2"/>
        <n v="5"/>
        <n v="4"/>
        <n v="3"/>
        <n v="1"/>
        <n v="0"/>
      </sharedItems>
    </cacheField>
    <cacheField name="Avg Session Duration (mins)" numFmtId="0">
      <sharedItems containsSemiMixedTypes="0" containsString="0" containsNumber="1" containsInteger="1" minValue="30" maxValue="60" count="30">
        <n v="41"/>
        <n v="37"/>
        <n v="44"/>
        <n v="33"/>
        <n v="49"/>
        <n v="35"/>
        <n v="47"/>
        <n v="56"/>
        <n v="36"/>
        <n v="43"/>
        <n v="52"/>
        <n v="38"/>
        <n v="48"/>
        <n v="53"/>
        <n v="30"/>
        <n v="34"/>
        <n v="40"/>
        <n v="60"/>
        <n v="51"/>
        <n v="50"/>
        <n v="54"/>
        <n v="55"/>
        <n v="57"/>
        <n v="46"/>
        <n v="59"/>
        <n v="39"/>
        <n v="45"/>
        <n v="31"/>
        <n v="42"/>
        <n v="32"/>
      </sharedItems>
    </cacheField>
    <cacheField name="Course Completion (%)" numFmtId="0">
      <sharedItems containsSemiMixedTypes="0" containsString="0" containsNumber="1" containsInteger="1" minValue="0" maxValue="100"/>
    </cacheField>
    <cacheField name="Assessment Score (%)" numFmtId="0">
      <sharedItems containsSemiMixedTypes="0" containsString="0" containsNumber="1" containsInteger="1" minValue="30" maxValue="100"/>
    </cacheField>
    <cacheField name="Support Requests" numFmtId="0">
      <sharedItems containsSemiMixedTypes="0" containsString="0" containsNumber="1" containsInteger="1" minValue="0" maxValue="3"/>
    </cacheField>
    <cacheField name="Engagement Score" numFmtId="0">
      <sharedItems count="3">
        <s v="High"/>
        <s v="Low"/>
        <s v="Mediu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ensane Maluleke" refreshedDate="45571.747713310186" createdVersion="8" refreshedVersion="8" minRefreshableVersion="3" recordCount="100" xr:uid="{2CD93D95-A581-C841-BC89-B173D8A95B9D}">
  <cacheSource type="worksheet">
    <worksheetSource ref="A1:H101" sheet="Raw Data"/>
  </cacheSource>
  <cacheFields count="8">
    <cacheField name="Student ID" numFmtId="0">
      <sharedItems/>
    </cacheField>
    <cacheField name="Login Frequency (per week)" numFmtId="0">
      <sharedItems containsSemiMixedTypes="0" containsString="0" containsNumber="1" containsInteger="1" minValue="0" maxValue="6" count="7">
        <n v="6"/>
        <n v="2"/>
        <n v="5"/>
        <n v="4"/>
        <n v="3"/>
        <n v="1"/>
        <n v="0"/>
      </sharedItems>
    </cacheField>
    <cacheField name="Avg Session Duration (mins)" numFmtId="0">
      <sharedItems containsSemiMixedTypes="0" containsString="0" containsNumber="1" containsInteger="1" minValue="30" maxValue="60"/>
    </cacheField>
    <cacheField name="Course Completion (%)" numFmtId="0">
      <sharedItems containsSemiMixedTypes="0" containsString="0" containsNumber="1" containsInteger="1" minValue="0" maxValue="100" count="68">
        <n v="8"/>
        <n v="85"/>
        <n v="77"/>
        <n v="33"/>
        <n v="62"/>
        <n v="98"/>
        <n v="41"/>
        <n v="23"/>
        <n v="22"/>
        <n v="60"/>
        <n v="34"/>
        <n v="18"/>
        <n v="78"/>
        <n v="30"/>
        <n v="20"/>
        <n v="21"/>
        <n v="82"/>
        <n v="0"/>
        <n v="91"/>
        <n v="29"/>
        <n v="67"/>
        <n v="43"/>
        <n v="12"/>
        <n v="37"/>
        <n v="63"/>
        <n v="97"/>
        <n v="26"/>
        <n v="96"/>
        <n v="25"/>
        <n v="15"/>
        <n v="6"/>
        <n v="17"/>
        <n v="46"/>
        <n v="93"/>
        <n v="27"/>
        <n v="95"/>
        <n v="13"/>
        <n v="2"/>
        <n v="89"/>
        <n v="64"/>
        <n v="32"/>
        <n v="39"/>
        <n v="24"/>
        <n v="40"/>
        <n v="56"/>
        <n v="74"/>
        <n v="59"/>
        <n v="51"/>
        <n v="80"/>
        <n v="4"/>
        <n v="57"/>
        <n v="94"/>
        <n v="66"/>
        <n v="31"/>
        <n v="52"/>
        <n v="45"/>
        <n v="100"/>
        <n v="35"/>
        <n v="36"/>
        <n v="70"/>
        <n v="69"/>
        <n v="76"/>
        <n v="1"/>
        <n v="92"/>
        <n v="38"/>
        <n v="11"/>
        <n v="99"/>
        <n v="61"/>
      </sharedItems>
    </cacheField>
    <cacheField name="Assessment Score (%)" numFmtId="0">
      <sharedItems containsSemiMixedTypes="0" containsString="0" containsNumber="1" containsInteger="1" minValue="30" maxValue="100"/>
    </cacheField>
    <cacheField name="Support Requests" numFmtId="0">
      <sharedItems containsSemiMixedTypes="0" containsString="0" containsNumber="1" containsInteger="1" minValue="0" maxValue="3" count="4">
        <n v="0"/>
        <n v="1"/>
        <n v="2"/>
        <n v="3"/>
      </sharedItems>
    </cacheField>
    <cacheField name="Engagement Score" numFmtId="0">
      <sharedItems count="3">
        <s v="High"/>
        <s v="Low"/>
        <s v="Medium"/>
      </sharedItems>
    </cacheField>
    <cacheField name="0.0" numFmtId="0">
      <sharedItems containsNonDate="0" containsString="0" containsBlank="1"/>
    </cacheField>
  </cacheFields>
  <extLst>
    <ext xmlns:x14="http://schemas.microsoft.com/office/spreadsheetml/2009/9/main" uri="{725AE2AE-9491-48be-B2B4-4EB974FC3084}">
      <x14:pivotCacheDefinition pivotCacheId="11490556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8"/>
    <n v="62"/>
    <n v="0"/>
    <x v="0"/>
  </r>
  <r>
    <x v="1"/>
    <x v="1"/>
    <x v="1"/>
    <n v="85"/>
    <n v="47"/>
    <n v="0"/>
    <x v="1"/>
  </r>
  <r>
    <x v="2"/>
    <x v="2"/>
    <x v="2"/>
    <n v="77"/>
    <n v="39"/>
    <n v="1"/>
    <x v="2"/>
  </r>
  <r>
    <x v="3"/>
    <x v="3"/>
    <x v="3"/>
    <n v="33"/>
    <n v="67"/>
    <n v="2"/>
    <x v="2"/>
  </r>
  <r>
    <x v="4"/>
    <x v="4"/>
    <x v="4"/>
    <n v="62"/>
    <n v="53"/>
    <n v="0"/>
    <x v="2"/>
  </r>
  <r>
    <x v="5"/>
    <x v="5"/>
    <x v="5"/>
    <n v="98"/>
    <n v="62"/>
    <n v="1"/>
    <x v="1"/>
  </r>
  <r>
    <x v="6"/>
    <x v="3"/>
    <x v="6"/>
    <n v="41"/>
    <n v="71"/>
    <n v="3"/>
    <x v="2"/>
  </r>
  <r>
    <x v="7"/>
    <x v="1"/>
    <x v="7"/>
    <n v="23"/>
    <n v="77"/>
    <n v="1"/>
    <x v="1"/>
  </r>
  <r>
    <x v="8"/>
    <x v="4"/>
    <x v="8"/>
    <n v="22"/>
    <n v="54"/>
    <n v="3"/>
    <x v="2"/>
  </r>
  <r>
    <x v="9"/>
    <x v="2"/>
    <x v="9"/>
    <n v="60"/>
    <n v="34"/>
    <n v="1"/>
    <x v="2"/>
  </r>
  <r>
    <x v="10"/>
    <x v="1"/>
    <x v="9"/>
    <n v="60"/>
    <n v="68"/>
    <n v="1"/>
    <x v="1"/>
  </r>
  <r>
    <x v="11"/>
    <x v="4"/>
    <x v="10"/>
    <n v="34"/>
    <n v="100"/>
    <n v="1"/>
    <x v="2"/>
  </r>
  <r>
    <x v="12"/>
    <x v="2"/>
    <x v="5"/>
    <n v="18"/>
    <n v="32"/>
    <n v="0"/>
    <x v="2"/>
  </r>
  <r>
    <x v="13"/>
    <x v="5"/>
    <x v="11"/>
    <n v="78"/>
    <n v="76"/>
    <n v="3"/>
    <x v="1"/>
  </r>
  <r>
    <x v="14"/>
    <x v="4"/>
    <x v="12"/>
    <n v="23"/>
    <n v="56"/>
    <n v="0"/>
    <x v="2"/>
  </r>
  <r>
    <x v="15"/>
    <x v="2"/>
    <x v="13"/>
    <n v="30"/>
    <n v="99"/>
    <n v="3"/>
    <x v="2"/>
  </r>
  <r>
    <x v="16"/>
    <x v="3"/>
    <x v="14"/>
    <n v="20"/>
    <n v="68"/>
    <n v="3"/>
    <x v="2"/>
  </r>
  <r>
    <x v="17"/>
    <x v="3"/>
    <x v="15"/>
    <n v="21"/>
    <n v="85"/>
    <n v="1"/>
    <x v="2"/>
  </r>
  <r>
    <x v="18"/>
    <x v="4"/>
    <x v="15"/>
    <n v="82"/>
    <n v="45"/>
    <n v="0"/>
    <x v="2"/>
  </r>
  <r>
    <x v="19"/>
    <x v="5"/>
    <x v="16"/>
    <n v="0"/>
    <n v="83"/>
    <n v="0"/>
    <x v="1"/>
  </r>
  <r>
    <x v="20"/>
    <x v="3"/>
    <x v="17"/>
    <n v="91"/>
    <n v="45"/>
    <n v="1"/>
    <x v="2"/>
  </r>
  <r>
    <x v="21"/>
    <x v="3"/>
    <x v="6"/>
    <n v="41"/>
    <n v="78"/>
    <n v="0"/>
    <x v="2"/>
  </r>
  <r>
    <x v="22"/>
    <x v="2"/>
    <x v="3"/>
    <n v="29"/>
    <n v="70"/>
    <n v="3"/>
    <x v="2"/>
  </r>
  <r>
    <x v="23"/>
    <x v="3"/>
    <x v="13"/>
    <n v="67"/>
    <n v="37"/>
    <n v="3"/>
    <x v="2"/>
  </r>
  <r>
    <x v="24"/>
    <x v="3"/>
    <x v="12"/>
    <n v="0"/>
    <n v="66"/>
    <n v="3"/>
    <x v="2"/>
  </r>
  <r>
    <x v="25"/>
    <x v="2"/>
    <x v="18"/>
    <n v="43"/>
    <n v="83"/>
    <n v="2"/>
    <x v="2"/>
  </r>
  <r>
    <x v="26"/>
    <x v="5"/>
    <x v="0"/>
    <n v="12"/>
    <n v="89"/>
    <n v="2"/>
    <x v="1"/>
  </r>
  <r>
    <x v="27"/>
    <x v="2"/>
    <x v="19"/>
    <n v="0"/>
    <n v="86"/>
    <n v="1"/>
    <x v="2"/>
  </r>
  <r>
    <x v="28"/>
    <x v="3"/>
    <x v="1"/>
    <n v="37"/>
    <n v="75"/>
    <n v="3"/>
    <x v="2"/>
  </r>
  <r>
    <x v="29"/>
    <x v="5"/>
    <x v="20"/>
    <n v="63"/>
    <n v="81"/>
    <n v="3"/>
    <x v="1"/>
  </r>
  <r>
    <x v="30"/>
    <x v="2"/>
    <x v="9"/>
    <n v="97"/>
    <n v="77"/>
    <n v="1"/>
    <x v="2"/>
  </r>
  <r>
    <x v="31"/>
    <x v="4"/>
    <x v="17"/>
    <n v="26"/>
    <n v="40"/>
    <n v="2"/>
    <x v="2"/>
  </r>
  <r>
    <x v="32"/>
    <x v="6"/>
    <x v="21"/>
    <n v="96"/>
    <n v="50"/>
    <n v="2"/>
    <x v="0"/>
  </r>
  <r>
    <x v="33"/>
    <x v="4"/>
    <x v="4"/>
    <n v="25"/>
    <n v="74"/>
    <n v="3"/>
    <x v="2"/>
  </r>
  <r>
    <x v="34"/>
    <x v="3"/>
    <x v="12"/>
    <n v="15"/>
    <n v="48"/>
    <n v="3"/>
    <x v="2"/>
  </r>
  <r>
    <x v="35"/>
    <x v="6"/>
    <x v="22"/>
    <n v="6"/>
    <n v="89"/>
    <n v="3"/>
    <x v="0"/>
  </r>
  <r>
    <x v="36"/>
    <x v="2"/>
    <x v="23"/>
    <n v="17"/>
    <n v="74"/>
    <n v="1"/>
    <x v="2"/>
  </r>
  <r>
    <x v="37"/>
    <x v="0"/>
    <x v="14"/>
    <n v="46"/>
    <n v="92"/>
    <n v="2"/>
    <x v="2"/>
  </r>
  <r>
    <x v="38"/>
    <x v="5"/>
    <x v="21"/>
    <n v="93"/>
    <n v="35"/>
    <n v="2"/>
    <x v="2"/>
  </r>
  <r>
    <x v="39"/>
    <x v="3"/>
    <x v="24"/>
    <n v="27"/>
    <n v="50"/>
    <n v="0"/>
    <x v="2"/>
  </r>
  <r>
    <x v="40"/>
    <x v="2"/>
    <x v="25"/>
    <n v="95"/>
    <n v="68"/>
    <n v="2"/>
    <x v="2"/>
  </r>
  <r>
    <x v="41"/>
    <x v="0"/>
    <x v="5"/>
    <n v="13"/>
    <n v="55"/>
    <n v="1"/>
    <x v="0"/>
  </r>
  <r>
    <x v="42"/>
    <x v="5"/>
    <x v="1"/>
    <n v="43"/>
    <n v="76"/>
    <n v="3"/>
    <x v="1"/>
  </r>
  <r>
    <x v="43"/>
    <x v="0"/>
    <x v="22"/>
    <n v="2"/>
    <n v="44"/>
    <n v="2"/>
    <x v="0"/>
  </r>
  <r>
    <x v="44"/>
    <x v="5"/>
    <x v="20"/>
    <n v="89"/>
    <n v="99"/>
    <n v="2"/>
    <x v="1"/>
  </r>
  <r>
    <x v="45"/>
    <x v="5"/>
    <x v="19"/>
    <n v="13"/>
    <n v="42"/>
    <n v="3"/>
    <x v="2"/>
  </r>
  <r>
    <x v="46"/>
    <x v="6"/>
    <x v="13"/>
    <n v="13"/>
    <n v="88"/>
    <n v="1"/>
    <x v="1"/>
  </r>
  <r>
    <x v="47"/>
    <x v="3"/>
    <x v="26"/>
    <n v="64"/>
    <n v="90"/>
    <n v="0"/>
    <x v="2"/>
  </r>
  <r>
    <x v="48"/>
    <x v="2"/>
    <x v="13"/>
    <n v="32"/>
    <n v="84"/>
    <n v="2"/>
    <x v="0"/>
  </r>
  <r>
    <x v="49"/>
    <x v="2"/>
    <x v="27"/>
    <n v="39"/>
    <n v="72"/>
    <n v="2"/>
    <x v="0"/>
  </r>
  <r>
    <x v="50"/>
    <x v="4"/>
    <x v="5"/>
    <n v="30"/>
    <n v="68"/>
    <n v="3"/>
    <x v="2"/>
  </r>
  <r>
    <x v="51"/>
    <x v="5"/>
    <x v="18"/>
    <n v="24"/>
    <n v="51"/>
    <n v="0"/>
    <x v="1"/>
  </r>
  <r>
    <x v="52"/>
    <x v="1"/>
    <x v="16"/>
    <n v="40"/>
    <n v="67"/>
    <n v="1"/>
    <x v="1"/>
  </r>
  <r>
    <x v="53"/>
    <x v="2"/>
    <x v="10"/>
    <n v="23"/>
    <n v="90"/>
    <n v="1"/>
    <x v="2"/>
  </r>
  <r>
    <x v="54"/>
    <x v="0"/>
    <x v="5"/>
    <n v="56"/>
    <n v="89"/>
    <n v="3"/>
    <x v="2"/>
  </r>
  <r>
    <x v="55"/>
    <x v="6"/>
    <x v="7"/>
    <n v="74"/>
    <n v="70"/>
    <n v="0"/>
    <x v="0"/>
  </r>
  <r>
    <x v="56"/>
    <x v="3"/>
    <x v="19"/>
    <n v="78"/>
    <n v="80"/>
    <n v="3"/>
    <x v="2"/>
  </r>
  <r>
    <x v="57"/>
    <x v="6"/>
    <x v="3"/>
    <n v="67"/>
    <n v="31"/>
    <n v="1"/>
    <x v="0"/>
  </r>
  <r>
    <x v="58"/>
    <x v="3"/>
    <x v="18"/>
    <n v="59"/>
    <n v="64"/>
    <n v="0"/>
    <x v="2"/>
  </r>
  <r>
    <x v="59"/>
    <x v="1"/>
    <x v="16"/>
    <n v="51"/>
    <n v="93"/>
    <n v="0"/>
    <x v="1"/>
  </r>
  <r>
    <x v="60"/>
    <x v="6"/>
    <x v="11"/>
    <n v="80"/>
    <n v="40"/>
    <n v="1"/>
    <x v="0"/>
  </r>
  <r>
    <x v="61"/>
    <x v="5"/>
    <x v="15"/>
    <n v="51"/>
    <n v="56"/>
    <n v="1"/>
    <x v="2"/>
  </r>
  <r>
    <x v="62"/>
    <x v="3"/>
    <x v="5"/>
    <n v="22"/>
    <n v="51"/>
    <n v="3"/>
    <x v="2"/>
  </r>
  <r>
    <x v="63"/>
    <x v="2"/>
    <x v="0"/>
    <n v="4"/>
    <n v="31"/>
    <n v="2"/>
    <x v="0"/>
  </r>
  <r>
    <x v="64"/>
    <x v="6"/>
    <x v="3"/>
    <n v="56"/>
    <n v="75"/>
    <n v="3"/>
    <x v="0"/>
  </r>
  <r>
    <x v="65"/>
    <x v="4"/>
    <x v="26"/>
    <n v="91"/>
    <n v="46"/>
    <n v="2"/>
    <x v="2"/>
  </r>
  <r>
    <x v="66"/>
    <x v="4"/>
    <x v="14"/>
    <n v="57"/>
    <n v="53"/>
    <n v="1"/>
    <x v="2"/>
  </r>
  <r>
    <x v="67"/>
    <x v="6"/>
    <x v="27"/>
    <n v="98"/>
    <n v="93"/>
    <n v="2"/>
    <x v="0"/>
  </r>
  <r>
    <x v="68"/>
    <x v="1"/>
    <x v="11"/>
    <n v="94"/>
    <n v="33"/>
    <n v="0"/>
    <x v="1"/>
  </r>
  <r>
    <x v="69"/>
    <x v="0"/>
    <x v="16"/>
    <n v="66"/>
    <n v="91"/>
    <n v="1"/>
    <x v="0"/>
  </r>
  <r>
    <x v="70"/>
    <x v="6"/>
    <x v="11"/>
    <n v="31"/>
    <n v="90"/>
    <n v="1"/>
    <x v="0"/>
  </r>
  <r>
    <x v="71"/>
    <x v="5"/>
    <x v="9"/>
    <n v="30"/>
    <n v="73"/>
    <n v="3"/>
    <x v="1"/>
  </r>
  <r>
    <x v="72"/>
    <x v="6"/>
    <x v="12"/>
    <n v="52"/>
    <n v="87"/>
    <n v="0"/>
    <x v="1"/>
  </r>
  <r>
    <x v="73"/>
    <x v="3"/>
    <x v="27"/>
    <n v="45"/>
    <n v="58"/>
    <n v="3"/>
    <x v="2"/>
  </r>
  <r>
    <x v="74"/>
    <x v="1"/>
    <x v="28"/>
    <n v="34"/>
    <n v="82"/>
    <n v="3"/>
    <x v="1"/>
  </r>
  <r>
    <x v="75"/>
    <x v="1"/>
    <x v="24"/>
    <n v="100"/>
    <n v="86"/>
    <n v="0"/>
    <x v="1"/>
  </r>
  <r>
    <x v="76"/>
    <x v="4"/>
    <x v="17"/>
    <n v="45"/>
    <n v="36"/>
    <n v="2"/>
    <x v="2"/>
  </r>
  <r>
    <x v="77"/>
    <x v="4"/>
    <x v="26"/>
    <n v="35"/>
    <n v="79"/>
    <n v="0"/>
    <x v="2"/>
  </r>
  <r>
    <x v="78"/>
    <x v="0"/>
    <x v="17"/>
    <n v="46"/>
    <n v="100"/>
    <n v="3"/>
    <x v="2"/>
  </r>
  <r>
    <x v="79"/>
    <x v="3"/>
    <x v="6"/>
    <n v="36"/>
    <n v="48"/>
    <n v="2"/>
    <x v="2"/>
  </r>
  <r>
    <x v="80"/>
    <x v="4"/>
    <x v="18"/>
    <n v="70"/>
    <n v="89"/>
    <n v="1"/>
    <x v="2"/>
  </r>
  <r>
    <x v="81"/>
    <x v="6"/>
    <x v="9"/>
    <n v="32"/>
    <n v="46"/>
    <n v="3"/>
    <x v="0"/>
  </r>
  <r>
    <x v="82"/>
    <x v="2"/>
    <x v="17"/>
    <n v="69"/>
    <n v="89"/>
    <n v="3"/>
    <x v="2"/>
  </r>
  <r>
    <x v="83"/>
    <x v="3"/>
    <x v="29"/>
    <n v="85"/>
    <n v="88"/>
    <n v="2"/>
    <x v="2"/>
  </r>
  <r>
    <x v="84"/>
    <x v="4"/>
    <x v="7"/>
    <n v="23"/>
    <n v="57"/>
    <n v="3"/>
    <x v="2"/>
  </r>
  <r>
    <x v="85"/>
    <x v="6"/>
    <x v="12"/>
    <n v="6"/>
    <n v="64"/>
    <n v="3"/>
    <x v="0"/>
  </r>
  <r>
    <x v="86"/>
    <x v="4"/>
    <x v="1"/>
    <n v="91"/>
    <n v="40"/>
    <n v="0"/>
    <x v="2"/>
  </r>
  <r>
    <x v="87"/>
    <x v="2"/>
    <x v="23"/>
    <n v="13"/>
    <n v="57"/>
    <n v="2"/>
    <x v="2"/>
  </r>
  <r>
    <x v="88"/>
    <x v="0"/>
    <x v="24"/>
    <n v="76"/>
    <n v="87"/>
    <n v="3"/>
    <x v="2"/>
  </r>
  <r>
    <x v="89"/>
    <x v="1"/>
    <x v="3"/>
    <n v="56"/>
    <n v="79"/>
    <n v="1"/>
    <x v="1"/>
  </r>
  <r>
    <x v="90"/>
    <x v="3"/>
    <x v="17"/>
    <n v="41"/>
    <n v="80"/>
    <n v="2"/>
    <x v="2"/>
  </r>
  <r>
    <x v="91"/>
    <x v="2"/>
    <x v="3"/>
    <n v="1"/>
    <n v="32"/>
    <n v="1"/>
    <x v="0"/>
  </r>
  <r>
    <x v="92"/>
    <x v="6"/>
    <x v="21"/>
    <n v="92"/>
    <n v="91"/>
    <n v="2"/>
    <x v="1"/>
  </r>
  <r>
    <x v="93"/>
    <x v="1"/>
    <x v="21"/>
    <n v="40"/>
    <n v="91"/>
    <n v="2"/>
    <x v="1"/>
  </r>
  <r>
    <x v="94"/>
    <x v="2"/>
    <x v="24"/>
    <n v="38"/>
    <n v="59"/>
    <n v="3"/>
    <x v="2"/>
  </r>
  <r>
    <x v="95"/>
    <x v="3"/>
    <x v="28"/>
    <n v="11"/>
    <n v="100"/>
    <n v="1"/>
    <x v="2"/>
  </r>
  <r>
    <x v="96"/>
    <x v="6"/>
    <x v="27"/>
    <n v="22"/>
    <n v="66"/>
    <n v="2"/>
    <x v="0"/>
  </r>
  <r>
    <x v="97"/>
    <x v="2"/>
    <x v="15"/>
    <n v="99"/>
    <n v="30"/>
    <n v="1"/>
    <x v="2"/>
  </r>
  <r>
    <x v="98"/>
    <x v="6"/>
    <x v="4"/>
    <n v="61"/>
    <n v="48"/>
    <n v="0"/>
    <x v="1"/>
  </r>
  <r>
    <x v="99"/>
    <x v="4"/>
    <x v="10"/>
    <n v="26"/>
    <n v="57"/>
    <n v="3"/>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001"/>
    <x v="0"/>
    <n v="41"/>
    <x v="0"/>
    <n v="62"/>
    <x v="0"/>
    <x v="0"/>
    <m/>
  </r>
  <r>
    <s v="S002"/>
    <x v="1"/>
    <n v="37"/>
    <x v="1"/>
    <n v="47"/>
    <x v="0"/>
    <x v="1"/>
    <m/>
  </r>
  <r>
    <s v="S003"/>
    <x v="2"/>
    <n v="44"/>
    <x v="2"/>
    <n v="39"/>
    <x v="1"/>
    <x v="2"/>
    <m/>
  </r>
  <r>
    <s v="S004"/>
    <x v="3"/>
    <n v="33"/>
    <x v="3"/>
    <n v="67"/>
    <x v="2"/>
    <x v="2"/>
    <m/>
  </r>
  <r>
    <s v="S005"/>
    <x v="4"/>
    <n v="49"/>
    <x v="4"/>
    <n v="53"/>
    <x v="0"/>
    <x v="2"/>
    <m/>
  </r>
  <r>
    <s v="S006"/>
    <x v="5"/>
    <n v="35"/>
    <x v="5"/>
    <n v="62"/>
    <x v="1"/>
    <x v="1"/>
    <m/>
  </r>
  <r>
    <s v="S007"/>
    <x v="3"/>
    <n v="47"/>
    <x v="6"/>
    <n v="71"/>
    <x v="3"/>
    <x v="2"/>
    <m/>
  </r>
  <r>
    <s v="S008"/>
    <x v="1"/>
    <n v="56"/>
    <x v="7"/>
    <n v="77"/>
    <x v="1"/>
    <x v="1"/>
    <m/>
  </r>
  <r>
    <s v="S009"/>
    <x v="4"/>
    <n v="36"/>
    <x v="8"/>
    <n v="54"/>
    <x v="3"/>
    <x v="2"/>
    <m/>
  </r>
  <r>
    <s v="S010"/>
    <x v="2"/>
    <n v="43"/>
    <x v="9"/>
    <n v="34"/>
    <x v="1"/>
    <x v="2"/>
    <m/>
  </r>
  <r>
    <s v="S011"/>
    <x v="1"/>
    <n v="43"/>
    <x v="9"/>
    <n v="68"/>
    <x v="1"/>
    <x v="1"/>
    <m/>
  </r>
  <r>
    <s v="S012"/>
    <x v="4"/>
    <n v="52"/>
    <x v="10"/>
    <n v="100"/>
    <x v="1"/>
    <x v="2"/>
    <m/>
  </r>
  <r>
    <s v="S013"/>
    <x v="2"/>
    <n v="35"/>
    <x v="11"/>
    <n v="32"/>
    <x v="0"/>
    <x v="2"/>
    <m/>
  </r>
  <r>
    <s v="S014"/>
    <x v="5"/>
    <n v="38"/>
    <x v="12"/>
    <n v="76"/>
    <x v="3"/>
    <x v="1"/>
    <m/>
  </r>
  <r>
    <s v="S015"/>
    <x v="4"/>
    <n v="48"/>
    <x v="7"/>
    <n v="56"/>
    <x v="0"/>
    <x v="2"/>
    <m/>
  </r>
  <r>
    <s v="S016"/>
    <x v="2"/>
    <n v="53"/>
    <x v="13"/>
    <n v="99"/>
    <x v="3"/>
    <x v="2"/>
    <m/>
  </r>
  <r>
    <s v="S017"/>
    <x v="3"/>
    <n v="30"/>
    <x v="14"/>
    <n v="68"/>
    <x v="3"/>
    <x v="2"/>
    <m/>
  </r>
  <r>
    <s v="S018"/>
    <x v="3"/>
    <n v="34"/>
    <x v="15"/>
    <n v="85"/>
    <x v="1"/>
    <x v="2"/>
    <m/>
  </r>
  <r>
    <s v="S019"/>
    <x v="4"/>
    <n v="34"/>
    <x v="16"/>
    <n v="45"/>
    <x v="0"/>
    <x v="2"/>
    <m/>
  </r>
  <r>
    <s v="S020"/>
    <x v="5"/>
    <n v="40"/>
    <x v="17"/>
    <n v="83"/>
    <x v="0"/>
    <x v="1"/>
    <m/>
  </r>
  <r>
    <s v="S021"/>
    <x v="3"/>
    <n v="60"/>
    <x v="18"/>
    <n v="45"/>
    <x v="1"/>
    <x v="2"/>
    <m/>
  </r>
  <r>
    <s v="S022"/>
    <x v="3"/>
    <n v="47"/>
    <x v="6"/>
    <n v="78"/>
    <x v="0"/>
    <x v="2"/>
    <m/>
  </r>
  <r>
    <s v="S023"/>
    <x v="2"/>
    <n v="33"/>
    <x v="19"/>
    <n v="70"/>
    <x v="3"/>
    <x v="2"/>
    <m/>
  </r>
  <r>
    <s v="S024"/>
    <x v="3"/>
    <n v="53"/>
    <x v="20"/>
    <n v="37"/>
    <x v="3"/>
    <x v="2"/>
    <m/>
  </r>
  <r>
    <s v="S025"/>
    <x v="3"/>
    <n v="48"/>
    <x v="17"/>
    <n v="66"/>
    <x v="3"/>
    <x v="2"/>
    <m/>
  </r>
  <r>
    <s v="S026"/>
    <x v="2"/>
    <n v="51"/>
    <x v="21"/>
    <n v="83"/>
    <x v="2"/>
    <x v="2"/>
    <m/>
  </r>
  <r>
    <s v="S027"/>
    <x v="5"/>
    <n v="41"/>
    <x v="22"/>
    <n v="89"/>
    <x v="2"/>
    <x v="1"/>
    <m/>
  </r>
  <r>
    <s v="S028"/>
    <x v="2"/>
    <n v="50"/>
    <x v="17"/>
    <n v="86"/>
    <x v="1"/>
    <x v="2"/>
    <m/>
  </r>
  <r>
    <s v="S029"/>
    <x v="3"/>
    <n v="37"/>
    <x v="23"/>
    <n v="75"/>
    <x v="3"/>
    <x v="2"/>
    <m/>
  </r>
  <r>
    <s v="S030"/>
    <x v="5"/>
    <n v="54"/>
    <x v="24"/>
    <n v="81"/>
    <x v="3"/>
    <x v="1"/>
    <m/>
  </r>
  <r>
    <s v="S031"/>
    <x v="2"/>
    <n v="43"/>
    <x v="25"/>
    <n v="77"/>
    <x v="1"/>
    <x v="2"/>
    <m/>
  </r>
  <r>
    <s v="S032"/>
    <x v="4"/>
    <n v="60"/>
    <x v="26"/>
    <n v="40"/>
    <x v="2"/>
    <x v="2"/>
    <m/>
  </r>
  <r>
    <s v="S033"/>
    <x v="6"/>
    <n v="55"/>
    <x v="27"/>
    <n v="50"/>
    <x v="2"/>
    <x v="0"/>
    <m/>
  </r>
  <r>
    <s v="S034"/>
    <x v="4"/>
    <n v="49"/>
    <x v="28"/>
    <n v="74"/>
    <x v="3"/>
    <x v="2"/>
    <m/>
  </r>
  <r>
    <s v="S035"/>
    <x v="3"/>
    <n v="48"/>
    <x v="29"/>
    <n v="48"/>
    <x v="3"/>
    <x v="2"/>
    <m/>
  </r>
  <r>
    <s v="S036"/>
    <x v="6"/>
    <n v="57"/>
    <x v="30"/>
    <n v="89"/>
    <x v="3"/>
    <x v="0"/>
    <m/>
  </r>
  <r>
    <s v="S037"/>
    <x v="2"/>
    <n v="46"/>
    <x v="31"/>
    <n v="74"/>
    <x v="1"/>
    <x v="2"/>
    <m/>
  </r>
  <r>
    <s v="S038"/>
    <x v="0"/>
    <n v="30"/>
    <x v="32"/>
    <n v="92"/>
    <x v="2"/>
    <x v="2"/>
    <m/>
  </r>
  <r>
    <s v="S039"/>
    <x v="5"/>
    <n v="55"/>
    <x v="33"/>
    <n v="35"/>
    <x v="2"/>
    <x v="2"/>
    <m/>
  </r>
  <r>
    <s v="S040"/>
    <x v="3"/>
    <n v="59"/>
    <x v="34"/>
    <n v="50"/>
    <x v="0"/>
    <x v="2"/>
    <m/>
  </r>
  <r>
    <s v="S041"/>
    <x v="2"/>
    <n v="39"/>
    <x v="35"/>
    <n v="68"/>
    <x v="2"/>
    <x v="2"/>
    <m/>
  </r>
  <r>
    <s v="S042"/>
    <x v="0"/>
    <n v="35"/>
    <x v="36"/>
    <n v="55"/>
    <x v="1"/>
    <x v="0"/>
    <m/>
  </r>
  <r>
    <s v="S043"/>
    <x v="5"/>
    <n v="37"/>
    <x v="21"/>
    <n v="76"/>
    <x v="3"/>
    <x v="1"/>
    <m/>
  </r>
  <r>
    <s v="S044"/>
    <x v="0"/>
    <n v="57"/>
    <x v="37"/>
    <n v="44"/>
    <x v="2"/>
    <x v="0"/>
    <m/>
  </r>
  <r>
    <s v="S045"/>
    <x v="5"/>
    <n v="54"/>
    <x v="38"/>
    <n v="99"/>
    <x v="2"/>
    <x v="1"/>
    <m/>
  </r>
  <r>
    <s v="S046"/>
    <x v="5"/>
    <n v="50"/>
    <x v="36"/>
    <n v="42"/>
    <x v="3"/>
    <x v="2"/>
    <m/>
  </r>
  <r>
    <s v="S047"/>
    <x v="6"/>
    <n v="53"/>
    <x v="36"/>
    <n v="88"/>
    <x v="1"/>
    <x v="1"/>
    <m/>
  </r>
  <r>
    <s v="S048"/>
    <x v="3"/>
    <n v="45"/>
    <x v="39"/>
    <n v="90"/>
    <x v="0"/>
    <x v="2"/>
    <m/>
  </r>
  <r>
    <s v="S049"/>
    <x v="2"/>
    <n v="53"/>
    <x v="40"/>
    <n v="84"/>
    <x v="2"/>
    <x v="0"/>
    <m/>
  </r>
  <r>
    <s v="S050"/>
    <x v="2"/>
    <n v="31"/>
    <x v="41"/>
    <n v="72"/>
    <x v="2"/>
    <x v="0"/>
    <m/>
  </r>
  <r>
    <s v="S051"/>
    <x v="4"/>
    <n v="35"/>
    <x v="13"/>
    <n v="68"/>
    <x v="3"/>
    <x v="2"/>
    <m/>
  </r>
  <r>
    <s v="S052"/>
    <x v="5"/>
    <n v="51"/>
    <x v="42"/>
    <n v="51"/>
    <x v="0"/>
    <x v="1"/>
    <m/>
  </r>
  <r>
    <s v="S053"/>
    <x v="1"/>
    <n v="40"/>
    <x v="43"/>
    <n v="67"/>
    <x v="1"/>
    <x v="1"/>
    <m/>
  </r>
  <r>
    <s v="S054"/>
    <x v="2"/>
    <n v="52"/>
    <x v="7"/>
    <n v="90"/>
    <x v="1"/>
    <x v="2"/>
    <m/>
  </r>
  <r>
    <s v="S055"/>
    <x v="0"/>
    <n v="35"/>
    <x v="44"/>
    <n v="89"/>
    <x v="3"/>
    <x v="2"/>
    <m/>
  </r>
  <r>
    <s v="S056"/>
    <x v="6"/>
    <n v="56"/>
    <x v="45"/>
    <n v="70"/>
    <x v="0"/>
    <x v="0"/>
    <m/>
  </r>
  <r>
    <s v="S057"/>
    <x v="3"/>
    <n v="50"/>
    <x v="12"/>
    <n v="80"/>
    <x v="3"/>
    <x v="2"/>
    <m/>
  </r>
  <r>
    <s v="S058"/>
    <x v="6"/>
    <n v="33"/>
    <x v="20"/>
    <n v="31"/>
    <x v="1"/>
    <x v="0"/>
    <m/>
  </r>
  <r>
    <s v="S059"/>
    <x v="3"/>
    <n v="51"/>
    <x v="46"/>
    <n v="64"/>
    <x v="0"/>
    <x v="2"/>
    <m/>
  </r>
  <r>
    <s v="S060"/>
    <x v="1"/>
    <n v="40"/>
    <x v="47"/>
    <n v="93"/>
    <x v="0"/>
    <x v="1"/>
    <m/>
  </r>
  <r>
    <s v="S061"/>
    <x v="6"/>
    <n v="38"/>
    <x v="48"/>
    <n v="40"/>
    <x v="1"/>
    <x v="0"/>
    <m/>
  </r>
  <r>
    <s v="S062"/>
    <x v="5"/>
    <n v="34"/>
    <x v="47"/>
    <n v="56"/>
    <x v="1"/>
    <x v="2"/>
    <m/>
  </r>
  <r>
    <s v="S063"/>
    <x v="3"/>
    <n v="35"/>
    <x v="8"/>
    <n v="51"/>
    <x v="3"/>
    <x v="2"/>
    <m/>
  </r>
  <r>
    <s v="S064"/>
    <x v="2"/>
    <n v="41"/>
    <x v="49"/>
    <n v="31"/>
    <x v="2"/>
    <x v="0"/>
    <m/>
  </r>
  <r>
    <s v="S065"/>
    <x v="6"/>
    <n v="33"/>
    <x v="44"/>
    <n v="75"/>
    <x v="3"/>
    <x v="0"/>
    <m/>
  </r>
  <r>
    <s v="S066"/>
    <x v="4"/>
    <n v="45"/>
    <x v="18"/>
    <n v="46"/>
    <x v="2"/>
    <x v="2"/>
    <m/>
  </r>
  <r>
    <s v="S067"/>
    <x v="4"/>
    <n v="30"/>
    <x v="50"/>
    <n v="53"/>
    <x v="1"/>
    <x v="2"/>
    <m/>
  </r>
  <r>
    <s v="S068"/>
    <x v="6"/>
    <n v="31"/>
    <x v="5"/>
    <n v="93"/>
    <x v="2"/>
    <x v="0"/>
    <m/>
  </r>
  <r>
    <s v="S069"/>
    <x v="1"/>
    <n v="38"/>
    <x v="51"/>
    <n v="33"/>
    <x v="0"/>
    <x v="1"/>
    <m/>
  </r>
  <r>
    <s v="S070"/>
    <x v="0"/>
    <n v="40"/>
    <x v="52"/>
    <n v="91"/>
    <x v="1"/>
    <x v="0"/>
    <m/>
  </r>
  <r>
    <s v="S071"/>
    <x v="6"/>
    <n v="38"/>
    <x v="53"/>
    <n v="90"/>
    <x v="1"/>
    <x v="0"/>
    <m/>
  </r>
  <r>
    <s v="S072"/>
    <x v="5"/>
    <n v="43"/>
    <x v="13"/>
    <n v="73"/>
    <x v="3"/>
    <x v="1"/>
    <m/>
  </r>
  <r>
    <s v="S073"/>
    <x v="6"/>
    <n v="48"/>
    <x v="54"/>
    <n v="87"/>
    <x v="0"/>
    <x v="1"/>
    <m/>
  </r>
  <r>
    <s v="S074"/>
    <x v="3"/>
    <n v="31"/>
    <x v="55"/>
    <n v="58"/>
    <x v="3"/>
    <x v="2"/>
    <m/>
  </r>
  <r>
    <s v="S075"/>
    <x v="1"/>
    <n v="42"/>
    <x v="10"/>
    <n v="82"/>
    <x v="3"/>
    <x v="1"/>
    <m/>
  </r>
  <r>
    <s v="S076"/>
    <x v="1"/>
    <n v="59"/>
    <x v="56"/>
    <n v="86"/>
    <x v="0"/>
    <x v="1"/>
    <m/>
  </r>
  <r>
    <s v="S077"/>
    <x v="4"/>
    <n v="60"/>
    <x v="55"/>
    <n v="36"/>
    <x v="2"/>
    <x v="2"/>
    <m/>
  </r>
  <r>
    <s v="S078"/>
    <x v="4"/>
    <n v="45"/>
    <x v="57"/>
    <n v="79"/>
    <x v="0"/>
    <x v="2"/>
    <m/>
  </r>
  <r>
    <s v="S079"/>
    <x v="0"/>
    <n v="60"/>
    <x v="32"/>
    <n v="100"/>
    <x v="3"/>
    <x v="2"/>
    <m/>
  </r>
  <r>
    <s v="S080"/>
    <x v="3"/>
    <n v="47"/>
    <x v="58"/>
    <n v="48"/>
    <x v="2"/>
    <x v="2"/>
    <m/>
  </r>
  <r>
    <s v="S081"/>
    <x v="4"/>
    <n v="51"/>
    <x v="59"/>
    <n v="89"/>
    <x v="1"/>
    <x v="2"/>
    <m/>
  </r>
  <r>
    <s v="S082"/>
    <x v="6"/>
    <n v="43"/>
    <x v="40"/>
    <n v="46"/>
    <x v="3"/>
    <x v="0"/>
    <m/>
  </r>
  <r>
    <s v="S083"/>
    <x v="2"/>
    <n v="60"/>
    <x v="60"/>
    <n v="89"/>
    <x v="3"/>
    <x v="2"/>
    <m/>
  </r>
  <r>
    <s v="S084"/>
    <x v="3"/>
    <n v="32"/>
    <x v="1"/>
    <n v="88"/>
    <x v="2"/>
    <x v="2"/>
    <m/>
  </r>
  <r>
    <s v="S085"/>
    <x v="4"/>
    <n v="56"/>
    <x v="7"/>
    <n v="57"/>
    <x v="3"/>
    <x v="2"/>
    <m/>
  </r>
  <r>
    <s v="S086"/>
    <x v="6"/>
    <n v="48"/>
    <x v="30"/>
    <n v="64"/>
    <x v="3"/>
    <x v="0"/>
    <m/>
  </r>
  <r>
    <s v="S087"/>
    <x v="4"/>
    <n v="37"/>
    <x v="18"/>
    <n v="40"/>
    <x v="0"/>
    <x v="2"/>
    <m/>
  </r>
  <r>
    <s v="S088"/>
    <x v="2"/>
    <n v="46"/>
    <x v="36"/>
    <n v="57"/>
    <x v="2"/>
    <x v="2"/>
    <m/>
  </r>
  <r>
    <s v="S089"/>
    <x v="0"/>
    <n v="59"/>
    <x v="61"/>
    <n v="87"/>
    <x v="3"/>
    <x v="2"/>
    <m/>
  </r>
  <r>
    <s v="S090"/>
    <x v="1"/>
    <n v="33"/>
    <x v="44"/>
    <n v="79"/>
    <x v="1"/>
    <x v="1"/>
    <m/>
  </r>
  <r>
    <s v="S091"/>
    <x v="3"/>
    <n v="60"/>
    <x v="6"/>
    <n v="80"/>
    <x v="2"/>
    <x v="2"/>
    <m/>
  </r>
  <r>
    <s v="S092"/>
    <x v="2"/>
    <n v="33"/>
    <x v="62"/>
    <n v="32"/>
    <x v="1"/>
    <x v="0"/>
    <m/>
  </r>
  <r>
    <s v="S093"/>
    <x v="6"/>
    <n v="55"/>
    <x v="63"/>
    <n v="91"/>
    <x v="2"/>
    <x v="1"/>
    <m/>
  </r>
  <r>
    <s v="S094"/>
    <x v="1"/>
    <n v="55"/>
    <x v="43"/>
    <n v="91"/>
    <x v="2"/>
    <x v="1"/>
    <m/>
  </r>
  <r>
    <s v="S095"/>
    <x v="2"/>
    <n v="59"/>
    <x v="64"/>
    <n v="59"/>
    <x v="3"/>
    <x v="2"/>
    <m/>
  </r>
  <r>
    <s v="S096"/>
    <x v="3"/>
    <n v="42"/>
    <x v="65"/>
    <n v="100"/>
    <x v="1"/>
    <x v="2"/>
    <m/>
  </r>
  <r>
    <s v="S097"/>
    <x v="6"/>
    <n v="31"/>
    <x v="8"/>
    <n v="66"/>
    <x v="2"/>
    <x v="0"/>
    <m/>
  </r>
  <r>
    <s v="S098"/>
    <x v="2"/>
    <n v="34"/>
    <x v="66"/>
    <n v="30"/>
    <x v="1"/>
    <x v="2"/>
    <m/>
  </r>
  <r>
    <s v="S099"/>
    <x v="6"/>
    <n v="49"/>
    <x v="67"/>
    <n v="48"/>
    <x v="0"/>
    <x v="1"/>
    <m/>
  </r>
  <r>
    <s v="S100"/>
    <x v="4"/>
    <n v="52"/>
    <x v="26"/>
    <n v="57"/>
    <x v="3"/>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85665D-7E53-AD45-B764-2DFEDFEACE74}" name="PivotTable10" cacheId="0" dataPosition="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C7" firstHeaderRow="0" firstDataRow="1" firstDataCol="1"/>
  <pivotFields count="7">
    <pivotField showAll="0">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dataField="1" showAll="0">
      <items count="8">
        <item x="6"/>
        <item x="5"/>
        <item x="1"/>
        <item x="4"/>
        <item x="3"/>
        <item x="2"/>
        <item x="0"/>
        <item t="default"/>
      </items>
    </pivotField>
    <pivotField dataField="1" showAll="0">
      <items count="31">
        <item x="14"/>
        <item x="27"/>
        <item x="29"/>
        <item x="3"/>
        <item x="15"/>
        <item x="5"/>
        <item x="8"/>
        <item x="1"/>
        <item x="11"/>
        <item x="25"/>
        <item x="16"/>
        <item x="0"/>
        <item x="28"/>
        <item x="9"/>
        <item x="2"/>
        <item x="26"/>
        <item x="23"/>
        <item x="6"/>
        <item x="12"/>
        <item x="4"/>
        <item x="19"/>
        <item x="18"/>
        <item x="10"/>
        <item x="13"/>
        <item x="20"/>
        <item x="21"/>
        <item x="7"/>
        <item x="22"/>
        <item x="24"/>
        <item x="17"/>
        <item t="default"/>
      </items>
    </pivotField>
    <pivotField showAll="0"/>
    <pivotField showAll="0"/>
    <pivotField showAll="0"/>
    <pivotField axis="axisRow" showAll="0">
      <items count="4">
        <item x="0"/>
        <item x="1"/>
        <item x="2"/>
        <item t="default"/>
      </items>
    </pivotField>
  </pivotFields>
  <rowFields count="1">
    <field x="6"/>
  </rowFields>
  <rowItems count="4">
    <i>
      <x/>
    </i>
    <i>
      <x v="1"/>
    </i>
    <i>
      <x v="2"/>
    </i>
    <i t="grand">
      <x/>
    </i>
  </rowItems>
  <colFields count="1">
    <field x="-2"/>
  </colFields>
  <colItems count="2">
    <i>
      <x/>
    </i>
    <i i="1">
      <x v="1"/>
    </i>
  </colItems>
  <dataFields count="2">
    <dataField name="Sum of Avg Session Duration (mins)" fld="2" baseField="0" baseItem="0"/>
    <dataField name="Count of Login Frequency (per week)" fld="1" subtotal="count"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5DCB11-D034-464C-AE13-EAA96CA2729C}"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C8" firstHeaderRow="0" firstDataRow="1" firstDataCol="1" rowPageCount="1" colPageCount="1"/>
  <pivotFields count="8">
    <pivotField showAll="0"/>
    <pivotField dataField="1" showAll="0">
      <items count="8">
        <item x="6"/>
        <item x="5"/>
        <item x="1"/>
        <item x="4"/>
        <item x="3"/>
        <item x="2"/>
        <item x="0"/>
        <item t="default"/>
      </items>
    </pivotField>
    <pivotField showAll="0"/>
    <pivotField dataField="1" showAll="0">
      <items count="69">
        <item x="17"/>
        <item x="62"/>
        <item x="37"/>
        <item x="49"/>
        <item x="30"/>
        <item x="0"/>
        <item x="65"/>
        <item x="22"/>
        <item x="36"/>
        <item x="29"/>
        <item x="31"/>
        <item x="11"/>
        <item x="14"/>
        <item x="15"/>
        <item x="8"/>
        <item x="7"/>
        <item x="42"/>
        <item x="28"/>
        <item x="26"/>
        <item x="34"/>
        <item x="19"/>
        <item x="13"/>
        <item x="53"/>
        <item x="40"/>
        <item x="3"/>
        <item x="10"/>
        <item x="57"/>
        <item x="58"/>
        <item x="23"/>
        <item x="64"/>
        <item x="41"/>
        <item x="43"/>
        <item x="6"/>
        <item x="21"/>
        <item x="55"/>
        <item x="32"/>
        <item x="47"/>
        <item x="54"/>
        <item x="44"/>
        <item x="50"/>
        <item x="46"/>
        <item x="9"/>
        <item x="67"/>
        <item x="4"/>
        <item x="24"/>
        <item x="39"/>
        <item x="52"/>
        <item x="20"/>
        <item x="60"/>
        <item x="59"/>
        <item x="45"/>
        <item x="61"/>
        <item x="2"/>
        <item x="12"/>
        <item x="48"/>
        <item x="16"/>
        <item x="1"/>
        <item x="38"/>
        <item x="18"/>
        <item x="63"/>
        <item x="33"/>
        <item x="51"/>
        <item x="35"/>
        <item x="27"/>
        <item x="25"/>
        <item x="5"/>
        <item x="66"/>
        <item x="56"/>
        <item t="default"/>
      </items>
    </pivotField>
    <pivotField showAll="0"/>
    <pivotField axis="axisPage" showAll="0">
      <items count="5">
        <item x="0"/>
        <item x="1"/>
        <item x="2"/>
        <item x="3"/>
        <item t="default"/>
      </items>
    </pivotField>
    <pivotField axis="axisRow" showAll="0">
      <items count="4">
        <item x="0"/>
        <item x="1"/>
        <item x="2"/>
        <item t="default"/>
      </items>
    </pivotField>
    <pivotField showAll="0"/>
  </pivotFields>
  <rowFields count="1">
    <field x="6"/>
  </rowFields>
  <rowItems count="4">
    <i>
      <x/>
    </i>
    <i>
      <x v="1"/>
    </i>
    <i>
      <x v="2"/>
    </i>
    <i t="grand">
      <x/>
    </i>
  </rowItems>
  <colFields count="1">
    <field x="-2"/>
  </colFields>
  <colItems count="2">
    <i>
      <x/>
    </i>
    <i i="1">
      <x v="1"/>
    </i>
  </colItems>
  <pageFields count="1">
    <pageField fld="5" hier="-1"/>
  </pageFields>
  <dataFields count="2">
    <dataField name="Sum of Login Frequency (per week)" fld="1" baseField="0" baseItem="0"/>
    <dataField name="Sum of Course Completion (%)" fld="3" baseField="0" baseItem="0"/>
  </dataFields>
  <chartFormats count="8">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0" format="9">
      <pivotArea type="data" outline="0" fieldPosition="0">
        <references count="2">
          <reference field="4294967294" count="1" selected="0">
            <x v="0"/>
          </reference>
          <reference field="6" count="1" selected="0">
            <x v="0"/>
          </reference>
        </references>
      </pivotArea>
    </chartFormat>
    <chartFormat chart="0" format="10">
      <pivotArea type="data" outline="0" fieldPosition="0">
        <references count="2">
          <reference field="4294967294" count="1" selected="0">
            <x v="0"/>
          </reference>
          <reference field="6" count="1" selected="0">
            <x v="1"/>
          </reference>
        </references>
      </pivotArea>
    </chartFormat>
    <chartFormat chart="0" format="11">
      <pivotArea type="data" outline="0" fieldPosition="0">
        <references count="2">
          <reference field="4294967294" count="1" selected="0">
            <x v="0"/>
          </reference>
          <reference field="6" count="1" selected="0">
            <x v="2"/>
          </reference>
        </references>
      </pivotArea>
    </chartFormat>
    <chartFormat chart="0" format="12">
      <pivotArea type="data" outline="0" fieldPosition="0">
        <references count="2">
          <reference field="4294967294" count="1" selected="0">
            <x v="1"/>
          </reference>
          <reference field="6" count="1" selected="0">
            <x v="0"/>
          </reference>
        </references>
      </pivotArea>
    </chartFormat>
    <chartFormat chart="0" format="13">
      <pivotArea type="data" outline="0" fieldPosition="0">
        <references count="2">
          <reference field="4294967294" count="1" selected="0">
            <x v="1"/>
          </reference>
          <reference field="6" count="1" selected="0">
            <x v="1"/>
          </reference>
        </references>
      </pivotArea>
    </chartFormat>
    <chartFormat chart="0" format="14">
      <pivotArea type="data" outline="0" fieldPosition="0">
        <references count="2">
          <reference field="4294967294" count="1" selected="0">
            <x v="1"/>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A7D564-DB47-A54B-B5D6-E2DE7BEDC73E}"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8">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gin_Frequency__per_week" xr10:uid="{092EA256-33B9-E241-B68A-0F77C001C63D}" sourceName="Login Frequency (per week)">
  <pivotTables>
    <pivotTable tabId="4" name="PivotTable11"/>
  </pivotTables>
  <data>
    <tabular pivotCacheId="1149055677">
      <items count="7">
        <i x="6" s="1"/>
        <i x="5" s="1"/>
        <i x="1" s="1"/>
        <i x="4" s="1"/>
        <i x="3"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ort_Requests" xr10:uid="{C714987B-99CA-1E48-8638-A0E5436BF5AA}" sourceName="Support Requests">
  <pivotTables>
    <pivotTable tabId="4" name="PivotTable11"/>
  </pivotTables>
  <data>
    <tabular pivotCacheId="1149055677">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ngagement_Score" xr10:uid="{C8F4FCAD-0EBE-AC41-ACE7-DFE603032763}" sourceName="Engagement Score">
  <pivotTables>
    <pivotTable tabId="4" name="PivotTable11"/>
  </pivotTables>
  <data>
    <tabular pivotCacheId="1149055677">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gin Frequency (per week)" xr10:uid="{DD10C9A8-84C2-5446-A4EA-F2E8942B4211}" cache="Slicer_Login_Frequency__per_week" caption="Login Frequency (per week)" rowHeight="251883"/>
  <slicer name="Support Requests" xr10:uid="{65A82529-956C-674B-AD65-8193F1E09557}" cache="Slicer_Support_Requests" caption="Support Requests" rowHeight="251883"/>
  <slicer name="Engagement Score" xr10:uid="{B9C959F1-F47F-064A-98B8-547BD03D985A}" cache="Slicer_Engagement_Score" caption="Engagement Scor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CF16F-9E11-B940-B252-C88C1E59BB39}" name="Table1" displayName="Table1" ref="A1:G59" totalsRowShown="0">
  <autoFilter ref="A1:G59" xr:uid="{663CF16F-9E11-B940-B252-C88C1E59BB39}"/>
  <tableColumns count="7">
    <tableColumn id="1" xr3:uid="{C9D8372F-AB48-6849-BB40-F8CEC49DA377}" name="Student ID"/>
    <tableColumn id="2" xr3:uid="{03F7FE52-B6C8-6F4E-8544-DF4DB81D0F88}" name="Login Frequency (per week)"/>
    <tableColumn id="3" xr3:uid="{88311C4C-FE4F-6E49-A984-6215E2ECA8A6}" name="Avg Session Duration (mins)"/>
    <tableColumn id="4" xr3:uid="{E94F8CC3-956F-9347-9EF2-EAD30436D3AE}" name="Course Completion (%)"/>
    <tableColumn id="5" xr3:uid="{D234ABAE-8E16-C74B-A684-0FDB7C235AFB}" name="Assessment Score (%)"/>
    <tableColumn id="6" xr3:uid="{56BE5BBB-B6A8-C94B-8DEC-AA1D61880AE4}" name="Support Requests"/>
    <tableColumn id="7" xr3:uid="{781DE943-AF59-D04C-BE03-C5144BA855AC}" name="Engagement Scor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2D39A-3BE5-1A42-8BFF-538D24E69AEE}">
  <dimension ref="A1:G59"/>
  <sheetViews>
    <sheetView workbookViewId="0">
      <selection sqref="A1:G59"/>
    </sheetView>
  </sheetViews>
  <sheetFormatPr defaultColWidth="11" defaultRowHeight="15.75" x14ac:dyDescent="0.25"/>
  <cols>
    <col min="1" max="1" width="12" customWidth="1"/>
    <col min="2" max="2" width="25.875" customWidth="1"/>
    <col min="3" max="3" width="26.625" customWidth="1"/>
    <col min="4" max="4" width="22.625" customWidth="1"/>
    <col min="5" max="5" width="22.125" customWidth="1"/>
    <col min="6" max="6" width="18" customWidth="1"/>
    <col min="7" max="7" width="18.875" customWidth="1"/>
  </cols>
  <sheetData>
    <row r="1" spans="1:7" x14ac:dyDescent="0.25">
      <c r="A1" t="s">
        <v>0</v>
      </c>
      <c r="B1" t="s">
        <v>1</v>
      </c>
      <c r="C1" t="s">
        <v>2</v>
      </c>
      <c r="D1" t="s">
        <v>3</v>
      </c>
      <c r="E1" t="s">
        <v>4</v>
      </c>
      <c r="F1" t="s">
        <v>5</v>
      </c>
      <c r="G1" t="s">
        <v>6</v>
      </c>
    </row>
    <row r="2" spans="1:7" x14ac:dyDescent="0.25">
      <c r="A2" t="s">
        <v>106</v>
      </c>
      <c r="B2">
        <v>3</v>
      </c>
      <c r="C2">
        <v>52</v>
      </c>
      <c r="D2">
        <v>26</v>
      </c>
      <c r="E2">
        <v>57</v>
      </c>
      <c r="F2">
        <v>3</v>
      </c>
      <c r="G2" t="s">
        <v>109</v>
      </c>
    </row>
    <row r="3" spans="1:7" x14ac:dyDescent="0.25">
      <c r="A3" t="s">
        <v>104</v>
      </c>
      <c r="B3">
        <v>5</v>
      </c>
      <c r="C3">
        <v>34</v>
      </c>
      <c r="D3">
        <v>99</v>
      </c>
      <c r="E3">
        <v>30</v>
      </c>
      <c r="F3">
        <v>1</v>
      </c>
      <c r="G3" t="s">
        <v>109</v>
      </c>
    </row>
    <row r="4" spans="1:7" x14ac:dyDescent="0.25">
      <c r="A4" t="s">
        <v>9</v>
      </c>
      <c r="B4">
        <v>5</v>
      </c>
      <c r="C4">
        <v>44</v>
      </c>
      <c r="D4">
        <v>77</v>
      </c>
      <c r="E4">
        <v>39</v>
      </c>
      <c r="F4">
        <v>1</v>
      </c>
      <c r="G4" t="s">
        <v>109</v>
      </c>
    </row>
    <row r="5" spans="1:7" x14ac:dyDescent="0.25">
      <c r="A5" t="s">
        <v>10</v>
      </c>
      <c r="B5">
        <v>4</v>
      </c>
      <c r="C5">
        <v>33</v>
      </c>
      <c r="D5">
        <v>33</v>
      </c>
      <c r="E5">
        <v>67</v>
      </c>
      <c r="F5">
        <v>2</v>
      </c>
      <c r="G5" t="s">
        <v>109</v>
      </c>
    </row>
    <row r="6" spans="1:7" x14ac:dyDescent="0.25">
      <c r="A6" t="s">
        <v>11</v>
      </c>
      <c r="B6">
        <v>3</v>
      </c>
      <c r="C6">
        <v>49</v>
      </c>
      <c r="D6">
        <v>62</v>
      </c>
      <c r="E6">
        <v>53</v>
      </c>
      <c r="F6">
        <v>0</v>
      </c>
      <c r="G6" t="s">
        <v>109</v>
      </c>
    </row>
    <row r="7" spans="1:7" x14ac:dyDescent="0.25">
      <c r="A7" t="s">
        <v>102</v>
      </c>
      <c r="B7">
        <v>4</v>
      </c>
      <c r="C7">
        <v>42</v>
      </c>
      <c r="D7">
        <v>11</v>
      </c>
      <c r="E7">
        <v>100</v>
      </c>
      <c r="F7">
        <v>1</v>
      </c>
      <c r="G7" t="s">
        <v>109</v>
      </c>
    </row>
    <row r="8" spans="1:7" x14ac:dyDescent="0.25">
      <c r="A8" t="s">
        <v>13</v>
      </c>
      <c r="B8">
        <v>4</v>
      </c>
      <c r="C8">
        <v>47</v>
      </c>
      <c r="D8">
        <v>41</v>
      </c>
      <c r="E8">
        <v>71</v>
      </c>
      <c r="F8">
        <v>3</v>
      </c>
      <c r="G8" t="s">
        <v>109</v>
      </c>
    </row>
    <row r="9" spans="1:7" x14ac:dyDescent="0.25">
      <c r="A9" t="s">
        <v>101</v>
      </c>
      <c r="B9">
        <v>5</v>
      </c>
      <c r="C9">
        <v>59</v>
      </c>
      <c r="D9">
        <v>38</v>
      </c>
      <c r="E9">
        <v>59</v>
      </c>
      <c r="F9">
        <v>3</v>
      </c>
      <c r="G9" t="s">
        <v>109</v>
      </c>
    </row>
    <row r="10" spans="1:7" x14ac:dyDescent="0.25">
      <c r="A10" t="s">
        <v>15</v>
      </c>
      <c r="B10">
        <v>3</v>
      </c>
      <c r="C10">
        <v>36</v>
      </c>
      <c r="D10">
        <v>22</v>
      </c>
      <c r="E10">
        <v>54</v>
      </c>
      <c r="F10">
        <v>3</v>
      </c>
      <c r="G10" t="s">
        <v>109</v>
      </c>
    </row>
    <row r="11" spans="1:7" x14ac:dyDescent="0.25">
      <c r="A11" t="s">
        <v>16</v>
      </c>
      <c r="B11">
        <v>5</v>
      </c>
      <c r="C11">
        <v>43</v>
      </c>
      <c r="D11">
        <v>60</v>
      </c>
      <c r="E11">
        <v>34</v>
      </c>
      <c r="F11">
        <v>1</v>
      </c>
      <c r="G11" t="s">
        <v>109</v>
      </c>
    </row>
    <row r="12" spans="1:7" x14ac:dyDescent="0.25">
      <c r="A12" t="s">
        <v>97</v>
      </c>
      <c r="B12">
        <v>4</v>
      </c>
      <c r="C12">
        <v>60</v>
      </c>
      <c r="D12">
        <v>41</v>
      </c>
      <c r="E12">
        <v>80</v>
      </c>
      <c r="F12">
        <v>2</v>
      </c>
      <c r="G12" t="s">
        <v>109</v>
      </c>
    </row>
    <row r="13" spans="1:7" x14ac:dyDescent="0.25">
      <c r="A13" t="s">
        <v>18</v>
      </c>
      <c r="B13">
        <v>3</v>
      </c>
      <c r="C13">
        <v>52</v>
      </c>
      <c r="D13">
        <v>34</v>
      </c>
      <c r="E13">
        <v>100</v>
      </c>
      <c r="F13">
        <v>1</v>
      </c>
      <c r="G13" t="s">
        <v>109</v>
      </c>
    </row>
    <row r="14" spans="1:7" x14ac:dyDescent="0.25">
      <c r="A14" t="s">
        <v>19</v>
      </c>
      <c r="B14">
        <v>5</v>
      </c>
      <c r="C14">
        <v>35</v>
      </c>
      <c r="D14">
        <v>18</v>
      </c>
      <c r="E14">
        <v>32</v>
      </c>
      <c r="F14">
        <v>0</v>
      </c>
      <c r="G14" t="s">
        <v>109</v>
      </c>
    </row>
    <row r="15" spans="1:7" x14ac:dyDescent="0.25">
      <c r="A15" t="s">
        <v>95</v>
      </c>
      <c r="B15">
        <v>6</v>
      </c>
      <c r="C15">
        <v>59</v>
      </c>
      <c r="D15">
        <v>76</v>
      </c>
      <c r="E15">
        <v>87</v>
      </c>
      <c r="F15">
        <v>3</v>
      </c>
      <c r="G15" t="s">
        <v>109</v>
      </c>
    </row>
    <row r="16" spans="1:7" x14ac:dyDescent="0.25">
      <c r="A16" t="s">
        <v>21</v>
      </c>
      <c r="B16">
        <v>3</v>
      </c>
      <c r="C16">
        <v>48</v>
      </c>
      <c r="D16">
        <v>23</v>
      </c>
      <c r="E16">
        <v>56</v>
      </c>
      <c r="F16">
        <v>0</v>
      </c>
      <c r="G16" t="s">
        <v>109</v>
      </c>
    </row>
    <row r="17" spans="1:7" x14ac:dyDescent="0.25">
      <c r="A17" t="s">
        <v>22</v>
      </c>
      <c r="B17">
        <v>5</v>
      </c>
      <c r="C17">
        <v>53</v>
      </c>
      <c r="D17">
        <v>30</v>
      </c>
      <c r="E17">
        <v>99</v>
      </c>
      <c r="F17">
        <v>3</v>
      </c>
      <c r="G17" t="s">
        <v>109</v>
      </c>
    </row>
    <row r="18" spans="1:7" x14ac:dyDescent="0.25">
      <c r="A18" t="s">
        <v>23</v>
      </c>
      <c r="B18">
        <v>4</v>
      </c>
      <c r="C18">
        <v>30</v>
      </c>
      <c r="D18">
        <v>20</v>
      </c>
      <c r="E18">
        <v>68</v>
      </c>
      <c r="F18">
        <v>3</v>
      </c>
      <c r="G18" t="s">
        <v>109</v>
      </c>
    </row>
    <row r="19" spans="1:7" x14ac:dyDescent="0.25">
      <c r="A19" t="s">
        <v>24</v>
      </c>
      <c r="B19">
        <v>4</v>
      </c>
      <c r="C19">
        <v>34</v>
      </c>
      <c r="D19">
        <v>21</v>
      </c>
      <c r="E19">
        <v>85</v>
      </c>
      <c r="F19">
        <v>1</v>
      </c>
      <c r="G19" t="s">
        <v>109</v>
      </c>
    </row>
    <row r="20" spans="1:7" x14ac:dyDescent="0.25">
      <c r="A20" t="s">
        <v>25</v>
      </c>
      <c r="B20">
        <v>3</v>
      </c>
      <c r="C20">
        <v>34</v>
      </c>
      <c r="D20">
        <v>82</v>
      </c>
      <c r="E20">
        <v>45</v>
      </c>
      <c r="F20">
        <v>0</v>
      </c>
      <c r="G20" t="s">
        <v>109</v>
      </c>
    </row>
    <row r="21" spans="1:7" x14ac:dyDescent="0.25">
      <c r="A21" t="s">
        <v>94</v>
      </c>
      <c r="B21">
        <v>5</v>
      </c>
      <c r="C21">
        <v>46</v>
      </c>
      <c r="D21">
        <v>13</v>
      </c>
      <c r="E21">
        <v>57</v>
      </c>
      <c r="F21">
        <v>2</v>
      </c>
      <c r="G21" t="s">
        <v>109</v>
      </c>
    </row>
    <row r="22" spans="1:7" x14ac:dyDescent="0.25">
      <c r="A22" t="s">
        <v>27</v>
      </c>
      <c r="B22">
        <v>4</v>
      </c>
      <c r="C22">
        <v>60</v>
      </c>
      <c r="D22">
        <v>91</v>
      </c>
      <c r="E22">
        <v>45</v>
      </c>
      <c r="F22">
        <v>1</v>
      </c>
      <c r="G22" t="s">
        <v>109</v>
      </c>
    </row>
    <row r="23" spans="1:7" x14ac:dyDescent="0.25">
      <c r="A23" t="s">
        <v>28</v>
      </c>
      <c r="B23">
        <v>4</v>
      </c>
      <c r="C23">
        <v>47</v>
      </c>
      <c r="D23">
        <v>41</v>
      </c>
      <c r="E23">
        <v>78</v>
      </c>
      <c r="F23">
        <v>0</v>
      </c>
      <c r="G23" t="s">
        <v>109</v>
      </c>
    </row>
    <row r="24" spans="1:7" x14ac:dyDescent="0.25">
      <c r="A24" t="s">
        <v>29</v>
      </c>
      <c r="B24">
        <v>5</v>
      </c>
      <c r="C24">
        <v>33</v>
      </c>
      <c r="D24">
        <v>29</v>
      </c>
      <c r="E24">
        <v>70</v>
      </c>
      <c r="F24">
        <v>3</v>
      </c>
      <c r="G24" t="s">
        <v>109</v>
      </c>
    </row>
    <row r="25" spans="1:7" x14ac:dyDescent="0.25">
      <c r="A25" t="s">
        <v>30</v>
      </c>
      <c r="B25">
        <v>4</v>
      </c>
      <c r="C25">
        <v>53</v>
      </c>
      <c r="D25">
        <v>67</v>
      </c>
      <c r="E25">
        <v>37</v>
      </c>
      <c r="F25">
        <v>3</v>
      </c>
      <c r="G25" t="s">
        <v>109</v>
      </c>
    </row>
    <row r="26" spans="1:7" x14ac:dyDescent="0.25">
      <c r="A26" t="s">
        <v>31</v>
      </c>
      <c r="B26">
        <v>4</v>
      </c>
      <c r="C26">
        <v>48</v>
      </c>
      <c r="D26">
        <v>0</v>
      </c>
      <c r="E26">
        <v>66</v>
      </c>
      <c r="F26">
        <v>3</v>
      </c>
      <c r="G26" t="s">
        <v>109</v>
      </c>
    </row>
    <row r="27" spans="1:7" x14ac:dyDescent="0.25">
      <c r="A27" t="s">
        <v>32</v>
      </c>
      <c r="B27">
        <v>5</v>
      </c>
      <c r="C27">
        <v>51</v>
      </c>
      <c r="D27">
        <v>43</v>
      </c>
      <c r="E27">
        <v>83</v>
      </c>
      <c r="F27">
        <v>2</v>
      </c>
      <c r="G27" t="s">
        <v>109</v>
      </c>
    </row>
    <row r="28" spans="1:7" x14ac:dyDescent="0.25">
      <c r="A28" t="s">
        <v>93</v>
      </c>
      <c r="B28">
        <v>3</v>
      </c>
      <c r="C28">
        <v>37</v>
      </c>
      <c r="D28">
        <v>91</v>
      </c>
      <c r="E28">
        <v>40</v>
      </c>
      <c r="F28">
        <v>0</v>
      </c>
      <c r="G28" t="s">
        <v>109</v>
      </c>
    </row>
    <row r="29" spans="1:7" x14ac:dyDescent="0.25">
      <c r="A29" t="s">
        <v>34</v>
      </c>
      <c r="B29">
        <v>5</v>
      </c>
      <c r="C29">
        <v>50</v>
      </c>
      <c r="D29">
        <v>0</v>
      </c>
      <c r="E29">
        <v>86</v>
      </c>
      <c r="F29">
        <v>1</v>
      </c>
      <c r="G29" t="s">
        <v>109</v>
      </c>
    </row>
    <row r="30" spans="1:7" x14ac:dyDescent="0.25">
      <c r="A30" t="s">
        <v>35</v>
      </c>
      <c r="B30">
        <v>4</v>
      </c>
      <c r="C30">
        <v>37</v>
      </c>
      <c r="D30">
        <v>37</v>
      </c>
      <c r="E30">
        <v>75</v>
      </c>
      <c r="F30">
        <v>3</v>
      </c>
      <c r="G30" t="s">
        <v>109</v>
      </c>
    </row>
    <row r="31" spans="1:7" x14ac:dyDescent="0.25">
      <c r="A31" t="s">
        <v>91</v>
      </c>
      <c r="B31">
        <v>3</v>
      </c>
      <c r="C31">
        <v>56</v>
      </c>
      <c r="D31">
        <v>23</v>
      </c>
      <c r="E31">
        <v>57</v>
      </c>
      <c r="F31">
        <v>3</v>
      </c>
      <c r="G31" t="s">
        <v>109</v>
      </c>
    </row>
    <row r="32" spans="1:7" x14ac:dyDescent="0.25">
      <c r="A32" t="s">
        <v>37</v>
      </c>
      <c r="B32">
        <v>5</v>
      </c>
      <c r="C32">
        <v>43</v>
      </c>
      <c r="D32">
        <v>97</v>
      </c>
      <c r="E32">
        <v>77</v>
      </c>
      <c r="F32">
        <v>1</v>
      </c>
      <c r="G32" t="s">
        <v>109</v>
      </c>
    </row>
    <row r="33" spans="1:7" x14ac:dyDescent="0.25">
      <c r="A33" t="s">
        <v>38</v>
      </c>
      <c r="B33">
        <v>3</v>
      </c>
      <c r="C33">
        <v>60</v>
      </c>
      <c r="D33">
        <v>26</v>
      </c>
      <c r="E33">
        <v>40</v>
      </c>
      <c r="F33">
        <v>2</v>
      </c>
      <c r="G33" t="s">
        <v>109</v>
      </c>
    </row>
    <row r="34" spans="1:7" x14ac:dyDescent="0.25">
      <c r="A34" t="s">
        <v>90</v>
      </c>
      <c r="B34">
        <v>4</v>
      </c>
      <c r="C34">
        <v>32</v>
      </c>
      <c r="D34">
        <v>85</v>
      </c>
      <c r="E34">
        <v>88</v>
      </c>
      <c r="F34">
        <v>2</v>
      </c>
      <c r="G34" t="s">
        <v>109</v>
      </c>
    </row>
    <row r="35" spans="1:7" x14ac:dyDescent="0.25">
      <c r="A35" t="s">
        <v>40</v>
      </c>
      <c r="B35">
        <v>3</v>
      </c>
      <c r="C35">
        <v>49</v>
      </c>
      <c r="D35">
        <v>25</v>
      </c>
      <c r="E35">
        <v>74</v>
      </c>
      <c r="F35">
        <v>3</v>
      </c>
      <c r="G35" t="s">
        <v>109</v>
      </c>
    </row>
    <row r="36" spans="1:7" x14ac:dyDescent="0.25">
      <c r="A36" t="s">
        <v>41</v>
      </c>
      <c r="B36">
        <v>4</v>
      </c>
      <c r="C36">
        <v>48</v>
      </c>
      <c r="D36">
        <v>15</v>
      </c>
      <c r="E36">
        <v>48</v>
      </c>
      <c r="F36">
        <v>3</v>
      </c>
      <c r="G36" t="s">
        <v>109</v>
      </c>
    </row>
    <row r="37" spans="1:7" x14ac:dyDescent="0.25">
      <c r="A37" t="s">
        <v>89</v>
      </c>
      <c r="B37">
        <v>5</v>
      </c>
      <c r="C37">
        <v>60</v>
      </c>
      <c r="D37">
        <v>69</v>
      </c>
      <c r="E37">
        <v>89</v>
      </c>
      <c r="F37">
        <v>3</v>
      </c>
      <c r="G37" t="s">
        <v>109</v>
      </c>
    </row>
    <row r="38" spans="1:7" x14ac:dyDescent="0.25">
      <c r="A38" t="s">
        <v>43</v>
      </c>
      <c r="B38">
        <v>5</v>
      </c>
      <c r="C38">
        <v>46</v>
      </c>
      <c r="D38">
        <v>17</v>
      </c>
      <c r="E38">
        <v>74</v>
      </c>
      <c r="F38">
        <v>1</v>
      </c>
      <c r="G38" t="s">
        <v>109</v>
      </c>
    </row>
    <row r="39" spans="1:7" x14ac:dyDescent="0.25">
      <c r="A39" t="s">
        <v>44</v>
      </c>
      <c r="B39">
        <v>6</v>
      </c>
      <c r="C39">
        <v>30</v>
      </c>
      <c r="D39">
        <v>46</v>
      </c>
      <c r="E39">
        <v>92</v>
      </c>
      <c r="F39">
        <v>2</v>
      </c>
      <c r="G39" t="s">
        <v>109</v>
      </c>
    </row>
    <row r="40" spans="1:7" x14ac:dyDescent="0.25">
      <c r="A40" t="s">
        <v>45</v>
      </c>
      <c r="B40">
        <v>1</v>
      </c>
      <c r="C40">
        <v>55</v>
      </c>
      <c r="D40">
        <v>93</v>
      </c>
      <c r="E40">
        <v>35</v>
      </c>
      <c r="F40">
        <v>2</v>
      </c>
      <c r="G40" t="s">
        <v>109</v>
      </c>
    </row>
    <row r="41" spans="1:7" x14ac:dyDescent="0.25">
      <c r="A41" t="s">
        <v>46</v>
      </c>
      <c r="B41">
        <v>4</v>
      </c>
      <c r="C41">
        <v>59</v>
      </c>
      <c r="D41">
        <v>27</v>
      </c>
      <c r="E41">
        <v>50</v>
      </c>
      <c r="F41">
        <v>0</v>
      </c>
      <c r="G41" t="s">
        <v>109</v>
      </c>
    </row>
    <row r="42" spans="1:7" x14ac:dyDescent="0.25">
      <c r="A42" t="s">
        <v>47</v>
      </c>
      <c r="B42">
        <v>5</v>
      </c>
      <c r="C42">
        <v>39</v>
      </c>
      <c r="D42">
        <v>95</v>
      </c>
      <c r="E42">
        <v>68</v>
      </c>
      <c r="F42">
        <v>2</v>
      </c>
      <c r="G42" t="s">
        <v>109</v>
      </c>
    </row>
    <row r="43" spans="1:7" x14ac:dyDescent="0.25">
      <c r="A43" t="s">
        <v>87</v>
      </c>
      <c r="B43">
        <v>3</v>
      </c>
      <c r="C43">
        <v>51</v>
      </c>
      <c r="D43">
        <v>70</v>
      </c>
      <c r="E43">
        <v>89</v>
      </c>
      <c r="F43">
        <v>1</v>
      </c>
      <c r="G43" t="s">
        <v>109</v>
      </c>
    </row>
    <row r="44" spans="1:7" x14ac:dyDescent="0.25">
      <c r="A44" t="s">
        <v>86</v>
      </c>
      <c r="B44">
        <v>4</v>
      </c>
      <c r="C44">
        <v>47</v>
      </c>
      <c r="D44">
        <v>36</v>
      </c>
      <c r="E44">
        <v>48</v>
      </c>
      <c r="F44">
        <v>2</v>
      </c>
      <c r="G44" t="s">
        <v>109</v>
      </c>
    </row>
    <row r="45" spans="1:7" x14ac:dyDescent="0.25">
      <c r="A45" t="s">
        <v>85</v>
      </c>
      <c r="B45">
        <v>6</v>
      </c>
      <c r="C45">
        <v>60</v>
      </c>
      <c r="D45">
        <v>46</v>
      </c>
      <c r="E45">
        <v>100</v>
      </c>
      <c r="F45">
        <v>3</v>
      </c>
      <c r="G45" t="s">
        <v>109</v>
      </c>
    </row>
    <row r="46" spans="1:7" x14ac:dyDescent="0.25">
      <c r="A46" t="s">
        <v>84</v>
      </c>
      <c r="B46">
        <v>3</v>
      </c>
      <c r="C46">
        <v>45</v>
      </c>
      <c r="D46">
        <v>35</v>
      </c>
      <c r="E46">
        <v>79</v>
      </c>
      <c r="F46">
        <v>0</v>
      </c>
      <c r="G46" t="s">
        <v>109</v>
      </c>
    </row>
    <row r="47" spans="1:7" x14ac:dyDescent="0.25">
      <c r="A47" t="s">
        <v>52</v>
      </c>
      <c r="B47">
        <v>1</v>
      </c>
      <c r="C47">
        <v>50</v>
      </c>
      <c r="D47">
        <v>13</v>
      </c>
      <c r="E47">
        <v>42</v>
      </c>
      <c r="F47">
        <v>3</v>
      </c>
      <c r="G47" t="s">
        <v>109</v>
      </c>
    </row>
    <row r="48" spans="1:7" x14ac:dyDescent="0.25">
      <c r="A48" t="s">
        <v>83</v>
      </c>
      <c r="B48">
        <v>3</v>
      </c>
      <c r="C48">
        <v>60</v>
      </c>
      <c r="D48">
        <v>45</v>
      </c>
      <c r="E48">
        <v>36</v>
      </c>
      <c r="F48">
        <v>2</v>
      </c>
      <c r="G48" t="s">
        <v>109</v>
      </c>
    </row>
    <row r="49" spans="1:7" x14ac:dyDescent="0.25">
      <c r="A49" t="s">
        <v>54</v>
      </c>
      <c r="B49">
        <v>4</v>
      </c>
      <c r="C49">
        <v>45</v>
      </c>
      <c r="D49">
        <v>64</v>
      </c>
      <c r="E49">
        <v>90</v>
      </c>
      <c r="F49">
        <v>0</v>
      </c>
      <c r="G49" t="s">
        <v>109</v>
      </c>
    </row>
    <row r="50" spans="1:7" x14ac:dyDescent="0.25">
      <c r="A50" t="s">
        <v>80</v>
      </c>
      <c r="B50">
        <v>4</v>
      </c>
      <c r="C50">
        <v>31</v>
      </c>
      <c r="D50">
        <v>45</v>
      </c>
      <c r="E50">
        <v>58</v>
      </c>
      <c r="F50">
        <v>3</v>
      </c>
      <c r="G50" t="s">
        <v>109</v>
      </c>
    </row>
    <row r="51" spans="1:7" x14ac:dyDescent="0.25">
      <c r="A51" t="s">
        <v>73</v>
      </c>
      <c r="B51">
        <v>3</v>
      </c>
      <c r="C51">
        <v>30</v>
      </c>
      <c r="D51">
        <v>57</v>
      </c>
      <c r="E51">
        <v>53</v>
      </c>
      <c r="F51">
        <v>1</v>
      </c>
      <c r="G51" t="s">
        <v>109</v>
      </c>
    </row>
    <row r="52" spans="1:7" x14ac:dyDescent="0.25">
      <c r="A52" t="s">
        <v>57</v>
      </c>
      <c r="B52">
        <v>3</v>
      </c>
      <c r="C52">
        <v>35</v>
      </c>
      <c r="D52">
        <v>30</v>
      </c>
      <c r="E52">
        <v>68</v>
      </c>
      <c r="F52">
        <v>3</v>
      </c>
      <c r="G52" t="s">
        <v>109</v>
      </c>
    </row>
    <row r="53" spans="1:7" x14ac:dyDescent="0.25">
      <c r="A53" t="s">
        <v>72</v>
      </c>
      <c r="B53">
        <v>3</v>
      </c>
      <c r="C53">
        <v>45</v>
      </c>
      <c r="D53">
        <v>91</v>
      </c>
      <c r="E53">
        <v>46</v>
      </c>
      <c r="F53">
        <v>2</v>
      </c>
      <c r="G53" t="s">
        <v>109</v>
      </c>
    </row>
    <row r="54" spans="1:7" x14ac:dyDescent="0.25">
      <c r="A54" t="s">
        <v>69</v>
      </c>
      <c r="B54">
        <v>4</v>
      </c>
      <c r="C54">
        <v>35</v>
      </c>
      <c r="D54">
        <v>22</v>
      </c>
      <c r="E54">
        <v>51</v>
      </c>
      <c r="F54">
        <v>3</v>
      </c>
      <c r="G54" t="s">
        <v>109</v>
      </c>
    </row>
    <row r="55" spans="1:7" x14ac:dyDescent="0.25">
      <c r="A55" t="s">
        <v>60</v>
      </c>
      <c r="B55">
        <v>5</v>
      </c>
      <c r="C55">
        <v>52</v>
      </c>
      <c r="D55">
        <v>23</v>
      </c>
      <c r="E55">
        <v>90</v>
      </c>
      <c r="F55">
        <v>1</v>
      </c>
      <c r="G55" t="s">
        <v>109</v>
      </c>
    </row>
    <row r="56" spans="1:7" x14ac:dyDescent="0.25">
      <c r="A56" t="s">
        <v>61</v>
      </c>
      <c r="B56">
        <v>6</v>
      </c>
      <c r="C56">
        <v>35</v>
      </c>
      <c r="D56">
        <v>56</v>
      </c>
      <c r="E56">
        <v>89</v>
      </c>
      <c r="F56">
        <v>3</v>
      </c>
      <c r="G56" t="s">
        <v>109</v>
      </c>
    </row>
    <row r="57" spans="1:7" x14ac:dyDescent="0.25">
      <c r="A57" t="s">
        <v>68</v>
      </c>
      <c r="B57">
        <v>1</v>
      </c>
      <c r="C57">
        <v>34</v>
      </c>
      <c r="D57">
        <v>51</v>
      </c>
      <c r="E57">
        <v>56</v>
      </c>
      <c r="F57">
        <v>1</v>
      </c>
      <c r="G57" t="s">
        <v>109</v>
      </c>
    </row>
    <row r="58" spans="1:7" x14ac:dyDescent="0.25">
      <c r="A58" t="s">
        <v>63</v>
      </c>
      <c r="B58">
        <v>4</v>
      </c>
      <c r="C58">
        <v>50</v>
      </c>
      <c r="D58">
        <v>78</v>
      </c>
      <c r="E58">
        <v>80</v>
      </c>
      <c r="F58">
        <v>3</v>
      </c>
      <c r="G58" t="s">
        <v>109</v>
      </c>
    </row>
    <row r="59" spans="1:7" x14ac:dyDescent="0.25">
      <c r="A59" t="s">
        <v>65</v>
      </c>
      <c r="B59">
        <v>4</v>
      </c>
      <c r="C59">
        <v>51</v>
      </c>
      <c r="D59">
        <v>59</v>
      </c>
      <c r="E59">
        <v>64</v>
      </c>
      <c r="F59">
        <v>0</v>
      </c>
      <c r="G59" t="s">
        <v>109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F604-5DB0-2340-AD22-3980587E613F}">
  <dimension ref="A3:C7"/>
  <sheetViews>
    <sheetView topLeftCell="A6" workbookViewId="0">
      <selection activeCell="A3" sqref="A3"/>
    </sheetView>
  </sheetViews>
  <sheetFormatPr defaultColWidth="11" defaultRowHeight="15.75" x14ac:dyDescent="0.25"/>
  <cols>
    <col min="1" max="1" width="13" bestFit="1" customWidth="1"/>
    <col min="2" max="2" width="30.875" bestFit="1" customWidth="1"/>
    <col min="3" max="3" width="31.375" bestFit="1" customWidth="1"/>
    <col min="4" max="4" width="7.875" bestFit="1" customWidth="1"/>
    <col min="5" max="5" width="10.5" bestFit="1" customWidth="1"/>
    <col min="6" max="31" width="3.125" bestFit="1" customWidth="1"/>
    <col min="32" max="32" width="17.125" bestFit="1" customWidth="1"/>
    <col min="33" max="61" width="3.125" bestFit="1" customWidth="1"/>
    <col min="62" max="62" width="34.5" bestFit="1" customWidth="1"/>
    <col min="63" max="63" width="21.625" bestFit="1" customWidth="1"/>
  </cols>
  <sheetData>
    <row r="3" spans="1:3" x14ac:dyDescent="0.25">
      <c r="A3" s="11" t="s">
        <v>110</v>
      </c>
      <c r="B3" t="s">
        <v>113</v>
      </c>
      <c r="C3" t="s">
        <v>114</v>
      </c>
    </row>
    <row r="4" spans="1:3" x14ac:dyDescent="0.25">
      <c r="A4" s="12" t="s">
        <v>107</v>
      </c>
      <c r="B4">
        <v>794</v>
      </c>
      <c r="C4">
        <v>19</v>
      </c>
    </row>
    <row r="5" spans="1:3" x14ac:dyDescent="0.25">
      <c r="A5" s="12" t="s">
        <v>108</v>
      </c>
      <c r="B5">
        <v>1041</v>
      </c>
      <c r="C5">
        <v>23</v>
      </c>
    </row>
    <row r="6" spans="1:3" x14ac:dyDescent="0.25">
      <c r="A6" s="12" t="s">
        <v>109</v>
      </c>
      <c r="B6">
        <v>2639</v>
      </c>
      <c r="C6">
        <v>58</v>
      </c>
    </row>
    <row r="7" spans="1:3" x14ac:dyDescent="0.25">
      <c r="A7" s="12" t="s">
        <v>111</v>
      </c>
      <c r="B7">
        <v>4474</v>
      </c>
      <c r="C7">
        <v>100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452F-A8CD-9E4C-9EAF-C2388B536B7D}">
  <dimension ref="A2:C8"/>
  <sheetViews>
    <sheetView workbookViewId="0">
      <selection activeCell="A4" sqref="A4"/>
    </sheetView>
  </sheetViews>
  <sheetFormatPr defaultColWidth="11" defaultRowHeight="15.75" x14ac:dyDescent="0.25"/>
  <cols>
    <col min="1" max="1" width="15.375" bestFit="1" customWidth="1"/>
    <col min="2" max="2" width="30" bestFit="1" customWidth="1"/>
    <col min="3" max="3" width="26.875" bestFit="1" customWidth="1"/>
  </cols>
  <sheetData>
    <row r="2" spans="1:3" x14ac:dyDescent="0.25">
      <c r="A2" s="11" t="s">
        <v>5</v>
      </c>
      <c r="B2" t="s">
        <v>115</v>
      </c>
    </row>
    <row r="4" spans="1:3" x14ac:dyDescent="0.25">
      <c r="A4" s="11" t="s">
        <v>110</v>
      </c>
      <c r="B4" t="s">
        <v>112</v>
      </c>
      <c r="C4" t="s">
        <v>116</v>
      </c>
    </row>
    <row r="5" spans="1:3" x14ac:dyDescent="0.25">
      <c r="A5" s="12" t="s">
        <v>107</v>
      </c>
      <c r="B5">
        <v>44</v>
      </c>
      <c r="C5">
        <v>733</v>
      </c>
    </row>
    <row r="6" spans="1:3" x14ac:dyDescent="0.25">
      <c r="A6" s="12" t="s">
        <v>108</v>
      </c>
      <c r="B6">
        <v>29</v>
      </c>
      <c r="C6">
        <v>1238</v>
      </c>
    </row>
    <row r="7" spans="1:3" x14ac:dyDescent="0.25">
      <c r="A7" s="12" t="s">
        <v>109</v>
      </c>
      <c r="B7">
        <v>230</v>
      </c>
      <c r="C7">
        <v>2665</v>
      </c>
    </row>
    <row r="8" spans="1:3" x14ac:dyDescent="0.25">
      <c r="A8" s="12" t="s">
        <v>111</v>
      </c>
      <c r="B8">
        <v>303</v>
      </c>
      <c r="C8">
        <v>4636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7888B-09B7-0E4E-8882-06BE2E299C7A}">
  <dimension ref="A3:C20"/>
  <sheetViews>
    <sheetView workbookViewId="0">
      <selection activeCell="A3" sqref="A3"/>
    </sheetView>
  </sheetViews>
  <sheetFormatPr defaultColWidth="11" defaultRowHeight="15.75" x14ac:dyDescent="0.25"/>
  <sheetData>
    <row r="3" spans="1:3" x14ac:dyDescent="0.25">
      <c r="A3" s="2"/>
      <c r="B3" s="3"/>
      <c r="C3" s="4"/>
    </row>
    <row r="4" spans="1:3" x14ac:dyDescent="0.25">
      <c r="A4" s="5"/>
      <c r="B4" s="6"/>
      <c r="C4" s="7"/>
    </row>
    <row r="5" spans="1:3" x14ac:dyDescent="0.25">
      <c r="A5" s="5"/>
      <c r="B5" s="6"/>
      <c r="C5" s="7"/>
    </row>
    <row r="6" spans="1:3" x14ac:dyDescent="0.25">
      <c r="A6" s="5"/>
      <c r="B6" s="6"/>
      <c r="C6" s="7"/>
    </row>
    <row r="7" spans="1:3" x14ac:dyDescent="0.25">
      <c r="A7" s="5"/>
      <c r="B7" s="6"/>
      <c r="C7" s="7"/>
    </row>
    <row r="8" spans="1:3" x14ac:dyDescent="0.25">
      <c r="A8" s="5"/>
      <c r="B8" s="6"/>
      <c r="C8" s="7"/>
    </row>
    <row r="9" spans="1:3" x14ac:dyDescent="0.25">
      <c r="A9" s="5"/>
      <c r="B9" s="6"/>
      <c r="C9" s="7"/>
    </row>
    <row r="10" spans="1:3" x14ac:dyDescent="0.25">
      <c r="A10" s="5"/>
      <c r="B10" s="6"/>
      <c r="C10" s="7"/>
    </row>
    <row r="11" spans="1:3" x14ac:dyDescent="0.25">
      <c r="A11" s="5"/>
      <c r="B11" s="6"/>
      <c r="C11" s="7"/>
    </row>
    <row r="12" spans="1:3" x14ac:dyDescent="0.25">
      <c r="A12" s="5"/>
      <c r="B12" s="6"/>
      <c r="C12" s="7"/>
    </row>
    <row r="13" spans="1:3" x14ac:dyDescent="0.25">
      <c r="A13" s="5"/>
      <c r="B13" s="6"/>
      <c r="C13" s="7"/>
    </row>
    <row r="14" spans="1:3" x14ac:dyDescent="0.25">
      <c r="A14" s="5"/>
      <c r="B14" s="6"/>
      <c r="C14" s="7"/>
    </row>
    <row r="15" spans="1:3" x14ac:dyDescent="0.25">
      <c r="A15" s="5"/>
      <c r="B15" s="6"/>
      <c r="C15" s="7"/>
    </row>
    <row r="16" spans="1:3" x14ac:dyDescent="0.25">
      <c r="A16" s="5"/>
      <c r="B16" s="6"/>
      <c r="C16" s="7"/>
    </row>
    <row r="17" spans="1:3" x14ac:dyDescent="0.25">
      <c r="A17" s="5"/>
      <c r="B17" s="6"/>
      <c r="C17" s="7"/>
    </row>
    <row r="18" spans="1:3" x14ac:dyDescent="0.25">
      <c r="A18" s="5"/>
      <c r="B18" s="6"/>
      <c r="C18" s="7"/>
    </row>
    <row r="19" spans="1:3" x14ac:dyDescent="0.25">
      <c r="A19" s="5"/>
      <c r="B19" s="6"/>
      <c r="C19" s="7"/>
    </row>
    <row r="20" spans="1:3" x14ac:dyDescent="0.25">
      <c r="A20" s="8"/>
      <c r="B20" s="9"/>
      <c r="C20"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93CCC-57FE-D14E-8480-6B074C4E2A7F}">
  <dimension ref="A1:I101"/>
  <sheetViews>
    <sheetView tabSelected="1" topLeftCell="D72" workbookViewId="0">
      <selection activeCell="E80" sqref="E80"/>
    </sheetView>
  </sheetViews>
  <sheetFormatPr defaultColWidth="11" defaultRowHeight="15.75" x14ac:dyDescent="0.25"/>
  <cols>
    <col min="1" max="1" width="13.5" customWidth="1"/>
    <col min="2" max="2" width="24.625" customWidth="1"/>
    <col min="3" max="3" width="26.125" customWidth="1"/>
    <col min="4" max="4" width="20" customWidth="1"/>
    <col min="5" max="5" width="20.625" customWidth="1"/>
    <col min="6" max="6" width="17" customWidth="1"/>
    <col min="7" max="7" width="16.5" customWidth="1"/>
    <col min="8" max="8" width="20.875" customWidth="1"/>
  </cols>
  <sheetData>
    <row r="1" spans="1:9" x14ac:dyDescent="0.25">
      <c r="A1" s="1" t="s">
        <v>0</v>
      </c>
      <c r="B1" s="1" t="s">
        <v>1</v>
      </c>
      <c r="C1" s="1" t="s">
        <v>2</v>
      </c>
      <c r="D1" s="1" t="s">
        <v>3</v>
      </c>
      <c r="E1" s="1" t="s">
        <v>4</v>
      </c>
      <c r="F1" s="1" t="s">
        <v>5</v>
      </c>
      <c r="G1" s="1" t="s">
        <v>6</v>
      </c>
      <c r="H1" s="13" t="s">
        <v>117</v>
      </c>
      <c r="I1" s="1" t="s">
        <v>118</v>
      </c>
    </row>
    <row r="2" spans="1:9" x14ac:dyDescent="0.25">
      <c r="A2" t="s">
        <v>7</v>
      </c>
      <c r="B2">
        <v>6</v>
      </c>
      <c r="C2">
        <v>41</v>
      </c>
      <c r="D2">
        <v>80</v>
      </c>
      <c r="E2">
        <v>62</v>
      </c>
      <c r="F2">
        <v>0</v>
      </c>
      <c r="G2" t="str">
        <f>IF(AND(B2&gt;=5, C2&gt;=45), "High", IF(AND(B2&gt;=3, C2&gt;=30), "Medium", "Low"))</f>
        <v>Medium</v>
      </c>
      <c r="H2" t="str">
        <f>IF(D2&gt;=50,"Completed","Not Completed")</f>
        <v>Completed</v>
      </c>
      <c r="I2" t="str">
        <f>IF(E2&gt;=50,"Pass","Fail")</f>
        <v>Pass</v>
      </c>
    </row>
    <row r="3" spans="1:9" x14ac:dyDescent="0.25">
      <c r="A3" t="s">
        <v>8</v>
      </c>
      <c r="B3">
        <v>2</v>
      </c>
      <c r="C3">
        <v>37</v>
      </c>
      <c r="D3">
        <v>20</v>
      </c>
      <c r="E3">
        <v>37</v>
      </c>
      <c r="F3">
        <v>0</v>
      </c>
      <c r="G3" t="str">
        <f t="shared" ref="G3:G65" si="0">IF(AND(B3&gt;=5, C3&gt;=45), "High", IF(AND(B3&gt;=3, C3&gt;=30), "Medium", "Low"))</f>
        <v>Low</v>
      </c>
      <c r="H3" t="str">
        <f t="shared" ref="H3:H66" si="1">IF(D3&gt;=50,"Completed","Not Completed")</f>
        <v>Not Completed</v>
      </c>
      <c r="I3" t="str">
        <f t="shared" ref="I3:I66" si="2">IF(E3&gt;=50,"Pass","Fail")</f>
        <v>Fail</v>
      </c>
    </row>
    <row r="4" spans="1:9" x14ac:dyDescent="0.25">
      <c r="A4" t="s">
        <v>9</v>
      </c>
      <c r="B4">
        <v>5</v>
      </c>
      <c r="C4">
        <v>44</v>
      </c>
      <c r="D4">
        <v>77</v>
      </c>
      <c r="E4">
        <v>39</v>
      </c>
      <c r="F4">
        <v>1</v>
      </c>
      <c r="G4" t="str">
        <f t="shared" si="0"/>
        <v>Medium</v>
      </c>
      <c r="H4" t="str">
        <f t="shared" si="1"/>
        <v>Completed</v>
      </c>
      <c r="I4" t="str">
        <f t="shared" si="2"/>
        <v>Fail</v>
      </c>
    </row>
    <row r="5" spans="1:9" x14ac:dyDescent="0.25">
      <c r="A5" t="s">
        <v>10</v>
      </c>
      <c r="B5">
        <v>4</v>
      </c>
      <c r="C5">
        <v>33</v>
      </c>
      <c r="D5">
        <v>33</v>
      </c>
      <c r="E5">
        <v>67</v>
      </c>
      <c r="F5">
        <v>2</v>
      </c>
      <c r="G5" t="str">
        <f t="shared" si="0"/>
        <v>Medium</v>
      </c>
      <c r="H5" t="str">
        <f t="shared" si="1"/>
        <v>Not Completed</v>
      </c>
      <c r="I5" t="str">
        <f t="shared" si="2"/>
        <v>Pass</v>
      </c>
    </row>
    <row r="6" spans="1:9" x14ac:dyDescent="0.25">
      <c r="A6" t="s">
        <v>11</v>
      </c>
      <c r="B6">
        <v>3</v>
      </c>
      <c r="C6">
        <v>49</v>
      </c>
      <c r="D6">
        <v>62</v>
      </c>
      <c r="E6">
        <v>53</v>
      </c>
      <c r="F6">
        <v>0</v>
      </c>
      <c r="G6" t="str">
        <f t="shared" si="0"/>
        <v>Medium</v>
      </c>
      <c r="H6" t="str">
        <f t="shared" si="1"/>
        <v>Completed</v>
      </c>
      <c r="I6" t="str">
        <f t="shared" si="2"/>
        <v>Pass</v>
      </c>
    </row>
    <row r="7" spans="1:9" x14ac:dyDescent="0.25">
      <c r="A7" t="s">
        <v>12</v>
      </c>
      <c r="B7">
        <v>1</v>
      </c>
      <c r="C7">
        <v>35</v>
      </c>
      <c r="D7">
        <v>98</v>
      </c>
      <c r="E7">
        <v>32</v>
      </c>
      <c r="F7">
        <v>1</v>
      </c>
      <c r="G7" t="str">
        <f t="shared" si="0"/>
        <v>Low</v>
      </c>
      <c r="H7" t="str">
        <f t="shared" si="1"/>
        <v>Completed</v>
      </c>
      <c r="I7" t="str">
        <f t="shared" si="2"/>
        <v>Fail</v>
      </c>
    </row>
    <row r="8" spans="1:9" x14ac:dyDescent="0.25">
      <c r="A8" t="s">
        <v>13</v>
      </c>
      <c r="B8">
        <v>4</v>
      </c>
      <c r="C8">
        <v>47</v>
      </c>
      <c r="D8">
        <v>41</v>
      </c>
      <c r="E8">
        <v>71</v>
      </c>
      <c r="F8">
        <v>3</v>
      </c>
      <c r="G8" t="str">
        <f t="shared" si="0"/>
        <v>Medium</v>
      </c>
      <c r="H8" t="str">
        <f t="shared" si="1"/>
        <v>Not Completed</v>
      </c>
      <c r="I8" t="str">
        <f t="shared" si="2"/>
        <v>Pass</v>
      </c>
    </row>
    <row r="9" spans="1:9" x14ac:dyDescent="0.25">
      <c r="A9" t="s">
        <v>14</v>
      </c>
      <c r="B9">
        <v>2</v>
      </c>
      <c r="C9">
        <v>56</v>
      </c>
      <c r="D9">
        <v>23</v>
      </c>
      <c r="E9">
        <v>39</v>
      </c>
      <c r="F9">
        <v>1</v>
      </c>
      <c r="G9" t="str">
        <f t="shared" si="0"/>
        <v>Low</v>
      </c>
      <c r="H9" t="str">
        <f t="shared" si="1"/>
        <v>Not Completed</v>
      </c>
      <c r="I9" t="str">
        <f t="shared" si="2"/>
        <v>Fail</v>
      </c>
    </row>
    <row r="10" spans="1:9" x14ac:dyDescent="0.25">
      <c r="A10" t="s">
        <v>15</v>
      </c>
      <c r="B10">
        <v>3</v>
      </c>
      <c r="C10">
        <v>36</v>
      </c>
      <c r="D10">
        <v>22</v>
      </c>
      <c r="E10">
        <v>54</v>
      </c>
      <c r="F10">
        <v>3</v>
      </c>
      <c r="G10" t="str">
        <f t="shared" si="0"/>
        <v>Medium</v>
      </c>
      <c r="H10" t="str">
        <f t="shared" si="1"/>
        <v>Not Completed</v>
      </c>
      <c r="I10" t="str">
        <f t="shared" si="2"/>
        <v>Pass</v>
      </c>
    </row>
    <row r="11" spans="1:9" x14ac:dyDescent="0.25">
      <c r="A11" t="s">
        <v>16</v>
      </c>
      <c r="B11">
        <v>5</v>
      </c>
      <c r="C11">
        <v>43</v>
      </c>
      <c r="D11">
        <v>60</v>
      </c>
      <c r="E11">
        <v>34</v>
      </c>
      <c r="F11">
        <v>1</v>
      </c>
      <c r="G11" t="str">
        <f t="shared" si="0"/>
        <v>Medium</v>
      </c>
      <c r="H11" t="str">
        <f t="shared" si="1"/>
        <v>Completed</v>
      </c>
      <c r="I11" t="str">
        <f t="shared" si="2"/>
        <v>Fail</v>
      </c>
    </row>
    <row r="12" spans="1:9" x14ac:dyDescent="0.25">
      <c r="A12" t="s">
        <v>17</v>
      </c>
      <c r="B12">
        <v>2</v>
      </c>
      <c r="C12">
        <v>43</v>
      </c>
      <c r="D12">
        <v>60</v>
      </c>
      <c r="E12">
        <v>39</v>
      </c>
      <c r="F12">
        <v>1</v>
      </c>
      <c r="G12" t="str">
        <f t="shared" si="0"/>
        <v>Low</v>
      </c>
      <c r="H12" t="str">
        <f t="shared" si="1"/>
        <v>Completed</v>
      </c>
      <c r="I12" t="str">
        <f t="shared" si="2"/>
        <v>Fail</v>
      </c>
    </row>
    <row r="13" spans="1:9" x14ac:dyDescent="0.25">
      <c r="A13" t="s">
        <v>18</v>
      </c>
      <c r="B13">
        <v>3</v>
      </c>
      <c r="C13">
        <v>52</v>
      </c>
      <c r="D13">
        <v>34</v>
      </c>
      <c r="E13">
        <v>100</v>
      </c>
      <c r="F13">
        <v>1</v>
      </c>
      <c r="G13" t="str">
        <f t="shared" si="0"/>
        <v>Medium</v>
      </c>
      <c r="H13" t="str">
        <f t="shared" si="1"/>
        <v>Not Completed</v>
      </c>
      <c r="I13" t="str">
        <f t="shared" si="2"/>
        <v>Pass</v>
      </c>
    </row>
    <row r="14" spans="1:9" x14ac:dyDescent="0.25">
      <c r="A14" t="s">
        <v>19</v>
      </c>
      <c r="B14">
        <v>5</v>
      </c>
      <c r="C14">
        <v>35</v>
      </c>
      <c r="D14">
        <v>18</v>
      </c>
      <c r="E14">
        <v>32</v>
      </c>
      <c r="F14">
        <v>0</v>
      </c>
      <c r="G14" t="str">
        <f t="shared" si="0"/>
        <v>Medium</v>
      </c>
      <c r="H14" t="str">
        <f t="shared" si="1"/>
        <v>Not Completed</v>
      </c>
      <c r="I14" t="str">
        <f t="shared" si="2"/>
        <v>Fail</v>
      </c>
    </row>
    <row r="15" spans="1:9" x14ac:dyDescent="0.25">
      <c r="A15" t="s">
        <v>20</v>
      </c>
      <c r="B15">
        <v>1</v>
      </c>
      <c r="C15">
        <v>38</v>
      </c>
      <c r="D15">
        <v>78</v>
      </c>
      <c r="E15">
        <v>24</v>
      </c>
      <c r="F15">
        <v>3</v>
      </c>
      <c r="G15" t="str">
        <f t="shared" si="0"/>
        <v>Low</v>
      </c>
      <c r="H15" t="str">
        <f t="shared" si="1"/>
        <v>Completed</v>
      </c>
      <c r="I15" t="str">
        <f t="shared" si="2"/>
        <v>Fail</v>
      </c>
    </row>
    <row r="16" spans="1:9" x14ac:dyDescent="0.25">
      <c r="A16" t="s">
        <v>21</v>
      </c>
      <c r="B16">
        <v>3</v>
      </c>
      <c r="C16">
        <v>48</v>
      </c>
      <c r="D16">
        <v>23</v>
      </c>
      <c r="E16">
        <v>56</v>
      </c>
      <c r="F16">
        <v>0</v>
      </c>
      <c r="G16" t="str">
        <f t="shared" si="0"/>
        <v>Medium</v>
      </c>
      <c r="H16" t="str">
        <f t="shared" si="1"/>
        <v>Not Completed</v>
      </c>
      <c r="I16" t="str">
        <f t="shared" si="2"/>
        <v>Pass</v>
      </c>
    </row>
    <row r="17" spans="1:9" x14ac:dyDescent="0.25">
      <c r="A17" t="s">
        <v>22</v>
      </c>
      <c r="B17">
        <v>5</v>
      </c>
      <c r="C17">
        <v>53</v>
      </c>
      <c r="D17">
        <v>30</v>
      </c>
      <c r="E17">
        <v>99</v>
      </c>
      <c r="F17">
        <v>3</v>
      </c>
      <c r="G17" t="str">
        <f t="shared" si="0"/>
        <v>High</v>
      </c>
      <c r="H17" t="str">
        <f t="shared" si="1"/>
        <v>Not Completed</v>
      </c>
      <c r="I17" t="str">
        <f t="shared" si="2"/>
        <v>Pass</v>
      </c>
    </row>
    <row r="18" spans="1:9" x14ac:dyDescent="0.25">
      <c r="A18" t="s">
        <v>23</v>
      </c>
      <c r="B18">
        <v>4</v>
      </c>
      <c r="C18">
        <v>30</v>
      </c>
      <c r="D18">
        <v>20</v>
      </c>
      <c r="E18">
        <v>68</v>
      </c>
      <c r="F18">
        <v>3</v>
      </c>
      <c r="G18" t="str">
        <f t="shared" si="0"/>
        <v>Medium</v>
      </c>
      <c r="H18" t="str">
        <f t="shared" si="1"/>
        <v>Not Completed</v>
      </c>
      <c r="I18" t="str">
        <f t="shared" si="2"/>
        <v>Pass</v>
      </c>
    </row>
    <row r="19" spans="1:9" x14ac:dyDescent="0.25">
      <c r="A19" t="s">
        <v>24</v>
      </c>
      <c r="B19">
        <v>4</v>
      </c>
      <c r="C19">
        <v>34</v>
      </c>
      <c r="D19">
        <v>21</v>
      </c>
      <c r="E19">
        <v>85</v>
      </c>
      <c r="F19">
        <v>1</v>
      </c>
      <c r="G19" t="str">
        <f t="shared" si="0"/>
        <v>Medium</v>
      </c>
      <c r="H19" t="str">
        <f t="shared" si="1"/>
        <v>Not Completed</v>
      </c>
      <c r="I19" t="str">
        <f t="shared" si="2"/>
        <v>Pass</v>
      </c>
    </row>
    <row r="20" spans="1:9" x14ac:dyDescent="0.25">
      <c r="A20" t="s">
        <v>25</v>
      </c>
      <c r="B20">
        <v>3</v>
      </c>
      <c r="C20">
        <v>34</v>
      </c>
      <c r="D20">
        <v>82</v>
      </c>
      <c r="E20">
        <v>45</v>
      </c>
      <c r="F20">
        <v>0</v>
      </c>
      <c r="G20" t="str">
        <f t="shared" si="0"/>
        <v>Medium</v>
      </c>
      <c r="H20" t="str">
        <f t="shared" si="1"/>
        <v>Completed</v>
      </c>
      <c r="I20" t="str">
        <f t="shared" si="2"/>
        <v>Fail</v>
      </c>
    </row>
    <row r="21" spans="1:9" x14ac:dyDescent="0.25">
      <c r="A21" t="s">
        <v>26</v>
      </c>
      <c r="B21">
        <v>1</v>
      </c>
      <c r="C21">
        <v>40</v>
      </c>
      <c r="D21">
        <v>0</v>
      </c>
      <c r="E21">
        <v>0</v>
      </c>
      <c r="F21">
        <v>0</v>
      </c>
      <c r="G21" t="str">
        <f t="shared" si="0"/>
        <v>Low</v>
      </c>
      <c r="H21" t="str">
        <f t="shared" si="1"/>
        <v>Not Completed</v>
      </c>
      <c r="I21" t="str">
        <f t="shared" si="2"/>
        <v>Fail</v>
      </c>
    </row>
    <row r="22" spans="1:9" x14ac:dyDescent="0.25">
      <c r="A22" t="s">
        <v>27</v>
      </c>
      <c r="B22">
        <v>4</v>
      </c>
      <c r="C22">
        <v>60</v>
      </c>
      <c r="D22">
        <v>91</v>
      </c>
      <c r="E22">
        <v>45</v>
      </c>
      <c r="F22">
        <v>1</v>
      </c>
      <c r="G22" t="str">
        <f t="shared" si="0"/>
        <v>Medium</v>
      </c>
      <c r="H22" t="str">
        <f t="shared" si="1"/>
        <v>Completed</v>
      </c>
      <c r="I22" t="str">
        <f t="shared" si="2"/>
        <v>Fail</v>
      </c>
    </row>
    <row r="23" spans="1:9" x14ac:dyDescent="0.25">
      <c r="A23" t="s">
        <v>28</v>
      </c>
      <c r="B23">
        <v>4</v>
      </c>
      <c r="C23">
        <v>47</v>
      </c>
      <c r="D23">
        <v>41</v>
      </c>
      <c r="E23">
        <v>78</v>
      </c>
      <c r="F23">
        <v>0</v>
      </c>
      <c r="G23" t="str">
        <f t="shared" si="0"/>
        <v>Medium</v>
      </c>
      <c r="H23" t="str">
        <f t="shared" si="1"/>
        <v>Not Completed</v>
      </c>
      <c r="I23" t="str">
        <f t="shared" si="2"/>
        <v>Pass</v>
      </c>
    </row>
    <row r="24" spans="1:9" x14ac:dyDescent="0.25">
      <c r="A24" t="s">
        <v>29</v>
      </c>
      <c r="B24">
        <v>5</v>
      </c>
      <c r="C24">
        <v>33</v>
      </c>
      <c r="D24">
        <v>29</v>
      </c>
      <c r="E24">
        <v>70</v>
      </c>
      <c r="F24">
        <v>3</v>
      </c>
      <c r="G24" t="str">
        <f t="shared" si="0"/>
        <v>Medium</v>
      </c>
      <c r="H24" t="str">
        <f t="shared" si="1"/>
        <v>Not Completed</v>
      </c>
      <c r="I24" t="str">
        <f t="shared" si="2"/>
        <v>Pass</v>
      </c>
    </row>
    <row r="25" spans="1:9" x14ac:dyDescent="0.25">
      <c r="A25" t="s">
        <v>30</v>
      </c>
      <c r="B25">
        <v>4</v>
      </c>
      <c r="C25">
        <v>53</v>
      </c>
      <c r="D25">
        <v>67</v>
      </c>
      <c r="E25">
        <v>37</v>
      </c>
      <c r="F25">
        <v>3</v>
      </c>
      <c r="G25" t="str">
        <f t="shared" si="0"/>
        <v>Medium</v>
      </c>
      <c r="H25" t="str">
        <f t="shared" si="1"/>
        <v>Completed</v>
      </c>
      <c r="I25" t="str">
        <f t="shared" si="2"/>
        <v>Fail</v>
      </c>
    </row>
    <row r="26" spans="1:9" x14ac:dyDescent="0.25">
      <c r="A26" t="s">
        <v>31</v>
      </c>
      <c r="B26">
        <v>4</v>
      </c>
      <c r="C26">
        <v>48</v>
      </c>
      <c r="D26">
        <v>0</v>
      </c>
      <c r="E26">
        <v>66</v>
      </c>
      <c r="F26">
        <v>3</v>
      </c>
      <c r="G26" t="str">
        <f t="shared" si="0"/>
        <v>Medium</v>
      </c>
      <c r="H26" t="str">
        <f t="shared" si="1"/>
        <v>Not Completed</v>
      </c>
      <c r="I26" t="str">
        <f t="shared" si="2"/>
        <v>Pass</v>
      </c>
    </row>
    <row r="27" spans="1:9" x14ac:dyDescent="0.25">
      <c r="A27" t="s">
        <v>32</v>
      </c>
      <c r="B27">
        <v>5</v>
      </c>
      <c r="C27">
        <v>51</v>
      </c>
      <c r="D27">
        <v>43</v>
      </c>
      <c r="E27">
        <v>83</v>
      </c>
      <c r="F27">
        <v>2</v>
      </c>
      <c r="G27" t="str">
        <f t="shared" si="0"/>
        <v>High</v>
      </c>
      <c r="H27" t="str">
        <f t="shared" si="1"/>
        <v>Not Completed</v>
      </c>
      <c r="I27" t="str">
        <f t="shared" si="2"/>
        <v>Pass</v>
      </c>
    </row>
    <row r="28" spans="1:9" x14ac:dyDescent="0.25">
      <c r="A28" t="s">
        <v>33</v>
      </c>
      <c r="B28">
        <v>1</v>
      </c>
      <c r="C28">
        <v>41</v>
      </c>
      <c r="D28">
        <v>12</v>
      </c>
      <c r="E28">
        <v>17</v>
      </c>
      <c r="F28">
        <v>2</v>
      </c>
      <c r="G28" t="str">
        <f t="shared" si="0"/>
        <v>Low</v>
      </c>
      <c r="H28" t="str">
        <f t="shared" si="1"/>
        <v>Not Completed</v>
      </c>
      <c r="I28" t="str">
        <f t="shared" si="2"/>
        <v>Fail</v>
      </c>
    </row>
    <row r="29" spans="1:9" x14ac:dyDescent="0.25">
      <c r="A29" t="s">
        <v>34</v>
      </c>
      <c r="B29">
        <v>5</v>
      </c>
      <c r="C29">
        <v>50</v>
      </c>
      <c r="D29">
        <v>0</v>
      </c>
      <c r="E29">
        <v>86</v>
      </c>
      <c r="F29">
        <v>1</v>
      </c>
      <c r="G29" t="str">
        <f t="shared" si="0"/>
        <v>High</v>
      </c>
      <c r="H29" t="str">
        <f t="shared" si="1"/>
        <v>Not Completed</v>
      </c>
      <c r="I29" t="str">
        <f t="shared" si="2"/>
        <v>Pass</v>
      </c>
    </row>
    <row r="30" spans="1:9" x14ac:dyDescent="0.25">
      <c r="A30" t="s">
        <v>35</v>
      </c>
      <c r="B30">
        <v>4</v>
      </c>
      <c r="C30">
        <v>37</v>
      </c>
      <c r="D30">
        <v>37</v>
      </c>
      <c r="E30">
        <v>75</v>
      </c>
      <c r="F30">
        <v>3</v>
      </c>
      <c r="G30" t="str">
        <f t="shared" si="0"/>
        <v>Medium</v>
      </c>
      <c r="H30" t="str">
        <f t="shared" si="1"/>
        <v>Not Completed</v>
      </c>
      <c r="I30" t="str">
        <f t="shared" si="2"/>
        <v>Pass</v>
      </c>
    </row>
    <row r="31" spans="1:9" x14ac:dyDescent="0.25">
      <c r="A31" t="s">
        <v>36</v>
      </c>
      <c r="B31">
        <v>1</v>
      </c>
      <c r="C31">
        <v>54</v>
      </c>
      <c r="D31">
        <v>63</v>
      </c>
      <c r="E31">
        <v>18</v>
      </c>
      <c r="F31">
        <v>3</v>
      </c>
      <c r="G31" t="str">
        <f t="shared" si="0"/>
        <v>Low</v>
      </c>
      <c r="H31" t="str">
        <f t="shared" si="1"/>
        <v>Completed</v>
      </c>
      <c r="I31" t="str">
        <f t="shared" si="2"/>
        <v>Fail</v>
      </c>
    </row>
    <row r="32" spans="1:9" x14ac:dyDescent="0.25">
      <c r="A32" t="s">
        <v>37</v>
      </c>
      <c r="B32">
        <v>5</v>
      </c>
      <c r="C32">
        <v>43</v>
      </c>
      <c r="D32">
        <v>97</v>
      </c>
      <c r="E32">
        <v>77</v>
      </c>
      <c r="F32">
        <v>1</v>
      </c>
      <c r="G32" t="str">
        <f t="shared" si="0"/>
        <v>Medium</v>
      </c>
      <c r="H32" t="str">
        <f t="shared" si="1"/>
        <v>Completed</v>
      </c>
      <c r="I32" t="str">
        <f t="shared" si="2"/>
        <v>Pass</v>
      </c>
    </row>
    <row r="33" spans="1:9" x14ac:dyDescent="0.25">
      <c r="A33" t="s">
        <v>38</v>
      </c>
      <c r="B33">
        <v>3</v>
      </c>
      <c r="C33">
        <v>60</v>
      </c>
      <c r="D33">
        <v>26</v>
      </c>
      <c r="E33">
        <v>40</v>
      </c>
      <c r="F33">
        <v>2</v>
      </c>
      <c r="G33" t="str">
        <f t="shared" si="0"/>
        <v>Medium</v>
      </c>
      <c r="H33" t="str">
        <f t="shared" si="1"/>
        <v>Not Completed</v>
      </c>
      <c r="I33" t="str">
        <f t="shared" si="2"/>
        <v>Fail</v>
      </c>
    </row>
    <row r="34" spans="1:9" x14ac:dyDescent="0.25">
      <c r="A34" t="s">
        <v>39</v>
      </c>
      <c r="B34">
        <v>0</v>
      </c>
      <c r="C34">
        <v>55</v>
      </c>
      <c r="D34">
        <v>96</v>
      </c>
      <c r="E34">
        <v>50</v>
      </c>
      <c r="F34">
        <v>2</v>
      </c>
      <c r="G34" t="str">
        <f t="shared" si="0"/>
        <v>Low</v>
      </c>
      <c r="H34" t="str">
        <f t="shared" si="1"/>
        <v>Completed</v>
      </c>
      <c r="I34" t="str">
        <f t="shared" si="2"/>
        <v>Pass</v>
      </c>
    </row>
    <row r="35" spans="1:9" x14ac:dyDescent="0.25">
      <c r="A35" t="s">
        <v>40</v>
      </c>
      <c r="B35">
        <v>3</v>
      </c>
      <c r="C35">
        <v>49</v>
      </c>
      <c r="D35">
        <v>25</v>
      </c>
      <c r="E35">
        <v>74</v>
      </c>
      <c r="F35">
        <v>3</v>
      </c>
      <c r="G35" t="str">
        <f t="shared" si="0"/>
        <v>Medium</v>
      </c>
      <c r="H35" t="str">
        <f t="shared" si="1"/>
        <v>Not Completed</v>
      </c>
      <c r="I35" t="str">
        <f t="shared" si="2"/>
        <v>Pass</v>
      </c>
    </row>
    <row r="36" spans="1:9" x14ac:dyDescent="0.25">
      <c r="A36" t="s">
        <v>41</v>
      </c>
      <c r="B36">
        <v>4</v>
      </c>
      <c r="C36">
        <v>48</v>
      </c>
      <c r="D36">
        <v>15</v>
      </c>
      <c r="E36">
        <v>48</v>
      </c>
      <c r="F36">
        <v>3</v>
      </c>
      <c r="G36" t="str">
        <f t="shared" si="0"/>
        <v>Medium</v>
      </c>
      <c r="H36" t="str">
        <f t="shared" si="1"/>
        <v>Not Completed</v>
      </c>
      <c r="I36" t="str">
        <f t="shared" si="2"/>
        <v>Fail</v>
      </c>
    </row>
    <row r="37" spans="1:9" x14ac:dyDescent="0.25">
      <c r="A37" t="s">
        <v>42</v>
      </c>
      <c r="B37">
        <v>0</v>
      </c>
      <c r="C37">
        <v>57</v>
      </c>
      <c r="D37">
        <v>6</v>
      </c>
      <c r="E37">
        <v>2</v>
      </c>
      <c r="F37">
        <v>3</v>
      </c>
      <c r="G37" t="str">
        <f t="shared" si="0"/>
        <v>Low</v>
      </c>
      <c r="H37" t="str">
        <f t="shared" si="1"/>
        <v>Not Completed</v>
      </c>
      <c r="I37" t="str">
        <f t="shared" si="2"/>
        <v>Fail</v>
      </c>
    </row>
    <row r="38" spans="1:9" x14ac:dyDescent="0.25">
      <c r="A38" t="s">
        <v>43</v>
      </c>
      <c r="B38">
        <v>5</v>
      </c>
      <c r="C38">
        <v>46</v>
      </c>
      <c r="D38">
        <v>17</v>
      </c>
      <c r="E38">
        <v>74</v>
      </c>
      <c r="F38">
        <v>1</v>
      </c>
      <c r="G38" t="str">
        <f t="shared" si="0"/>
        <v>High</v>
      </c>
      <c r="H38" t="str">
        <f t="shared" si="1"/>
        <v>Not Completed</v>
      </c>
      <c r="I38" t="str">
        <f t="shared" si="2"/>
        <v>Pass</v>
      </c>
    </row>
    <row r="39" spans="1:9" x14ac:dyDescent="0.25">
      <c r="A39" t="s">
        <v>44</v>
      </c>
      <c r="B39">
        <v>6</v>
      </c>
      <c r="C39">
        <v>30</v>
      </c>
      <c r="D39">
        <v>46</v>
      </c>
      <c r="E39">
        <v>92</v>
      </c>
      <c r="F39">
        <v>2</v>
      </c>
      <c r="G39" t="str">
        <f t="shared" si="0"/>
        <v>Medium</v>
      </c>
      <c r="H39" t="str">
        <f t="shared" si="1"/>
        <v>Not Completed</v>
      </c>
      <c r="I39" t="str">
        <f t="shared" si="2"/>
        <v>Pass</v>
      </c>
    </row>
    <row r="40" spans="1:9" x14ac:dyDescent="0.25">
      <c r="A40" t="s">
        <v>45</v>
      </c>
      <c r="B40">
        <v>1</v>
      </c>
      <c r="C40">
        <v>55</v>
      </c>
      <c r="D40">
        <v>93</v>
      </c>
      <c r="E40">
        <v>35</v>
      </c>
      <c r="F40">
        <v>2</v>
      </c>
      <c r="G40" t="str">
        <f t="shared" si="0"/>
        <v>Low</v>
      </c>
      <c r="H40" t="str">
        <f t="shared" si="1"/>
        <v>Completed</v>
      </c>
      <c r="I40" t="str">
        <f t="shared" si="2"/>
        <v>Fail</v>
      </c>
    </row>
    <row r="41" spans="1:9" x14ac:dyDescent="0.25">
      <c r="A41" t="s">
        <v>46</v>
      </c>
      <c r="B41">
        <v>4</v>
      </c>
      <c r="C41">
        <v>59</v>
      </c>
      <c r="D41">
        <v>27</v>
      </c>
      <c r="E41">
        <v>50</v>
      </c>
      <c r="F41">
        <v>0</v>
      </c>
      <c r="G41" t="str">
        <f t="shared" si="0"/>
        <v>Medium</v>
      </c>
      <c r="H41" t="str">
        <f t="shared" si="1"/>
        <v>Not Completed</v>
      </c>
      <c r="I41" t="str">
        <f t="shared" si="2"/>
        <v>Pass</v>
      </c>
    </row>
    <row r="42" spans="1:9" x14ac:dyDescent="0.25">
      <c r="A42" t="s">
        <v>47</v>
      </c>
      <c r="B42">
        <v>5</v>
      </c>
      <c r="C42">
        <v>39</v>
      </c>
      <c r="D42">
        <v>95</v>
      </c>
      <c r="E42">
        <v>68</v>
      </c>
      <c r="F42">
        <v>2</v>
      </c>
      <c r="G42" t="str">
        <f t="shared" si="0"/>
        <v>Medium</v>
      </c>
      <c r="H42" t="str">
        <f t="shared" si="1"/>
        <v>Completed</v>
      </c>
      <c r="I42" t="str">
        <f t="shared" si="2"/>
        <v>Pass</v>
      </c>
    </row>
    <row r="43" spans="1:9" x14ac:dyDescent="0.25">
      <c r="A43" t="s">
        <v>48</v>
      </c>
      <c r="B43">
        <v>6</v>
      </c>
      <c r="C43">
        <v>35</v>
      </c>
      <c r="D43">
        <v>13</v>
      </c>
      <c r="E43">
        <v>55</v>
      </c>
      <c r="F43">
        <v>1</v>
      </c>
      <c r="G43" t="str">
        <f t="shared" si="0"/>
        <v>Medium</v>
      </c>
      <c r="H43" t="str">
        <f t="shared" si="1"/>
        <v>Not Completed</v>
      </c>
      <c r="I43" t="str">
        <f t="shared" si="2"/>
        <v>Pass</v>
      </c>
    </row>
    <row r="44" spans="1:9" x14ac:dyDescent="0.25">
      <c r="A44" t="s">
        <v>49</v>
      </c>
      <c r="B44">
        <v>1</v>
      </c>
      <c r="C44">
        <v>37</v>
      </c>
      <c r="D44">
        <v>43</v>
      </c>
      <c r="E44">
        <v>30</v>
      </c>
      <c r="F44">
        <v>3</v>
      </c>
      <c r="G44" t="str">
        <f t="shared" si="0"/>
        <v>Low</v>
      </c>
      <c r="H44" t="str">
        <f t="shared" si="1"/>
        <v>Not Completed</v>
      </c>
      <c r="I44" t="str">
        <f t="shared" si="2"/>
        <v>Fail</v>
      </c>
    </row>
    <row r="45" spans="1:9" x14ac:dyDescent="0.25">
      <c r="A45" t="s">
        <v>50</v>
      </c>
      <c r="B45">
        <v>6</v>
      </c>
      <c r="C45">
        <v>57</v>
      </c>
      <c r="D45">
        <v>2</v>
      </c>
      <c r="E45">
        <v>44</v>
      </c>
      <c r="F45">
        <v>2</v>
      </c>
      <c r="G45" t="str">
        <f t="shared" si="0"/>
        <v>High</v>
      </c>
      <c r="H45" t="str">
        <f t="shared" si="1"/>
        <v>Not Completed</v>
      </c>
      <c r="I45" t="str">
        <f t="shared" si="2"/>
        <v>Fail</v>
      </c>
    </row>
    <row r="46" spans="1:9" x14ac:dyDescent="0.25">
      <c r="A46" t="s">
        <v>51</v>
      </c>
      <c r="B46">
        <v>1</v>
      </c>
      <c r="C46">
        <v>54</v>
      </c>
      <c r="D46">
        <v>89</v>
      </c>
      <c r="E46">
        <v>50</v>
      </c>
      <c r="F46">
        <v>2</v>
      </c>
      <c r="G46" t="str">
        <f t="shared" si="0"/>
        <v>Low</v>
      </c>
      <c r="H46" t="str">
        <f t="shared" si="1"/>
        <v>Completed</v>
      </c>
      <c r="I46" t="str">
        <f t="shared" si="2"/>
        <v>Pass</v>
      </c>
    </row>
    <row r="47" spans="1:9" x14ac:dyDescent="0.25">
      <c r="A47" t="s">
        <v>52</v>
      </c>
      <c r="B47">
        <v>1</v>
      </c>
      <c r="C47">
        <v>50</v>
      </c>
      <c r="D47">
        <v>13</v>
      </c>
      <c r="E47">
        <v>20</v>
      </c>
      <c r="F47">
        <v>3</v>
      </c>
      <c r="G47" t="str">
        <f t="shared" si="0"/>
        <v>Low</v>
      </c>
      <c r="H47" t="str">
        <f t="shared" si="1"/>
        <v>Not Completed</v>
      </c>
      <c r="I47" t="str">
        <f t="shared" si="2"/>
        <v>Fail</v>
      </c>
    </row>
    <row r="48" spans="1:9" x14ac:dyDescent="0.25">
      <c r="A48" t="s">
        <v>53</v>
      </c>
      <c r="B48">
        <v>0</v>
      </c>
      <c r="C48">
        <v>53</v>
      </c>
      <c r="D48">
        <v>13</v>
      </c>
      <c r="E48">
        <v>20</v>
      </c>
      <c r="F48">
        <v>1</v>
      </c>
      <c r="G48" t="str">
        <f t="shared" si="0"/>
        <v>Low</v>
      </c>
      <c r="H48" t="str">
        <f t="shared" si="1"/>
        <v>Not Completed</v>
      </c>
      <c r="I48" t="str">
        <f t="shared" si="2"/>
        <v>Fail</v>
      </c>
    </row>
    <row r="49" spans="1:9" x14ac:dyDescent="0.25">
      <c r="A49" t="s">
        <v>54</v>
      </c>
      <c r="B49">
        <v>4</v>
      </c>
      <c r="C49">
        <v>45</v>
      </c>
      <c r="D49">
        <v>64</v>
      </c>
      <c r="E49">
        <v>90</v>
      </c>
      <c r="F49">
        <v>0</v>
      </c>
      <c r="G49" t="str">
        <f t="shared" si="0"/>
        <v>Medium</v>
      </c>
      <c r="H49" t="str">
        <f t="shared" si="1"/>
        <v>Completed</v>
      </c>
      <c r="I49" t="str">
        <f t="shared" si="2"/>
        <v>Pass</v>
      </c>
    </row>
    <row r="50" spans="1:9" x14ac:dyDescent="0.25">
      <c r="A50" t="s">
        <v>55</v>
      </c>
      <c r="B50">
        <v>5</v>
      </c>
      <c r="C50">
        <v>53</v>
      </c>
      <c r="D50">
        <v>32</v>
      </c>
      <c r="E50">
        <v>84</v>
      </c>
      <c r="F50">
        <v>2</v>
      </c>
      <c r="G50" t="str">
        <f t="shared" si="0"/>
        <v>High</v>
      </c>
      <c r="H50" t="str">
        <f t="shared" si="1"/>
        <v>Not Completed</v>
      </c>
      <c r="I50" t="str">
        <f t="shared" si="2"/>
        <v>Pass</v>
      </c>
    </row>
    <row r="51" spans="1:9" x14ac:dyDescent="0.25">
      <c r="A51" t="s">
        <v>56</v>
      </c>
      <c r="B51">
        <v>5</v>
      </c>
      <c r="C51">
        <v>31</v>
      </c>
      <c r="D51">
        <v>39</v>
      </c>
      <c r="E51">
        <v>72</v>
      </c>
      <c r="F51">
        <v>2</v>
      </c>
      <c r="G51" t="str">
        <f t="shared" si="0"/>
        <v>Medium</v>
      </c>
      <c r="H51" t="str">
        <f t="shared" si="1"/>
        <v>Not Completed</v>
      </c>
      <c r="I51" t="str">
        <f t="shared" si="2"/>
        <v>Pass</v>
      </c>
    </row>
    <row r="52" spans="1:9" x14ac:dyDescent="0.25">
      <c r="A52" t="s">
        <v>57</v>
      </c>
      <c r="B52">
        <v>3</v>
      </c>
      <c r="C52">
        <v>35</v>
      </c>
      <c r="D52">
        <v>30</v>
      </c>
      <c r="E52">
        <v>68</v>
      </c>
      <c r="F52">
        <v>3</v>
      </c>
      <c r="G52" t="str">
        <f t="shared" si="0"/>
        <v>Medium</v>
      </c>
      <c r="H52" t="str">
        <f t="shared" si="1"/>
        <v>Not Completed</v>
      </c>
      <c r="I52" t="str">
        <f t="shared" si="2"/>
        <v>Pass</v>
      </c>
    </row>
    <row r="53" spans="1:9" x14ac:dyDescent="0.25">
      <c r="A53" t="s">
        <v>58</v>
      </c>
      <c r="B53">
        <v>1</v>
      </c>
      <c r="C53">
        <v>51</v>
      </c>
      <c r="D53">
        <v>24</v>
      </c>
      <c r="E53">
        <v>36</v>
      </c>
      <c r="F53">
        <v>0</v>
      </c>
      <c r="G53" t="str">
        <f t="shared" si="0"/>
        <v>Low</v>
      </c>
      <c r="H53" t="str">
        <f t="shared" si="1"/>
        <v>Not Completed</v>
      </c>
      <c r="I53" t="str">
        <f t="shared" si="2"/>
        <v>Fail</v>
      </c>
    </row>
    <row r="54" spans="1:9" x14ac:dyDescent="0.25">
      <c r="A54" t="s">
        <v>59</v>
      </c>
      <c r="B54">
        <v>2</v>
      </c>
      <c r="C54">
        <v>40</v>
      </c>
      <c r="D54">
        <v>40</v>
      </c>
      <c r="E54">
        <v>35</v>
      </c>
      <c r="F54">
        <v>1</v>
      </c>
      <c r="G54" t="str">
        <f t="shared" si="0"/>
        <v>Low</v>
      </c>
      <c r="H54" t="str">
        <f t="shared" si="1"/>
        <v>Not Completed</v>
      </c>
      <c r="I54" t="str">
        <f t="shared" si="2"/>
        <v>Fail</v>
      </c>
    </row>
    <row r="55" spans="1:9" x14ac:dyDescent="0.25">
      <c r="A55" t="s">
        <v>60</v>
      </c>
      <c r="B55">
        <v>5</v>
      </c>
      <c r="C55">
        <v>52</v>
      </c>
      <c r="D55">
        <v>23</v>
      </c>
      <c r="E55">
        <v>90</v>
      </c>
      <c r="F55">
        <v>1</v>
      </c>
      <c r="G55" t="str">
        <f t="shared" si="0"/>
        <v>High</v>
      </c>
      <c r="H55" t="str">
        <f t="shared" si="1"/>
        <v>Not Completed</v>
      </c>
      <c r="I55" t="str">
        <f t="shared" si="2"/>
        <v>Pass</v>
      </c>
    </row>
    <row r="56" spans="1:9" x14ac:dyDescent="0.25">
      <c r="A56" t="s">
        <v>61</v>
      </c>
      <c r="B56">
        <v>6</v>
      </c>
      <c r="C56">
        <v>35</v>
      </c>
      <c r="D56">
        <v>56</v>
      </c>
      <c r="E56">
        <v>89</v>
      </c>
      <c r="F56">
        <v>3</v>
      </c>
      <c r="G56" t="str">
        <f t="shared" si="0"/>
        <v>Medium</v>
      </c>
      <c r="H56" t="str">
        <f t="shared" si="1"/>
        <v>Completed</v>
      </c>
      <c r="I56" t="str">
        <f t="shared" si="2"/>
        <v>Pass</v>
      </c>
    </row>
    <row r="57" spans="1:9" x14ac:dyDescent="0.25">
      <c r="A57" t="s">
        <v>62</v>
      </c>
      <c r="B57">
        <v>0</v>
      </c>
      <c r="C57">
        <v>56</v>
      </c>
      <c r="D57">
        <v>74</v>
      </c>
      <c r="E57">
        <v>33</v>
      </c>
      <c r="F57">
        <v>0</v>
      </c>
      <c r="G57" t="str">
        <f t="shared" si="0"/>
        <v>Low</v>
      </c>
      <c r="H57" t="str">
        <f t="shared" si="1"/>
        <v>Completed</v>
      </c>
      <c r="I57" t="str">
        <f t="shared" si="2"/>
        <v>Fail</v>
      </c>
    </row>
    <row r="58" spans="1:9" x14ac:dyDescent="0.25">
      <c r="A58" t="s">
        <v>63</v>
      </c>
      <c r="B58">
        <v>4</v>
      </c>
      <c r="C58">
        <v>50</v>
      </c>
      <c r="D58">
        <v>78</v>
      </c>
      <c r="E58">
        <v>80</v>
      </c>
      <c r="F58">
        <v>3</v>
      </c>
      <c r="G58" t="str">
        <f t="shared" si="0"/>
        <v>Medium</v>
      </c>
      <c r="H58" t="str">
        <f t="shared" si="1"/>
        <v>Completed</v>
      </c>
      <c r="I58" t="str">
        <f t="shared" si="2"/>
        <v>Pass</v>
      </c>
    </row>
    <row r="59" spans="1:9" x14ac:dyDescent="0.25">
      <c r="A59" t="s">
        <v>64</v>
      </c>
      <c r="B59">
        <v>0</v>
      </c>
      <c r="C59">
        <v>33</v>
      </c>
      <c r="D59">
        <v>67</v>
      </c>
      <c r="E59">
        <v>31</v>
      </c>
      <c r="F59">
        <v>1</v>
      </c>
      <c r="G59" t="str">
        <f t="shared" si="0"/>
        <v>Low</v>
      </c>
      <c r="H59" t="str">
        <f t="shared" si="1"/>
        <v>Completed</v>
      </c>
      <c r="I59" t="str">
        <f t="shared" si="2"/>
        <v>Fail</v>
      </c>
    </row>
    <row r="60" spans="1:9" x14ac:dyDescent="0.25">
      <c r="A60" t="s">
        <v>65</v>
      </c>
      <c r="B60">
        <v>4</v>
      </c>
      <c r="C60">
        <v>51</v>
      </c>
      <c r="D60">
        <v>59</v>
      </c>
      <c r="E60">
        <v>64</v>
      </c>
      <c r="F60">
        <v>0</v>
      </c>
      <c r="G60" t="str">
        <f t="shared" si="0"/>
        <v>Medium</v>
      </c>
      <c r="H60" t="str">
        <f t="shared" si="1"/>
        <v>Completed</v>
      </c>
      <c r="I60" t="str">
        <f t="shared" si="2"/>
        <v>Pass</v>
      </c>
    </row>
    <row r="61" spans="1:9" x14ac:dyDescent="0.25">
      <c r="A61" t="s">
        <v>66</v>
      </c>
      <c r="B61">
        <v>2</v>
      </c>
      <c r="C61">
        <v>40</v>
      </c>
      <c r="D61">
        <v>51</v>
      </c>
      <c r="E61">
        <v>31</v>
      </c>
      <c r="F61">
        <v>0</v>
      </c>
      <c r="G61" t="str">
        <f t="shared" si="0"/>
        <v>Low</v>
      </c>
      <c r="H61" t="str">
        <f t="shared" si="1"/>
        <v>Completed</v>
      </c>
      <c r="I61" t="str">
        <f t="shared" si="2"/>
        <v>Fail</v>
      </c>
    </row>
    <row r="62" spans="1:9" x14ac:dyDescent="0.25">
      <c r="A62" t="s">
        <v>67</v>
      </c>
      <c r="B62">
        <v>0</v>
      </c>
      <c r="C62">
        <v>38</v>
      </c>
      <c r="D62">
        <v>80</v>
      </c>
      <c r="E62">
        <v>26</v>
      </c>
      <c r="F62">
        <v>1</v>
      </c>
      <c r="G62" t="str">
        <f t="shared" si="0"/>
        <v>Low</v>
      </c>
      <c r="H62" t="str">
        <f t="shared" si="1"/>
        <v>Completed</v>
      </c>
      <c r="I62" t="str">
        <f t="shared" si="2"/>
        <v>Fail</v>
      </c>
    </row>
    <row r="63" spans="1:9" x14ac:dyDescent="0.25">
      <c r="A63" t="s">
        <v>68</v>
      </c>
      <c r="B63">
        <v>1</v>
      </c>
      <c r="C63">
        <v>34</v>
      </c>
      <c r="D63">
        <v>51</v>
      </c>
      <c r="E63">
        <v>25</v>
      </c>
      <c r="F63">
        <v>1</v>
      </c>
      <c r="G63" t="str">
        <f t="shared" si="0"/>
        <v>Low</v>
      </c>
      <c r="H63" t="str">
        <f t="shared" si="1"/>
        <v>Completed</v>
      </c>
      <c r="I63" t="str">
        <f t="shared" si="2"/>
        <v>Fail</v>
      </c>
    </row>
    <row r="64" spans="1:9" x14ac:dyDescent="0.25">
      <c r="A64" t="s">
        <v>69</v>
      </c>
      <c r="B64">
        <v>4</v>
      </c>
      <c r="C64">
        <v>35</v>
      </c>
      <c r="D64">
        <v>22</v>
      </c>
      <c r="E64">
        <v>51</v>
      </c>
      <c r="F64">
        <v>3</v>
      </c>
      <c r="G64" t="str">
        <f t="shared" si="0"/>
        <v>Medium</v>
      </c>
      <c r="H64" t="str">
        <f t="shared" si="1"/>
        <v>Not Completed</v>
      </c>
      <c r="I64" t="str">
        <f t="shared" si="2"/>
        <v>Pass</v>
      </c>
    </row>
    <row r="65" spans="1:9" x14ac:dyDescent="0.25">
      <c r="A65" t="s">
        <v>70</v>
      </c>
      <c r="B65">
        <v>5</v>
      </c>
      <c r="C65">
        <v>41</v>
      </c>
      <c r="D65">
        <v>4</v>
      </c>
      <c r="E65">
        <v>31</v>
      </c>
      <c r="F65">
        <v>2</v>
      </c>
      <c r="G65" t="str">
        <f t="shared" si="0"/>
        <v>Medium</v>
      </c>
      <c r="H65" t="str">
        <f t="shared" si="1"/>
        <v>Not Completed</v>
      </c>
      <c r="I65" t="str">
        <f t="shared" si="2"/>
        <v>Fail</v>
      </c>
    </row>
    <row r="66" spans="1:9" x14ac:dyDescent="0.25">
      <c r="A66" t="s">
        <v>71</v>
      </c>
      <c r="B66">
        <v>0</v>
      </c>
      <c r="C66">
        <v>33</v>
      </c>
      <c r="D66">
        <v>56</v>
      </c>
      <c r="E66">
        <v>38</v>
      </c>
      <c r="F66">
        <v>3</v>
      </c>
      <c r="G66" t="str">
        <f t="shared" ref="G66:G76" si="3">IF(AND(B66&gt;=5, C66&gt;=45), "High", IF(AND(B66&gt;=3, C66&gt;=30), "Medium", "Low"))</f>
        <v>Low</v>
      </c>
      <c r="H66" t="str">
        <f t="shared" si="1"/>
        <v>Completed</v>
      </c>
      <c r="I66" t="str">
        <f t="shared" si="2"/>
        <v>Fail</v>
      </c>
    </row>
    <row r="67" spans="1:9" x14ac:dyDescent="0.25">
      <c r="A67" t="s">
        <v>72</v>
      </c>
      <c r="B67">
        <v>3</v>
      </c>
      <c r="C67">
        <v>45</v>
      </c>
      <c r="D67">
        <v>91</v>
      </c>
      <c r="E67">
        <v>46</v>
      </c>
      <c r="F67">
        <v>2</v>
      </c>
      <c r="G67" t="str">
        <f t="shared" si="3"/>
        <v>Medium</v>
      </c>
      <c r="H67" t="str">
        <f t="shared" ref="H67:H101" si="4">IF(D67&gt;=50,"Completed","Not Completed")</f>
        <v>Completed</v>
      </c>
      <c r="I67" t="str">
        <f t="shared" ref="I67:I101" si="5">IF(E67&gt;=50,"Pass","Fail")</f>
        <v>Fail</v>
      </c>
    </row>
    <row r="68" spans="1:9" x14ac:dyDescent="0.25">
      <c r="A68" t="s">
        <v>73</v>
      </c>
      <c r="B68">
        <v>3</v>
      </c>
      <c r="C68">
        <v>30</v>
      </c>
      <c r="D68">
        <v>57</v>
      </c>
      <c r="E68">
        <v>53</v>
      </c>
      <c r="F68">
        <v>1</v>
      </c>
      <c r="G68" t="str">
        <f t="shared" si="3"/>
        <v>Medium</v>
      </c>
      <c r="H68" t="str">
        <f t="shared" si="4"/>
        <v>Completed</v>
      </c>
      <c r="I68" t="str">
        <f t="shared" si="5"/>
        <v>Pass</v>
      </c>
    </row>
    <row r="69" spans="1:9" x14ac:dyDescent="0.25">
      <c r="A69" t="s">
        <v>74</v>
      </c>
      <c r="B69">
        <v>0</v>
      </c>
      <c r="C69">
        <v>31</v>
      </c>
      <c r="D69">
        <v>98</v>
      </c>
      <c r="E69">
        <v>24</v>
      </c>
      <c r="F69">
        <v>2</v>
      </c>
      <c r="G69" t="str">
        <f t="shared" si="3"/>
        <v>Low</v>
      </c>
      <c r="H69" t="str">
        <f t="shared" si="4"/>
        <v>Completed</v>
      </c>
      <c r="I69" t="str">
        <f t="shared" si="5"/>
        <v>Fail</v>
      </c>
    </row>
    <row r="70" spans="1:9" x14ac:dyDescent="0.25">
      <c r="A70" t="s">
        <v>75</v>
      </c>
      <c r="B70">
        <v>2</v>
      </c>
      <c r="C70">
        <v>38</v>
      </c>
      <c r="D70">
        <v>94</v>
      </c>
      <c r="E70">
        <v>35</v>
      </c>
      <c r="F70">
        <v>0</v>
      </c>
      <c r="G70" t="str">
        <f t="shared" si="3"/>
        <v>Low</v>
      </c>
      <c r="H70" t="str">
        <f t="shared" si="4"/>
        <v>Completed</v>
      </c>
      <c r="I70" t="str">
        <f t="shared" si="5"/>
        <v>Fail</v>
      </c>
    </row>
    <row r="71" spans="1:9" x14ac:dyDescent="0.25">
      <c r="A71" t="s">
        <v>76</v>
      </c>
      <c r="B71">
        <v>6</v>
      </c>
      <c r="C71">
        <v>40</v>
      </c>
      <c r="D71">
        <v>66</v>
      </c>
      <c r="E71">
        <v>91</v>
      </c>
      <c r="F71">
        <v>1</v>
      </c>
      <c r="G71" t="str">
        <f t="shared" si="3"/>
        <v>Medium</v>
      </c>
      <c r="H71" t="str">
        <f t="shared" si="4"/>
        <v>Completed</v>
      </c>
      <c r="I71" t="str">
        <f t="shared" si="5"/>
        <v>Pass</v>
      </c>
    </row>
    <row r="72" spans="1:9" x14ac:dyDescent="0.25">
      <c r="A72" t="s">
        <v>77</v>
      </c>
      <c r="B72">
        <v>0</v>
      </c>
      <c r="C72">
        <v>38</v>
      </c>
      <c r="D72">
        <v>31</v>
      </c>
      <c r="E72">
        <v>19</v>
      </c>
      <c r="F72">
        <v>1</v>
      </c>
      <c r="G72" t="str">
        <f t="shared" si="3"/>
        <v>Low</v>
      </c>
      <c r="H72" t="str">
        <f t="shared" si="4"/>
        <v>Not Completed</v>
      </c>
      <c r="I72" t="str">
        <f t="shared" si="5"/>
        <v>Fail</v>
      </c>
    </row>
    <row r="73" spans="1:9" x14ac:dyDescent="0.25">
      <c r="A73" t="s">
        <v>78</v>
      </c>
      <c r="B73">
        <v>1</v>
      </c>
      <c r="C73">
        <v>43</v>
      </c>
      <c r="D73">
        <v>30</v>
      </c>
      <c r="E73">
        <v>14</v>
      </c>
      <c r="F73">
        <v>3</v>
      </c>
      <c r="G73" t="str">
        <f t="shared" si="3"/>
        <v>Low</v>
      </c>
      <c r="H73" t="str">
        <f t="shared" si="4"/>
        <v>Not Completed</v>
      </c>
      <c r="I73" t="str">
        <f t="shared" si="5"/>
        <v>Fail</v>
      </c>
    </row>
    <row r="74" spans="1:9" x14ac:dyDescent="0.25">
      <c r="A74" t="s">
        <v>79</v>
      </c>
      <c r="B74">
        <v>0</v>
      </c>
      <c r="C74">
        <v>48</v>
      </c>
      <c r="D74">
        <v>52</v>
      </c>
      <c r="E74">
        <v>14</v>
      </c>
      <c r="F74">
        <v>0</v>
      </c>
      <c r="G74" t="str">
        <f t="shared" si="3"/>
        <v>Low</v>
      </c>
      <c r="H74" t="str">
        <f t="shared" si="4"/>
        <v>Completed</v>
      </c>
      <c r="I74" t="str">
        <f t="shared" si="5"/>
        <v>Fail</v>
      </c>
    </row>
    <row r="75" spans="1:9" x14ac:dyDescent="0.25">
      <c r="A75" t="s">
        <v>80</v>
      </c>
      <c r="B75">
        <v>4</v>
      </c>
      <c r="C75">
        <v>31</v>
      </c>
      <c r="D75">
        <v>45</v>
      </c>
      <c r="E75">
        <v>58</v>
      </c>
      <c r="F75">
        <v>3</v>
      </c>
      <c r="G75" t="str">
        <f t="shared" si="3"/>
        <v>Medium</v>
      </c>
      <c r="H75" t="str">
        <f t="shared" si="4"/>
        <v>Not Completed</v>
      </c>
      <c r="I75" t="str">
        <f t="shared" si="5"/>
        <v>Pass</v>
      </c>
    </row>
    <row r="76" spans="1:9" x14ac:dyDescent="0.25">
      <c r="A76" t="s">
        <v>81</v>
      </c>
      <c r="B76">
        <v>2</v>
      </c>
      <c r="C76">
        <v>42</v>
      </c>
      <c r="D76">
        <v>34</v>
      </c>
      <c r="E76">
        <v>32</v>
      </c>
      <c r="F76">
        <v>3</v>
      </c>
      <c r="G76" t="str">
        <f t="shared" si="3"/>
        <v>Low</v>
      </c>
      <c r="H76" t="str">
        <f t="shared" si="4"/>
        <v>Not Completed</v>
      </c>
      <c r="I76" t="str">
        <f t="shared" si="5"/>
        <v>Fail</v>
      </c>
    </row>
    <row r="77" spans="1:9" x14ac:dyDescent="0.25">
      <c r="A77" t="s">
        <v>82</v>
      </c>
      <c r="B77">
        <v>2</v>
      </c>
      <c r="C77">
        <v>59</v>
      </c>
      <c r="D77">
        <v>100</v>
      </c>
      <c r="E77">
        <v>22</v>
      </c>
      <c r="F77">
        <v>0</v>
      </c>
      <c r="G77" t="str">
        <f>IF(AND(B77&gt;=5, C77&gt;=45), "High", IF(AND(B77&gt;=3, C77&gt;=30), "Medium", "Low"))</f>
        <v>Low</v>
      </c>
      <c r="H77" t="str">
        <f t="shared" si="4"/>
        <v>Completed</v>
      </c>
      <c r="I77" t="str">
        <f t="shared" si="5"/>
        <v>Fail</v>
      </c>
    </row>
    <row r="78" spans="1:9" x14ac:dyDescent="0.25">
      <c r="A78" t="s">
        <v>83</v>
      </c>
      <c r="B78">
        <v>3</v>
      </c>
      <c r="C78">
        <v>60</v>
      </c>
      <c r="D78">
        <v>45</v>
      </c>
      <c r="E78">
        <v>36</v>
      </c>
      <c r="F78">
        <v>2</v>
      </c>
      <c r="G78" t="str">
        <f t="shared" ref="G78:G101" si="6">IF(AND(B78&gt;=5, C78&gt;=45), "High", IF(AND(B78&gt;=3, C78&gt;=30), "Medium", "Low"))</f>
        <v>Medium</v>
      </c>
      <c r="H78" t="str">
        <f t="shared" si="4"/>
        <v>Not Completed</v>
      </c>
      <c r="I78" t="str">
        <f t="shared" si="5"/>
        <v>Fail</v>
      </c>
    </row>
    <row r="79" spans="1:9" x14ac:dyDescent="0.25">
      <c r="A79" t="s">
        <v>84</v>
      </c>
      <c r="B79">
        <v>3</v>
      </c>
      <c r="C79">
        <v>45</v>
      </c>
      <c r="D79">
        <v>35</v>
      </c>
      <c r="E79">
        <v>79</v>
      </c>
      <c r="F79">
        <v>0</v>
      </c>
      <c r="G79" t="str">
        <f t="shared" si="6"/>
        <v>Medium</v>
      </c>
      <c r="H79" t="str">
        <f t="shared" si="4"/>
        <v>Not Completed</v>
      </c>
      <c r="I79" t="str">
        <f t="shared" si="5"/>
        <v>Pass</v>
      </c>
    </row>
    <row r="80" spans="1:9" x14ac:dyDescent="0.25">
      <c r="A80" t="s">
        <v>85</v>
      </c>
      <c r="B80">
        <v>6</v>
      </c>
      <c r="C80">
        <v>60</v>
      </c>
      <c r="D80">
        <v>46</v>
      </c>
      <c r="E80">
        <v>100</v>
      </c>
      <c r="F80">
        <v>3</v>
      </c>
      <c r="G80" t="str">
        <f t="shared" si="6"/>
        <v>High</v>
      </c>
      <c r="H80" t="str">
        <f t="shared" si="4"/>
        <v>Not Completed</v>
      </c>
      <c r="I80" t="str">
        <f t="shared" si="5"/>
        <v>Pass</v>
      </c>
    </row>
    <row r="81" spans="1:9" x14ac:dyDescent="0.25">
      <c r="A81" t="s">
        <v>86</v>
      </c>
      <c r="B81">
        <v>4</v>
      </c>
      <c r="C81">
        <v>47</v>
      </c>
      <c r="D81">
        <v>36</v>
      </c>
      <c r="E81">
        <v>48</v>
      </c>
      <c r="F81">
        <v>2</v>
      </c>
      <c r="G81" t="str">
        <f t="shared" si="6"/>
        <v>Medium</v>
      </c>
      <c r="H81" t="str">
        <f t="shared" si="4"/>
        <v>Not Completed</v>
      </c>
      <c r="I81" t="str">
        <f t="shared" si="5"/>
        <v>Fail</v>
      </c>
    </row>
    <row r="82" spans="1:9" x14ac:dyDescent="0.25">
      <c r="A82" t="s">
        <v>87</v>
      </c>
      <c r="B82">
        <v>3</v>
      </c>
      <c r="C82">
        <v>51</v>
      </c>
      <c r="D82">
        <v>70</v>
      </c>
      <c r="E82">
        <v>89</v>
      </c>
      <c r="F82">
        <v>1</v>
      </c>
      <c r="G82" t="str">
        <f t="shared" si="6"/>
        <v>Medium</v>
      </c>
      <c r="H82" t="str">
        <f t="shared" si="4"/>
        <v>Completed</v>
      </c>
      <c r="I82" t="str">
        <f t="shared" si="5"/>
        <v>Pass</v>
      </c>
    </row>
    <row r="83" spans="1:9" x14ac:dyDescent="0.25">
      <c r="A83" t="s">
        <v>88</v>
      </c>
      <c r="B83">
        <v>0</v>
      </c>
      <c r="C83">
        <v>43</v>
      </c>
      <c r="D83">
        <v>32</v>
      </c>
      <c r="E83">
        <v>39</v>
      </c>
      <c r="F83">
        <v>3</v>
      </c>
      <c r="G83" t="str">
        <f t="shared" si="6"/>
        <v>Low</v>
      </c>
      <c r="H83" t="str">
        <f t="shared" si="4"/>
        <v>Not Completed</v>
      </c>
      <c r="I83" t="str">
        <f t="shared" si="5"/>
        <v>Fail</v>
      </c>
    </row>
    <row r="84" spans="1:9" x14ac:dyDescent="0.25">
      <c r="A84" t="s">
        <v>89</v>
      </c>
      <c r="B84">
        <v>5</v>
      </c>
      <c r="C84">
        <v>60</v>
      </c>
      <c r="D84">
        <v>69</v>
      </c>
      <c r="E84">
        <v>89</v>
      </c>
      <c r="F84">
        <v>3</v>
      </c>
      <c r="G84" t="str">
        <f t="shared" si="6"/>
        <v>High</v>
      </c>
      <c r="H84" t="str">
        <f t="shared" si="4"/>
        <v>Completed</v>
      </c>
      <c r="I84" t="str">
        <f t="shared" si="5"/>
        <v>Pass</v>
      </c>
    </row>
    <row r="85" spans="1:9" x14ac:dyDescent="0.25">
      <c r="A85" t="s">
        <v>90</v>
      </c>
      <c r="B85">
        <v>4</v>
      </c>
      <c r="C85">
        <v>32</v>
      </c>
      <c r="D85">
        <v>85</v>
      </c>
      <c r="E85">
        <v>88</v>
      </c>
      <c r="F85">
        <v>2</v>
      </c>
      <c r="G85" t="str">
        <f t="shared" si="6"/>
        <v>Medium</v>
      </c>
      <c r="H85" t="str">
        <f t="shared" si="4"/>
        <v>Completed</v>
      </c>
      <c r="I85" t="str">
        <f t="shared" si="5"/>
        <v>Pass</v>
      </c>
    </row>
    <row r="86" spans="1:9" x14ac:dyDescent="0.25">
      <c r="A86" t="s">
        <v>91</v>
      </c>
      <c r="B86">
        <v>3</v>
      </c>
      <c r="C86">
        <v>56</v>
      </c>
      <c r="D86">
        <v>23</v>
      </c>
      <c r="E86">
        <v>57</v>
      </c>
      <c r="F86">
        <v>3</v>
      </c>
      <c r="G86" t="str">
        <f t="shared" si="6"/>
        <v>Medium</v>
      </c>
      <c r="H86" t="str">
        <f t="shared" si="4"/>
        <v>Not Completed</v>
      </c>
      <c r="I86" t="str">
        <f t="shared" si="5"/>
        <v>Pass</v>
      </c>
    </row>
    <row r="87" spans="1:9" x14ac:dyDescent="0.25">
      <c r="A87" t="s">
        <v>92</v>
      </c>
      <c r="B87">
        <v>0</v>
      </c>
      <c r="C87">
        <v>48</v>
      </c>
      <c r="D87">
        <v>6</v>
      </c>
      <c r="E87">
        <v>37</v>
      </c>
      <c r="F87">
        <v>3</v>
      </c>
      <c r="G87" t="str">
        <f t="shared" si="6"/>
        <v>Low</v>
      </c>
      <c r="H87" t="str">
        <f t="shared" si="4"/>
        <v>Not Completed</v>
      </c>
      <c r="I87" t="str">
        <f t="shared" si="5"/>
        <v>Fail</v>
      </c>
    </row>
    <row r="88" spans="1:9" x14ac:dyDescent="0.25">
      <c r="A88" t="s">
        <v>93</v>
      </c>
      <c r="B88">
        <v>3</v>
      </c>
      <c r="C88">
        <v>37</v>
      </c>
      <c r="D88">
        <v>91</v>
      </c>
      <c r="E88">
        <v>40</v>
      </c>
      <c r="F88">
        <v>0</v>
      </c>
      <c r="G88" t="str">
        <f t="shared" si="6"/>
        <v>Medium</v>
      </c>
      <c r="H88" t="str">
        <f t="shared" si="4"/>
        <v>Completed</v>
      </c>
      <c r="I88" t="str">
        <f t="shared" si="5"/>
        <v>Fail</v>
      </c>
    </row>
    <row r="89" spans="1:9" x14ac:dyDescent="0.25">
      <c r="A89" t="s">
        <v>94</v>
      </c>
      <c r="B89">
        <v>5</v>
      </c>
      <c r="C89">
        <v>46</v>
      </c>
      <c r="D89">
        <v>13</v>
      </c>
      <c r="E89">
        <v>57</v>
      </c>
      <c r="F89">
        <v>2</v>
      </c>
      <c r="G89" t="str">
        <f t="shared" si="6"/>
        <v>High</v>
      </c>
      <c r="H89" t="str">
        <f t="shared" si="4"/>
        <v>Not Completed</v>
      </c>
      <c r="I89" t="str">
        <f t="shared" si="5"/>
        <v>Pass</v>
      </c>
    </row>
    <row r="90" spans="1:9" x14ac:dyDescent="0.25">
      <c r="A90" t="s">
        <v>95</v>
      </c>
      <c r="B90">
        <v>6</v>
      </c>
      <c r="C90">
        <v>59</v>
      </c>
      <c r="D90">
        <v>76</v>
      </c>
      <c r="E90">
        <v>87</v>
      </c>
      <c r="F90">
        <v>3</v>
      </c>
      <c r="G90" t="str">
        <f t="shared" si="6"/>
        <v>High</v>
      </c>
      <c r="H90" t="str">
        <f t="shared" si="4"/>
        <v>Completed</v>
      </c>
      <c r="I90" t="str">
        <f t="shared" si="5"/>
        <v>Pass</v>
      </c>
    </row>
    <row r="91" spans="1:9" x14ac:dyDescent="0.25">
      <c r="A91" t="s">
        <v>96</v>
      </c>
      <c r="B91">
        <v>2</v>
      </c>
      <c r="C91">
        <v>33</v>
      </c>
      <c r="D91">
        <v>56</v>
      </c>
      <c r="E91">
        <v>39</v>
      </c>
      <c r="F91">
        <v>1</v>
      </c>
      <c r="G91" t="str">
        <f t="shared" si="6"/>
        <v>Low</v>
      </c>
      <c r="H91" t="str">
        <f t="shared" si="4"/>
        <v>Completed</v>
      </c>
      <c r="I91" t="str">
        <f t="shared" si="5"/>
        <v>Fail</v>
      </c>
    </row>
    <row r="92" spans="1:9" x14ac:dyDescent="0.25">
      <c r="A92" t="s">
        <v>97</v>
      </c>
      <c r="B92">
        <v>4</v>
      </c>
      <c r="C92">
        <v>60</v>
      </c>
      <c r="D92">
        <v>41</v>
      </c>
      <c r="E92">
        <v>80</v>
      </c>
      <c r="F92">
        <v>2</v>
      </c>
      <c r="G92" t="str">
        <f t="shared" si="6"/>
        <v>Medium</v>
      </c>
      <c r="H92" t="str">
        <f t="shared" si="4"/>
        <v>Not Completed</v>
      </c>
      <c r="I92" t="str">
        <f t="shared" si="5"/>
        <v>Pass</v>
      </c>
    </row>
    <row r="93" spans="1:9" x14ac:dyDescent="0.25">
      <c r="A93" t="s">
        <v>98</v>
      </c>
      <c r="B93">
        <v>5</v>
      </c>
      <c r="C93">
        <v>33</v>
      </c>
      <c r="D93">
        <v>1</v>
      </c>
      <c r="E93">
        <v>32</v>
      </c>
      <c r="F93">
        <v>1</v>
      </c>
      <c r="G93" t="str">
        <f t="shared" si="6"/>
        <v>Medium</v>
      </c>
      <c r="H93" t="str">
        <f t="shared" si="4"/>
        <v>Not Completed</v>
      </c>
      <c r="I93" t="str">
        <f t="shared" si="5"/>
        <v>Fail</v>
      </c>
    </row>
    <row r="94" spans="1:9" x14ac:dyDescent="0.25">
      <c r="A94" t="s">
        <v>99</v>
      </c>
      <c r="B94">
        <v>0</v>
      </c>
      <c r="C94">
        <v>55</v>
      </c>
      <c r="D94">
        <v>92</v>
      </c>
      <c r="E94">
        <v>22</v>
      </c>
      <c r="F94">
        <v>2</v>
      </c>
      <c r="G94" t="str">
        <f t="shared" si="6"/>
        <v>Low</v>
      </c>
      <c r="H94" t="str">
        <f t="shared" si="4"/>
        <v>Completed</v>
      </c>
      <c r="I94" t="str">
        <f t="shared" si="5"/>
        <v>Fail</v>
      </c>
    </row>
    <row r="95" spans="1:9" x14ac:dyDescent="0.25">
      <c r="A95" t="s">
        <v>100</v>
      </c>
      <c r="B95">
        <v>2</v>
      </c>
      <c r="C95">
        <v>55</v>
      </c>
      <c r="D95">
        <v>40</v>
      </c>
      <c r="E95">
        <v>23</v>
      </c>
      <c r="F95">
        <v>2</v>
      </c>
      <c r="G95" t="str">
        <f t="shared" si="6"/>
        <v>Low</v>
      </c>
      <c r="H95" t="str">
        <f t="shared" si="4"/>
        <v>Not Completed</v>
      </c>
      <c r="I95" t="str">
        <f t="shared" si="5"/>
        <v>Fail</v>
      </c>
    </row>
    <row r="96" spans="1:9" x14ac:dyDescent="0.25">
      <c r="A96" t="s">
        <v>101</v>
      </c>
      <c r="B96">
        <v>5</v>
      </c>
      <c r="C96">
        <v>59</v>
      </c>
      <c r="D96">
        <v>38</v>
      </c>
      <c r="E96">
        <v>59</v>
      </c>
      <c r="F96">
        <v>3</v>
      </c>
      <c r="G96" t="str">
        <f t="shared" si="6"/>
        <v>High</v>
      </c>
      <c r="H96" t="str">
        <f t="shared" si="4"/>
        <v>Not Completed</v>
      </c>
      <c r="I96" t="str">
        <f t="shared" si="5"/>
        <v>Pass</v>
      </c>
    </row>
    <row r="97" spans="1:9" x14ac:dyDescent="0.25">
      <c r="A97" t="s">
        <v>102</v>
      </c>
      <c r="B97">
        <v>4</v>
      </c>
      <c r="C97">
        <v>42</v>
      </c>
      <c r="D97">
        <v>11</v>
      </c>
      <c r="E97">
        <v>100</v>
      </c>
      <c r="F97">
        <v>1</v>
      </c>
      <c r="G97" t="str">
        <f t="shared" si="6"/>
        <v>Medium</v>
      </c>
      <c r="H97" t="str">
        <f t="shared" si="4"/>
        <v>Not Completed</v>
      </c>
      <c r="I97" t="str">
        <f t="shared" si="5"/>
        <v>Pass</v>
      </c>
    </row>
    <row r="98" spans="1:9" x14ac:dyDescent="0.25">
      <c r="A98" t="s">
        <v>103</v>
      </c>
      <c r="B98">
        <v>0</v>
      </c>
      <c r="C98">
        <v>31</v>
      </c>
      <c r="D98">
        <v>22</v>
      </c>
      <c r="E98">
        <v>21</v>
      </c>
      <c r="F98">
        <v>2</v>
      </c>
      <c r="G98" t="str">
        <f t="shared" si="6"/>
        <v>Low</v>
      </c>
      <c r="H98" t="str">
        <f t="shared" si="4"/>
        <v>Not Completed</v>
      </c>
      <c r="I98" t="str">
        <f t="shared" si="5"/>
        <v>Fail</v>
      </c>
    </row>
    <row r="99" spans="1:9" x14ac:dyDescent="0.25">
      <c r="A99" t="s">
        <v>104</v>
      </c>
      <c r="B99">
        <v>5</v>
      </c>
      <c r="C99">
        <v>34</v>
      </c>
      <c r="D99">
        <v>99</v>
      </c>
      <c r="E99">
        <v>30</v>
      </c>
      <c r="F99">
        <v>1</v>
      </c>
      <c r="G99" t="str">
        <f t="shared" si="6"/>
        <v>Medium</v>
      </c>
      <c r="H99" t="str">
        <f t="shared" si="4"/>
        <v>Completed</v>
      </c>
      <c r="I99" t="str">
        <f t="shared" si="5"/>
        <v>Fail</v>
      </c>
    </row>
    <row r="100" spans="1:9" x14ac:dyDescent="0.25">
      <c r="A100" t="s">
        <v>105</v>
      </c>
      <c r="B100">
        <v>0</v>
      </c>
      <c r="C100">
        <v>49</v>
      </c>
      <c r="D100">
        <v>61</v>
      </c>
      <c r="E100">
        <v>7</v>
      </c>
      <c r="F100">
        <v>0</v>
      </c>
      <c r="G100" t="str">
        <f t="shared" si="6"/>
        <v>Low</v>
      </c>
      <c r="H100" t="str">
        <f t="shared" si="4"/>
        <v>Completed</v>
      </c>
      <c r="I100" t="str">
        <f t="shared" si="5"/>
        <v>Fail</v>
      </c>
    </row>
    <row r="101" spans="1:9" x14ac:dyDescent="0.25">
      <c r="A101" t="s">
        <v>106</v>
      </c>
      <c r="B101">
        <v>3</v>
      </c>
      <c r="C101">
        <v>52</v>
      </c>
      <c r="D101">
        <v>26</v>
      </c>
      <c r="E101">
        <v>57</v>
      </c>
      <c r="F101">
        <v>3</v>
      </c>
      <c r="G101" t="str">
        <f t="shared" si="6"/>
        <v>Medium</v>
      </c>
      <c r="H101" t="str">
        <f t="shared" si="4"/>
        <v>Not Completed</v>
      </c>
      <c r="I101" t="str">
        <f t="shared" si="5"/>
        <v>Pass</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Sheet3</vt:lpstr>
      <vt:lpstr>Sheet2</vt:lpstr>
      <vt:lpstr>Sheet4</vt:lpstr>
      <vt:lpstr>Sheet5</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khensane maluleke</dc:creator>
  <cp:lastModifiedBy>Khensane Maluleke</cp:lastModifiedBy>
  <dcterms:created xsi:type="dcterms:W3CDTF">2024-10-06T15:15:56Z</dcterms:created>
  <dcterms:modified xsi:type="dcterms:W3CDTF">2024-10-15T10:09:32Z</dcterms:modified>
</cp:coreProperties>
</file>