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" i="3" l="1"/>
  <c r="G6" i="3"/>
  <c r="G11" i="3"/>
  <c r="G12" i="3"/>
  <c r="F5" i="3"/>
  <c r="H5" i="3" s="1"/>
  <c r="F6" i="3"/>
  <c r="H6" i="3" s="1"/>
  <c r="F7" i="3"/>
  <c r="G7" i="3" s="1"/>
  <c r="F8" i="3"/>
  <c r="G8" i="3" s="1"/>
  <c r="F9" i="3"/>
  <c r="G9" i="3" s="1"/>
  <c r="F10" i="3"/>
  <c r="G10" i="3" s="1"/>
  <c r="H10" i="3" s="1"/>
  <c r="F11" i="3"/>
  <c r="H11" i="3" s="1"/>
  <c r="F12" i="3"/>
  <c r="H12" i="3" s="1"/>
  <c r="F13" i="3"/>
  <c r="G13" i="3" s="1"/>
  <c r="F4" i="3"/>
  <c r="G4" i="3" s="1"/>
  <c r="H9" i="3" l="1"/>
  <c r="H4" i="3"/>
  <c r="H8" i="3"/>
  <c r="H13" i="3"/>
  <c r="H7" i="3"/>
  <c r="E25" i="2" l="1"/>
  <c r="E23" i="2"/>
  <c r="E18" i="2"/>
  <c r="E8" i="2"/>
  <c r="E16" i="2"/>
  <c r="E13" i="2"/>
  <c r="G7" i="1"/>
  <c r="F7" i="1"/>
  <c r="E7" i="1"/>
  <c r="D7" i="1"/>
  <c r="C7" i="1"/>
  <c r="B7" i="1"/>
  <c r="G6" i="1"/>
  <c r="G5" i="1"/>
  <c r="G4" i="1"/>
  <c r="G3" i="1"/>
</calcChain>
</file>

<file path=xl/sharedStrings.xml><?xml version="1.0" encoding="utf-8"?>
<sst xmlns="http://schemas.openxmlformats.org/spreadsheetml/2006/main" count="102" uniqueCount="75">
  <si>
    <t>A</t>
  </si>
  <si>
    <t>B</t>
  </si>
  <si>
    <t>C</t>
  </si>
  <si>
    <t>D</t>
  </si>
  <si>
    <t>E</t>
  </si>
  <si>
    <t>F</t>
  </si>
  <si>
    <t>G</t>
  </si>
  <si>
    <t>TOTAL</t>
  </si>
  <si>
    <t>MON</t>
  </si>
  <si>
    <t>TUE</t>
  </si>
  <si>
    <t>WED</t>
  </si>
  <si>
    <t>THUR</t>
  </si>
  <si>
    <t>FRI</t>
  </si>
  <si>
    <t>Breakfast</t>
  </si>
  <si>
    <t>Lunch</t>
  </si>
  <si>
    <t>Bar</t>
  </si>
  <si>
    <t>Snacks</t>
  </si>
  <si>
    <t>TOTALS</t>
  </si>
  <si>
    <t>Stationery Supplies Ltd</t>
  </si>
  <si>
    <t>Date</t>
  </si>
  <si>
    <t>Sales Person</t>
  </si>
  <si>
    <t>Item</t>
  </si>
  <si>
    <t>Receipt No</t>
  </si>
  <si>
    <t>Amount</t>
  </si>
  <si>
    <t>Carl</t>
  </si>
  <si>
    <t>Toys</t>
  </si>
  <si>
    <t>Stationery</t>
  </si>
  <si>
    <t>Carl's Total</t>
  </si>
  <si>
    <t>John</t>
  </si>
  <si>
    <t>Cards</t>
  </si>
  <si>
    <t>Books</t>
  </si>
  <si>
    <t>John's Total</t>
  </si>
  <si>
    <t>Judy</t>
  </si>
  <si>
    <t>Sports goods</t>
  </si>
  <si>
    <t>Judy's Total</t>
  </si>
  <si>
    <t>Mary</t>
  </si>
  <si>
    <t>Mary's  Total</t>
  </si>
  <si>
    <t>Susan</t>
  </si>
  <si>
    <t>Electronics</t>
  </si>
  <si>
    <t>Others</t>
  </si>
  <si>
    <t>Susan's Total</t>
  </si>
  <si>
    <t>Grand Total</t>
  </si>
  <si>
    <t>Employee Details</t>
  </si>
  <si>
    <t>Emp: no</t>
  </si>
  <si>
    <t>Name</t>
  </si>
  <si>
    <t>cartegory</t>
  </si>
  <si>
    <t>Hour pay</t>
  </si>
  <si>
    <t>allowances</t>
  </si>
  <si>
    <t>E8</t>
  </si>
  <si>
    <t>E9</t>
  </si>
  <si>
    <t>E2</t>
  </si>
  <si>
    <t>E3</t>
  </si>
  <si>
    <t>E10</t>
  </si>
  <si>
    <t>E4</t>
  </si>
  <si>
    <t>E5</t>
  </si>
  <si>
    <t>E1</t>
  </si>
  <si>
    <t>E6</t>
  </si>
  <si>
    <t>E7</t>
  </si>
  <si>
    <t>cornell</t>
  </si>
  <si>
    <t>Francis</t>
  </si>
  <si>
    <t>Edwin</t>
  </si>
  <si>
    <t>Benard</t>
  </si>
  <si>
    <t>Lewis</t>
  </si>
  <si>
    <t>Albert</t>
  </si>
  <si>
    <t>Edward</t>
  </si>
  <si>
    <t>Goerge</t>
  </si>
  <si>
    <t>Assistant</t>
  </si>
  <si>
    <t>Asistant</t>
  </si>
  <si>
    <t>Supervisor</t>
  </si>
  <si>
    <t>management</t>
  </si>
  <si>
    <t>Management</t>
  </si>
  <si>
    <t>supervisor</t>
  </si>
  <si>
    <t>gross pay</t>
  </si>
  <si>
    <t>tax deductions</t>
  </si>
  <si>
    <t>net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</si>
</sst>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0" fillId="0" borderId="4" xfId="0" applyBorder="1"/>
    <xf numFmtId="0" fontId="0" fillId="0" borderId="5" xfId="0" applyBorder="1"/>
    <xf numFmtId="0" fontId="2" fillId="0" borderId="4" xfId="0" applyFont="1" applyBorder="1"/>
    <xf numFmtId="0" fontId="2" fillId="0" borderId="5" xfId="0" applyFont="1" applyBorder="1"/>
    <xf numFmtId="16" fontId="0" fillId="0" borderId="4" xfId="0" applyNumberFormat="1" applyBorder="1"/>
    <xf numFmtId="0" fontId="0" fillId="0" borderId="7" xfId="0" applyBorder="1"/>
    <xf numFmtId="0" fontId="0" fillId="0" borderId="8" xfId="0" applyBorder="1"/>
    <xf numFmtId="43" fontId="2" fillId="0" borderId="3" xfId="1" applyFont="1" applyBorder="1"/>
    <xf numFmtId="43" fontId="0" fillId="0" borderId="6" xfId="1" applyFont="1" applyBorder="1"/>
    <xf numFmtId="43" fontId="2" fillId="0" borderId="6" xfId="1" applyFont="1" applyBorder="1"/>
    <xf numFmtId="43" fontId="0" fillId="0" borderId="9" xfId="1" applyFont="1" applyBorder="1"/>
    <xf numFmtId="43" fontId="0" fillId="0" borderId="0" xfId="1" applyFont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2" fillId="0" borderId="5" xfId="0" applyFont="1" applyBorder="1" applyAlignment="1">
      <alignment textRotation="90"/>
    </xf>
    <xf numFmtId="0" fontId="2" fillId="0" borderId="5" xfId="0" applyFont="1" applyFill="1" applyBorder="1" applyAlignment="1">
      <alignment textRotation="9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37" sqref="D37:E38"/>
    </sheetView>
  </sheetViews>
  <sheetFormatPr defaultRowHeight="15" x14ac:dyDescent="0.25"/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s="1" customFormat="1" x14ac:dyDescent="0.25"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7</v>
      </c>
    </row>
    <row r="3" spans="1:7" x14ac:dyDescent="0.25">
      <c r="A3" t="s">
        <v>13</v>
      </c>
      <c r="B3">
        <v>3560</v>
      </c>
      <c r="C3">
        <v>3186</v>
      </c>
      <c r="D3">
        <v>2952</v>
      </c>
      <c r="E3">
        <v>3395</v>
      </c>
      <c r="F3">
        <v>3436</v>
      </c>
      <c r="G3">
        <f>SUM(B3:F3)</f>
        <v>16529</v>
      </c>
    </row>
    <row r="4" spans="1:7" x14ac:dyDescent="0.25">
      <c r="A4" t="s">
        <v>14</v>
      </c>
      <c r="B4">
        <v>20163</v>
      </c>
      <c r="C4">
        <v>21416</v>
      </c>
      <c r="D4">
        <v>19912</v>
      </c>
      <c r="E4">
        <v>19681</v>
      </c>
      <c r="F4">
        <v>18628</v>
      </c>
      <c r="G4">
        <f>SUM(B4:F4)</f>
        <v>99800</v>
      </c>
    </row>
    <row r="5" spans="1:7" x14ac:dyDescent="0.25">
      <c r="A5" t="s">
        <v>15</v>
      </c>
      <c r="B5">
        <v>9873</v>
      </c>
      <c r="C5">
        <v>12172</v>
      </c>
      <c r="D5">
        <v>12642</v>
      </c>
      <c r="E5">
        <v>12711</v>
      </c>
      <c r="F5">
        <v>18846</v>
      </c>
      <c r="G5">
        <f>SUM(B5:F5)</f>
        <v>66244</v>
      </c>
    </row>
    <row r="6" spans="1:7" x14ac:dyDescent="0.25">
      <c r="A6" t="s">
        <v>16</v>
      </c>
      <c r="B6">
        <v>2405</v>
      </c>
      <c r="C6">
        <v>3544</v>
      </c>
      <c r="D6">
        <v>2694</v>
      </c>
      <c r="E6">
        <v>3120</v>
      </c>
      <c r="F6">
        <v>3712</v>
      </c>
      <c r="G6">
        <f>SUM(B6:F6)</f>
        <v>15475</v>
      </c>
    </row>
    <row r="7" spans="1:7" x14ac:dyDescent="0.25">
      <c r="A7" s="1" t="s">
        <v>17</v>
      </c>
      <c r="B7">
        <f t="shared" ref="B7:G7" si="0">SUM(B3:B6)</f>
        <v>36001</v>
      </c>
      <c r="C7">
        <f t="shared" si="0"/>
        <v>40318</v>
      </c>
      <c r="D7">
        <f t="shared" si="0"/>
        <v>38200</v>
      </c>
      <c r="E7">
        <f t="shared" si="0"/>
        <v>38907</v>
      </c>
      <c r="F7">
        <f t="shared" si="0"/>
        <v>44622</v>
      </c>
      <c r="G7">
        <f t="shared" si="0"/>
        <v>198048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A13" workbookViewId="0">
      <selection activeCell="H18" sqref="H18"/>
    </sheetView>
  </sheetViews>
  <sheetFormatPr defaultRowHeight="15" x14ac:dyDescent="0.25"/>
  <cols>
    <col min="1" max="1" width="21.28515625" customWidth="1"/>
    <col min="2" max="2" width="14.28515625" customWidth="1"/>
    <col min="3" max="3" width="14.85546875" customWidth="1"/>
    <col min="4" max="4" width="12.42578125" customWidth="1"/>
    <col min="5" max="5" width="12.7109375" style="15" customWidth="1"/>
  </cols>
  <sheetData>
    <row r="1" spans="1:5" s="1" customFormat="1" ht="15.75" thickTop="1" x14ac:dyDescent="0.25">
      <c r="A1" s="2" t="s">
        <v>0</v>
      </c>
      <c r="B1" s="3" t="s">
        <v>1</v>
      </c>
      <c r="C1" s="3" t="s">
        <v>2</v>
      </c>
      <c r="D1" s="3" t="s">
        <v>3</v>
      </c>
      <c r="E1" s="11" t="s">
        <v>4</v>
      </c>
    </row>
    <row r="2" spans="1:5" s="1" customFormat="1" ht="21" x14ac:dyDescent="0.35">
      <c r="A2" s="16" t="s">
        <v>18</v>
      </c>
      <c r="B2" s="17"/>
      <c r="C2" s="17"/>
      <c r="D2" s="17"/>
      <c r="E2" s="18"/>
    </row>
    <row r="3" spans="1:5" x14ac:dyDescent="0.25">
      <c r="A3" s="4"/>
      <c r="B3" s="5"/>
      <c r="C3" s="5"/>
      <c r="D3" s="5"/>
      <c r="E3" s="12"/>
    </row>
    <row r="4" spans="1:5" s="1" customFormat="1" x14ac:dyDescent="0.25">
      <c r="A4" s="6" t="s">
        <v>19</v>
      </c>
      <c r="B4" s="7" t="s">
        <v>20</v>
      </c>
      <c r="C4" s="7" t="s">
        <v>21</v>
      </c>
      <c r="D4" s="7" t="s">
        <v>22</v>
      </c>
      <c r="E4" s="13" t="s">
        <v>23</v>
      </c>
    </row>
    <row r="5" spans="1:5" x14ac:dyDescent="0.25">
      <c r="A5" s="8">
        <v>44886</v>
      </c>
      <c r="B5" s="5" t="s">
        <v>24</v>
      </c>
      <c r="C5" s="5" t="s">
        <v>25</v>
      </c>
      <c r="D5" s="5">
        <v>1238</v>
      </c>
      <c r="E5" s="12">
        <v>1782.1</v>
      </c>
    </row>
    <row r="6" spans="1:5" x14ac:dyDescent="0.25">
      <c r="A6" s="8">
        <v>44891</v>
      </c>
      <c r="B6" s="5" t="s">
        <v>24</v>
      </c>
      <c r="C6" s="5" t="s">
        <v>26</v>
      </c>
      <c r="D6" s="5">
        <v>1255</v>
      </c>
      <c r="E6" s="12">
        <v>4853.55</v>
      </c>
    </row>
    <row r="7" spans="1:5" x14ac:dyDescent="0.25">
      <c r="A7" s="8">
        <v>44891</v>
      </c>
      <c r="B7" s="5" t="s">
        <v>24</v>
      </c>
      <c r="C7" s="5" t="s">
        <v>25</v>
      </c>
      <c r="D7" s="5">
        <v>1395</v>
      </c>
      <c r="E7" s="12">
        <v>51.35</v>
      </c>
    </row>
    <row r="8" spans="1:5" x14ac:dyDescent="0.25">
      <c r="A8" s="4"/>
      <c r="B8" s="5"/>
      <c r="C8" s="5"/>
      <c r="D8" s="7" t="s">
        <v>27</v>
      </c>
      <c r="E8" s="13">
        <f>SUM(E5:E7)</f>
        <v>6687</v>
      </c>
    </row>
    <row r="9" spans="1:5" x14ac:dyDescent="0.25">
      <c r="A9" s="8">
        <v>44886</v>
      </c>
      <c r="B9" s="5" t="s">
        <v>28</v>
      </c>
      <c r="C9" s="5" t="s">
        <v>29</v>
      </c>
      <c r="D9" s="5">
        <v>1141</v>
      </c>
      <c r="E9" s="12">
        <v>91.15</v>
      </c>
    </row>
    <row r="10" spans="1:5" x14ac:dyDescent="0.25">
      <c r="A10" s="8">
        <v>44889</v>
      </c>
      <c r="B10" s="5" t="s">
        <v>28</v>
      </c>
      <c r="C10" s="5" t="s">
        <v>30</v>
      </c>
      <c r="D10" s="5">
        <v>1982</v>
      </c>
      <c r="E10" s="12">
        <v>442.6</v>
      </c>
    </row>
    <row r="11" spans="1:5" x14ac:dyDescent="0.25">
      <c r="A11" s="8">
        <v>44886</v>
      </c>
      <c r="B11" s="5" t="s">
        <v>28</v>
      </c>
      <c r="C11" s="5" t="s">
        <v>25</v>
      </c>
      <c r="D11" s="5">
        <v>1885</v>
      </c>
      <c r="E11" s="12">
        <v>561.5</v>
      </c>
    </row>
    <row r="12" spans="1:5" x14ac:dyDescent="0.25">
      <c r="A12" s="8">
        <v>44891</v>
      </c>
      <c r="B12" s="5" t="s">
        <v>28</v>
      </c>
      <c r="C12" s="5" t="s">
        <v>25</v>
      </c>
      <c r="D12" s="5">
        <v>1875</v>
      </c>
      <c r="E12" s="12">
        <v>62.75</v>
      </c>
    </row>
    <row r="13" spans="1:5" x14ac:dyDescent="0.25">
      <c r="A13" s="4"/>
      <c r="B13" s="5"/>
      <c r="C13" s="5"/>
      <c r="D13" s="7" t="s">
        <v>31</v>
      </c>
      <c r="E13" s="13">
        <f>SUM(E9:E12)</f>
        <v>1158</v>
      </c>
    </row>
    <row r="14" spans="1:5" x14ac:dyDescent="0.25">
      <c r="A14" s="8">
        <v>44887</v>
      </c>
      <c r="B14" s="5" t="s">
        <v>32</v>
      </c>
      <c r="C14" s="5" t="s">
        <v>30</v>
      </c>
      <c r="D14" s="5">
        <v>1032</v>
      </c>
      <c r="E14" s="12">
        <v>234.5</v>
      </c>
    </row>
    <row r="15" spans="1:5" x14ac:dyDescent="0.25">
      <c r="A15" s="8">
        <v>44891</v>
      </c>
      <c r="B15" s="5" t="s">
        <v>32</v>
      </c>
      <c r="C15" s="5" t="s">
        <v>33</v>
      </c>
      <c r="D15" s="5">
        <v>1920</v>
      </c>
      <c r="E15" s="12">
        <v>472.6</v>
      </c>
    </row>
    <row r="16" spans="1:5" x14ac:dyDescent="0.25">
      <c r="A16" s="4"/>
      <c r="B16" s="5"/>
      <c r="C16" s="5"/>
      <c r="D16" s="7" t="s">
        <v>34</v>
      </c>
      <c r="E16" s="13">
        <f>SUM(E14:E15)</f>
        <v>707.1</v>
      </c>
    </row>
    <row r="17" spans="1:5" x14ac:dyDescent="0.25">
      <c r="A17" s="8">
        <v>44890</v>
      </c>
      <c r="B17" s="5" t="s">
        <v>35</v>
      </c>
      <c r="C17" s="5" t="s">
        <v>25</v>
      </c>
      <c r="D17" s="5">
        <v>1774</v>
      </c>
      <c r="E17" s="12">
        <v>364.15</v>
      </c>
    </row>
    <row r="18" spans="1:5" x14ac:dyDescent="0.25">
      <c r="A18" s="4"/>
      <c r="B18" s="5"/>
      <c r="C18" s="5"/>
      <c r="D18" s="7" t="s">
        <v>36</v>
      </c>
      <c r="E18" s="13">
        <f>SUM(E17:E17)</f>
        <v>364.15</v>
      </c>
    </row>
    <row r="19" spans="1:5" x14ac:dyDescent="0.25">
      <c r="A19" s="8">
        <v>44887</v>
      </c>
      <c r="B19" s="5" t="s">
        <v>37</v>
      </c>
      <c r="C19" s="5" t="s">
        <v>38</v>
      </c>
      <c r="D19" s="5">
        <v>1160</v>
      </c>
      <c r="E19" s="12">
        <v>52.95</v>
      </c>
    </row>
    <row r="20" spans="1:5" x14ac:dyDescent="0.25">
      <c r="A20" s="8">
        <v>44888</v>
      </c>
      <c r="B20" s="5" t="s">
        <v>37</v>
      </c>
      <c r="C20" s="5" t="s">
        <v>29</v>
      </c>
      <c r="D20" s="5">
        <v>1075</v>
      </c>
      <c r="E20" s="12">
        <v>81.599999999999994</v>
      </c>
    </row>
    <row r="21" spans="1:5" x14ac:dyDescent="0.25">
      <c r="A21" s="8">
        <v>44888</v>
      </c>
      <c r="B21" s="5" t="s">
        <v>37</v>
      </c>
      <c r="C21" s="5" t="s">
        <v>39</v>
      </c>
      <c r="D21" s="5">
        <v>1745</v>
      </c>
      <c r="E21" s="12">
        <v>132.94999999999999</v>
      </c>
    </row>
    <row r="22" spans="1:5" x14ac:dyDescent="0.25">
      <c r="A22" s="8">
        <v>44889</v>
      </c>
      <c r="B22" s="5" t="s">
        <v>37</v>
      </c>
      <c r="C22" s="5" t="s">
        <v>33</v>
      </c>
      <c r="D22" s="5">
        <v>1662</v>
      </c>
      <c r="E22" s="12">
        <v>2580.1</v>
      </c>
    </row>
    <row r="23" spans="1:5" x14ac:dyDescent="0.25">
      <c r="A23" s="4"/>
      <c r="B23" s="5"/>
      <c r="C23" s="5"/>
      <c r="D23" s="7" t="s">
        <v>40</v>
      </c>
      <c r="E23" s="13">
        <f>SUM(E19:E22)</f>
        <v>2847.6</v>
      </c>
    </row>
    <row r="24" spans="1:5" x14ac:dyDescent="0.25">
      <c r="A24" s="4"/>
      <c r="B24" s="5"/>
      <c r="C24" s="5"/>
      <c r="D24" s="5"/>
      <c r="E24" s="12"/>
    </row>
    <row r="25" spans="1:5" x14ac:dyDescent="0.25">
      <c r="A25" s="4"/>
      <c r="B25" s="5"/>
      <c r="C25" s="5"/>
      <c r="D25" s="7" t="s">
        <v>41</v>
      </c>
      <c r="E25" s="13">
        <f>SUM(E8:E23)</f>
        <v>16840.7</v>
      </c>
    </row>
    <row r="26" spans="1:5" ht="15.75" thickBot="1" x14ac:dyDescent="0.3">
      <c r="A26" s="9"/>
      <c r="B26" s="10"/>
      <c r="C26" s="10"/>
      <c r="D26" s="10"/>
      <c r="E26" s="14"/>
    </row>
    <row r="27" spans="1:5" ht="15.75" thickTop="1" x14ac:dyDescent="0.25"/>
  </sheetData>
  <mergeCells count="1">
    <mergeCell ref="A2:E2"/>
  </mergeCells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K3" sqref="K3"/>
    </sheetView>
  </sheetViews>
  <sheetFormatPr defaultRowHeight="15" x14ac:dyDescent="0.25"/>
  <cols>
    <col min="5" max="5" width="12.42578125" customWidth="1"/>
    <col min="7" max="7" width="9.85546875" customWidth="1"/>
  </cols>
  <sheetData>
    <row r="1" spans="1:8" ht="30" customHeight="1" x14ac:dyDescent="0.25">
      <c r="A1" s="19" t="s">
        <v>42</v>
      </c>
      <c r="B1" s="19"/>
      <c r="C1" s="19"/>
      <c r="D1" s="19"/>
      <c r="E1" s="19"/>
      <c r="F1" s="19"/>
      <c r="G1" s="19"/>
      <c r="H1" s="5"/>
    </row>
    <row r="2" spans="1:8" x14ac:dyDescent="0.25">
      <c r="A2" s="5"/>
      <c r="B2" s="5"/>
      <c r="C2" s="5"/>
      <c r="D2" s="5"/>
      <c r="E2" s="5"/>
      <c r="F2" s="5"/>
      <c r="G2" s="5"/>
      <c r="H2" s="5"/>
    </row>
    <row r="3" spans="1:8" ht="74.25" x14ac:dyDescent="0.25">
      <c r="A3" s="20" t="s">
        <v>43</v>
      </c>
      <c r="B3" s="20" t="s">
        <v>44</v>
      </c>
      <c r="C3" s="20" t="s">
        <v>45</v>
      </c>
      <c r="D3" s="20" t="s">
        <v>46</v>
      </c>
      <c r="E3" s="20" t="s">
        <v>47</v>
      </c>
      <c r="F3" s="20" t="s">
        <v>72</v>
      </c>
      <c r="G3" s="20" t="s">
        <v>73</v>
      </c>
      <c r="H3" s="21" t="s">
        <v>74</v>
      </c>
    </row>
    <row r="4" spans="1:8" x14ac:dyDescent="0.25">
      <c r="A4" s="5" t="s">
        <v>48</v>
      </c>
      <c r="B4" s="5" t="s">
        <v>58</v>
      </c>
      <c r="C4" s="5" t="s">
        <v>66</v>
      </c>
      <c r="D4" s="5">
        <v>4600</v>
      </c>
      <c r="E4" s="5">
        <v>300</v>
      </c>
      <c r="F4" s="5">
        <f>D4+E4</f>
        <v>4900</v>
      </c>
      <c r="G4" s="5">
        <f>0.12*F4</f>
        <v>588</v>
      </c>
      <c r="H4" s="5">
        <f>F4-G4</f>
        <v>4312</v>
      </c>
    </row>
    <row r="5" spans="1:8" x14ac:dyDescent="0.25">
      <c r="A5" s="5" t="s">
        <v>49</v>
      </c>
      <c r="B5" s="5" t="s">
        <v>28</v>
      </c>
      <c r="C5" s="5" t="s">
        <v>67</v>
      </c>
      <c r="D5" s="5">
        <v>3500</v>
      </c>
      <c r="E5" s="5">
        <v>450</v>
      </c>
      <c r="F5" s="5">
        <f t="shared" ref="F5:F13" si="0">D5+E5</f>
        <v>3950</v>
      </c>
      <c r="G5" s="5">
        <f t="shared" ref="G5:G13" si="1">0.12*F5</f>
        <v>474</v>
      </c>
      <c r="H5" s="5">
        <f t="shared" ref="H5:H13" si="2">F5-G5</f>
        <v>3476</v>
      </c>
    </row>
    <row r="6" spans="1:8" x14ac:dyDescent="0.25">
      <c r="A6" s="5" t="s">
        <v>50</v>
      </c>
      <c r="B6" s="5" t="s">
        <v>59</v>
      </c>
      <c r="C6" s="5" t="s">
        <v>68</v>
      </c>
      <c r="D6" s="5">
        <v>6508</v>
      </c>
      <c r="E6" s="5">
        <v>500</v>
      </c>
      <c r="F6" s="5">
        <f t="shared" si="0"/>
        <v>7008</v>
      </c>
      <c r="G6" s="5">
        <f t="shared" si="1"/>
        <v>840.95999999999992</v>
      </c>
      <c r="H6" s="5">
        <f t="shared" si="2"/>
        <v>6167.04</v>
      </c>
    </row>
    <row r="7" spans="1:8" x14ac:dyDescent="0.25">
      <c r="A7" s="5" t="s">
        <v>51</v>
      </c>
      <c r="B7" s="5" t="s">
        <v>60</v>
      </c>
      <c r="C7" s="5" t="s">
        <v>69</v>
      </c>
      <c r="D7" s="5">
        <v>8006</v>
      </c>
      <c r="E7" s="5">
        <v>1801</v>
      </c>
      <c r="F7" s="5">
        <f t="shared" si="0"/>
        <v>9807</v>
      </c>
      <c r="G7" s="5">
        <f t="shared" si="1"/>
        <v>1176.8399999999999</v>
      </c>
      <c r="H7" s="5">
        <f t="shared" si="2"/>
        <v>8630.16</v>
      </c>
    </row>
    <row r="8" spans="1:8" x14ac:dyDescent="0.25">
      <c r="A8" s="5" t="s">
        <v>52</v>
      </c>
      <c r="B8" s="5" t="s">
        <v>24</v>
      </c>
      <c r="C8" s="5" t="s">
        <v>66</v>
      </c>
      <c r="D8" s="5">
        <v>4200</v>
      </c>
      <c r="E8" s="5">
        <v>100</v>
      </c>
      <c r="F8" s="5">
        <f t="shared" si="0"/>
        <v>4300</v>
      </c>
      <c r="G8" s="5">
        <f t="shared" si="1"/>
        <v>516</v>
      </c>
      <c r="H8" s="5">
        <f t="shared" si="2"/>
        <v>3784</v>
      </c>
    </row>
    <row r="9" spans="1:8" x14ac:dyDescent="0.25">
      <c r="A9" s="5" t="s">
        <v>53</v>
      </c>
      <c r="B9" s="5" t="s">
        <v>61</v>
      </c>
      <c r="C9" s="5" t="s">
        <v>70</v>
      </c>
      <c r="D9" s="5">
        <v>7917</v>
      </c>
      <c r="E9" s="5">
        <v>1775</v>
      </c>
      <c r="F9" s="5">
        <f t="shared" si="0"/>
        <v>9692</v>
      </c>
      <c r="G9" s="5">
        <f t="shared" si="1"/>
        <v>1163.04</v>
      </c>
      <c r="H9" s="5">
        <f t="shared" si="2"/>
        <v>8528.9599999999991</v>
      </c>
    </row>
    <row r="10" spans="1:8" x14ac:dyDescent="0.25">
      <c r="A10" s="5" t="s">
        <v>54</v>
      </c>
      <c r="B10" s="5" t="s">
        <v>65</v>
      </c>
      <c r="C10" s="5" t="s">
        <v>71</v>
      </c>
      <c r="D10" s="5">
        <v>5500</v>
      </c>
      <c r="E10" s="5">
        <v>850</v>
      </c>
      <c r="F10" s="5">
        <f t="shared" si="0"/>
        <v>6350</v>
      </c>
      <c r="G10" s="5">
        <f t="shared" si="1"/>
        <v>762</v>
      </c>
      <c r="H10" s="5">
        <f t="shared" si="2"/>
        <v>5588</v>
      </c>
    </row>
    <row r="11" spans="1:8" x14ac:dyDescent="0.25">
      <c r="A11" s="5" t="s">
        <v>55</v>
      </c>
      <c r="B11" s="5" t="s">
        <v>62</v>
      </c>
      <c r="C11" s="5" t="s">
        <v>69</v>
      </c>
      <c r="D11" s="5">
        <v>8291</v>
      </c>
      <c r="E11" s="5">
        <v>2500</v>
      </c>
      <c r="F11" s="5">
        <f t="shared" si="0"/>
        <v>10791</v>
      </c>
      <c r="G11" s="5">
        <f t="shared" si="1"/>
        <v>1294.9199999999998</v>
      </c>
      <c r="H11" s="5">
        <f t="shared" si="2"/>
        <v>9496.08</v>
      </c>
    </row>
    <row r="12" spans="1:8" x14ac:dyDescent="0.25">
      <c r="A12" s="5" t="s">
        <v>56</v>
      </c>
      <c r="B12" s="5" t="s">
        <v>63</v>
      </c>
      <c r="C12" s="5" t="s">
        <v>68</v>
      </c>
      <c r="D12" s="5">
        <v>5700</v>
      </c>
      <c r="E12" s="5">
        <v>760</v>
      </c>
      <c r="F12" s="5">
        <f t="shared" si="0"/>
        <v>6460</v>
      </c>
      <c r="G12" s="5">
        <f t="shared" si="1"/>
        <v>775.19999999999993</v>
      </c>
      <c r="H12" s="5">
        <f t="shared" si="2"/>
        <v>5684.8</v>
      </c>
    </row>
    <row r="13" spans="1:8" x14ac:dyDescent="0.25">
      <c r="A13" s="5" t="s">
        <v>57</v>
      </c>
      <c r="B13" s="5" t="s">
        <v>64</v>
      </c>
      <c r="C13" s="5" t="s">
        <v>68</v>
      </c>
      <c r="D13" s="5">
        <v>7151</v>
      </c>
      <c r="E13" s="5">
        <v>1545</v>
      </c>
      <c r="F13" s="5">
        <f t="shared" si="0"/>
        <v>8696</v>
      </c>
      <c r="G13" s="5">
        <f t="shared" si="1"/>
        <v>1043.52</v>
      </c>
      <c r="H13" s="5">
        <f t="shared" si="2"/>
        <v>7652.48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2022-09-26T11:07:34Z</dcterms:modified>
</cp:coreProperties>
</file>