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samyu\Downloads\Excel_Data_Analytics_Course-main\Excel_Data_Analytics_Course-main\2_Formulas_Functions\"/>
    </mc:Choice>
  </mc:AlternateContent>
  <xr:revisionPtr revIDLastSave="0" documentId="13_ncr:1_{A1AD7F52-7017-4B4B-9DFA-6F6760303274}" xr6:coauthVersionLast="47" xr6:coauthVersionMax="47" xr10:uidLastSave="{00000000-0000-0000-0000-000000000000}"/>
  <bookViews>
    <workbookView xWindow="-108" yWindow="-108" windowWidth="23256" windowHeight="12456"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 i="8" l="1"/>
  <c r="Y5" i="8" s="1" a="1"/>
  <c r="Y5" i="8" s="1"/>
  <c r="Y7" i="8" s="1" a="1"/>
  <c r="Y7" i="8" s="1"/>
  <c r="U7" i="8"/>
  <c r="U8" i="8"/>
  <c r="U9" i="8"/>
  <c r="U10" i="8"/>
  <c r="U15" i="8"/>
  <c r="U16" i="8"/>
  <c r="U17" i="8"/>
  <c r="U18" i="8"/>
  <c r="T3" i="8"/>
  <c r="U3" i="8" s="1"/>
  <c r="T4" i="8"/>
  <c r="U4" i="8" s="1"/>
  <c r="T5" i="8"/>
  <c r="U5" i="8" s="1"/>
  <c r="T6" i="8"/>
  <c r="U6" i="8" s="1"/>
  <c r="T7" i="8"/>
  <c r="T8" i="8"/>
  <c r="T9" i="8"/>
  <c r="T10" i="8"/>
  <c r="T11" i="8"/>
  <c r="U11" i="8" s="1"/>
  <c r="T12" i="8"/>
  <c r="U12" i="8" s="1"/>
  <c r="T13" i="8"/>
  <c r="U13" i="8" s="1"/>
  <c r="T14" i="8"/>
  <c r="U14" i="8" s="1"/>
  <c r="T15" i="8"/>
  <c r="T16" i="8"/>
  <c r="T17" i="8"/>
  <c r="T18" i="8"/>
  <c r="T19" i="8"/>
  <c r="U19" i="8" s="1"/>
  <c r="T20" i="8"/>
  <c r="U20" i="8" s="1"/>
  <c r="T21" i="8"/>
  <c r="U21" i="8" s="1"/>
  <c r="T2" i="8"/>
  <c r="U2" i="8" s="1"/>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A3" i="12"/>
  <c r="A6" i="12" s="1" a="1"/>
  <c r="A6" i="12" s="1"/>
  <c r="A9" i="12" s="1" a="1"/>
  <c r="Q3" i="8"/>
  <c r="R3" i="8"/>
  <c r="S3" i="8" s="1"/>
  <c r="Q4" i="8"/>
  <c r="R4" i="8" s="1"/>
  <c r="Q5" i="8"/>
  <c r="R5" i="8"/>
  <c r="S5" i="8" s="1"/>
  <c r="Q6" i="8"/>
  <c r="R6" i="8" s="1"/>
  <c r="Q7" i="8"/>
  <c r="R7" i="8" s="1"/>
  <c r="S7" i="8" s="1"/>
  <c r="Q8" i="8"/>
  <c r="R8" i="8"/>
  <c r="S8" i="8" s="1"/>
  <c r="Q9" i="8"/>
  <c r="Q10" i="8"/>
  <c r="Q11" i="8"/>
  <c r="Q12" i="8"/>
  <c r="Q13" i="8"/>
  <c r="Q14" i="8"/>
  <c r="Q15" i="8"/>
  <c r="Q16" i="8"/>
  <c r="R16" i="8"/>
  <c r="S16" i="8"/>
  <c r="Q17" i="8"/>
  <c r="S17" i="8" s="1"/>
  <c r="R17" i="8"/>
  <c r="Q18" i="8"/>
  <c r="S18" i="8" s="1"/>
  <c r="R18" i="8"/>
  <c r="Q19" i="8"/>
  <c r="S19" i="8" s="1"/>
  <c r="R19" i="8"/>
  <c r="Q20" i="8"/>
  <c r="R20" i="8" s="1"/>
  <c r="Q21" i="8"/>
  <c r="R21" i="8" s="1"/>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P2" i="8" l="1" a="1"/>
  <c r="P2" i="8" s="1"/>
  <c r="W2" i="8" s="1"/>
  <c r="S20" i="8"/>
  <c r="S4" i="8"/>
  <c r="S6" i="8"/>
  <c r="S21" i="8"/>
  <c r="A9" i="12"/>
  <c r="B9" i="12" s="1"/>
  <c r="B11" i="12"/>
  <c r="B19" i="12"/>
  <c r="B16" i="12"/>
  <c r="B24" i="12"/>
  <c r="B23" i="12"/>
  <c r="B17" i="12"/>
  <c r="B25" i="12"/>
  <c r="B21" i="12"/>
  <c r="B10" i="12"/>
  <c r="B18" i="12"/>
  <c r="B12" i="12"/>
  <c r="B20" i="12"/>
  <c r="B13" i="12"/>
  <c r="B14" i="12"/>
  <c r="B22" i="12"/>
  <c r="B15" i="12"/>
  <c r="R9" i="8"/>
  <c r="S9" i="8" s="1"/>
  <c r="R10" i="8"/>
  <c r="S10" i="8" s="1"/>
  <c r="R11" i="8"/>
  <c r="S11" i="8"/>
  <c r="R12" i="8"/>
  <c r="S12" i="8"/>
  <c r="R13" i="8"/>
  <c r="S13" i="8" s="1"/>
  <c r="R14" i="8"/>
  <c r="S14" i="8" s="1"/>
  <c r="R15" i="8"/>
  <c r="S15" i="8"/>
  <c r="R2" i="8"/>
  <c r="S2" i="8" s="1"/>
  <c r="K20" i="11"/>
  <c r="L20" i="11" s="1"/>
  <c r="K14" i="11"/>
  <c r="L14" i="11" s="1"/>
  <c r="K8" i="11"/>
  <c r="L8" i="11" s="1"/>
  <c r="W14" i="8" l="1"/>
  <c r="W10" i="8"/>
  <c r="W23" i="8"/>
  <c r="W13" i="8"/>
  <c r="W15" i="8"/>
  <c r="W5" i="8"/>
  <c r="W24" i="8"/>
  <c r="W17" i="8"/>
  <c r="W7" i="8"/>
  <c r="W20" i="8"/>
  <c r="W12" i="8"/>
  <c r="W9" i="8"/>
  <c r="W18" i="8"/>
  <c r="W22" i="8"/>
  <c r="W4" i="8"/>
  <c r="W19" i="8"/>
  <c r="W16" i="8"/>
  <c r="W6" i="8"/>
  <c r="W11" i="8"/>
  <c r="W8" i="8"/>
  <c r="W21" i="8"/>
  <c r="W3"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<sst xmlns="http://schemas.openxmlformats.org/spreadsheetml/2006/main" count="613" uniqueCount="99">
  <si>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</si>
  <si>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</si>
  <si>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</si>
  <si>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</si>
  <si>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</si>
  <si>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</si>
  <si>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</si>
  <si>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</si>
  <si>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</si>
  <si>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</si>
  <si>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</si>
  <si>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</si>
  <si>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</si>
  <si>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</si>
  <si>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</si>
  <si>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</si>
  <si>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</si>
  <si>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</si>
  <si>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</si>
  <si>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</si>
  <si>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</si>
  <si>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</si>
  <si>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</si>
  <si>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</si>
  <si>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</si>
  <si>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</si>
  <si>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</si>
  <si>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</si>
  <si>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</si>
  <si>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</si>
  <si>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</si>
  <si>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</si>
  <si>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</si>
  <si>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</si>
  <si>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</si>
  <si>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</si>
  <si>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</si>
  <si>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</si>
  <si>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</si>
  <si>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</si>
  <si>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</si>
  <si>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</si>
  <si>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</si>
  <si>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</si>
  <si>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</si>
  <si>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</si>
  <si>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</si>
  <si>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</si>
  <si>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</si>
  <si>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</si>
  <si>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</si>
  <si>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</si>
  <si>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</si>
  <si>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</si>
  <si>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</si>
  <si>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</si>
  <si>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</si>
  <si>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</si>
  <si>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</si>
  <si>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</si>
  <si>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</si>
  <si>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</si>
  <si>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</si>
  <si>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</si>
  <si>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</si>
  <si>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</si>
  <si>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</si>
  <si>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</si>
  <si>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</si>
  <si>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</si>
  <si>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</si>
  <si>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</si>
  <si>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</si>
  <si>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</si>
  <si>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</si>
  <si>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</si>
  <si>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</si>
  <si>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</si>
  <si>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</si>
  <si>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</si>
  <si>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</si>
  <si>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</si>
  <si>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</si>
  <si>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</si>
  <si>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</si>
  <si>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</si>
  <si>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</si>
  <si>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</si>
  <si>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</si>
  <si>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</si>
  <si>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</si>
  <si>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</si>
  <si>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</si>
  <si>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</si>
  <si>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</si>
  <si>
    <t>TEXTSPLIT below row</t>
  </si>
  <si>
    <t>TEXTJOIN above row</t>
  </si>
  <si>
    <t>TRANSPOSE</t>
  </si>
  <si>
    <t>UNIQUE And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</si>
</sst>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Data!$P$2:$P$24</c:f>
              <c:strCache>
                <c:ptCount val="23"/>
                <c:pt idx="0">
                  <c:v>Kafka</c:v>
                </c:pt>
                <c:pt idx="1">
                  <c:v> DataBricks</c:v>
                </c:pt>
                <c:pt idx="2">
                  <c:v> Spark</c:v>
                </c:pt>
                <c:pt idx="3">
                  <c:v> Python</c:v>
                </c:pt>
                <c:pt idx="4">
                  <c:v> GCP</c:v>
                </c:pt>
                <c:pt idx="5">
                  <c:v>Power BI</c:v>
                </c:pt>
                <c:pt idx="6">
                  <c:v> Airflow</c:v>
                </c:pt>
                <c:pt idx="7">
                  <c:v> Hadoop</c:v>
                </c:pt>
                <c:pt idx="8">
                  <c:v> R</c:v>
                </c:pt>
                <c:pt idx="9">
                  <c:v>Azure</c:v>
                </c:pt>
                <c:pt idx="10">
                  <c:v> Java</c:v>
                </c:pt>
                <c:pt idx="11">
                  <c:v> SQL</c:v>
                </c:pt>
                <c:pt idx="12">
                  <c:v>DataBricks</c:v>
                </c:pt>
                <c:pt idx="13">
                  <c:v>Snowflake</c:v>
                </c:pt>
                <c:pt idx="14">
                  <c:v>Scala</c:v>
                </c:pt>
                <c:pt idx="15">
                  <c:v> Azure</c:v>
                </c:pt>
                <c:pt idx="16">
                  <c:v> Kafka</c:v>
                </c:pt>
                <c:pt idx="17">
                  <c:v> Excel</c:v>
                </c:pt>
                <c:pt idx="18">
                  <c:v> Scala</c:v>
                </c:pt>
                <c:pt idx="19">
                  <c:v>Excel</c:v>
                </c:pt>
                <c:pt idx="20">
                  <c:v> Power BI</c:v>
                </c:pt>
                <c:pt idx="21">
                  <c:v>Java</c:v>
                </c:pt>
                <c:pt idx="22">
                  <c:v> Tableau</c:v>
                </c:pt>
              </c:strCache>
            </c:strRef>
          </c:cat>
          <c:val>
            <c:numRef>
              <c:f>Data!$Q$2:$Q$24</c:f>
            </c:numRef>
          </c:val>
          <c:extLst>
            <c:ext xmlns:c16="http://schemas.microsoft.com/office/drawing/2014/chart" uri="{C3380CC4-5D6E-409C-BE32-E72D297353CC}">
              <c16:uniqueId val="{00000000-C77A-4B94-8E4E-541100D209C4}"/>
            </c:ext>
          </c:extLst>
        </c:ser>
        <c:ser>
          <c:idx val="1"/>
          <c:order val="1"/>
          <c:spPr>
            <a:solidFill>
              <a:schemeClr val="accent2"/>
            </a:solidFill>
            <a:ln>
              <a:noFill/>
            </a:ln>
            <a:effectLst/>
          </c:spPr>
          <c:invertIfNegative val="0"/>
          <c:cat>
            <c:strRef>
              <c:f>Data!$P$2:$P$24</c:f>
              <c:strCache>
                <c:ptCount val="23"/>
                <c:pt idx="0">
                  <c:v>Kafka</c:v>
                </c:pt>
                <c:pt idx="1">
                  <c:v> DataBricks</c:v>
                </c:pt>
                <c:pt idx="2">
                  <c:v> Spark</c:v>
                </c:pt>
                <c:pt idx="3">
                  <c:v> Python</c:v>
                </c:pt>
                <c:pt idx="4">
                  <c:v> GCP</c:v>
                </c:pt>
                <c:pt idx="5">
                  <c:v>Power BI</c:v>
                </c:pt>
                <c:pt idx="6">
                  <c:v> Airflow</c:v>
                </c:pt>
                <c:pt idx="7">
                  <c:v> Hadoop</c:v>
                </c:pt>
                <c:pt idx="8">
                  <c:v> R</c:v>
                </c:pt>
                <c:pt idx="9">
                  <c:v>Azure</c:v>
                </c:pt>
                <c:pt idx="10">
                  <c:v> Java</c:v>
                </c:pt>
                <c:pt idx="11">
                  <c:v> SQL</c:v>
                </c:pt>
                <c:pt idx="12">
                  <c:v>DataBricks</c:v>
                </c:pt>
                <c:pt idx="13">
                  <c:v>Snowflake</c:v>
                </c:pt>
                <c:pt idx="14">
                  <c:v>Scala</c:v>
                </c:pt>
                <c:pt idx="15">
                  <c:v> Azure</c:v>
                </c:pt>
                <c:pt idx="16">
                  <c:v> Kafka</c:v>
                </c:pt>
                <c:pt idx="17">
                  <c:v> Excel</c:v>
                </c:pt>
                <c:pt idx="18">
                  <c:v> Scala</c:v>
                </c:pt>
                <c:pt idx="19">
                  <c:v>Excel</c:v>
                </c:pt>
                <c:pt idx="20">
                  <c:v> Power BI</c:v>
                </c:pt>
                <c:pt idx="21">
                  <c:v>Java</c:v>
                </c:pt>
                <c:pt idx="22">
                  <c:v> Tableau</c:v>
                </c:pt>
              </c:strCache>
            </c:strRef>
          </c:cat>
          <c:val>
            <c:numRef>
              <c:f>Data!$R$2:$R$24</c:f>
            </c:numRef>
          </c:val>
          <c:extLst>
            <c:ext xmlns:c16="http://schemas.microsoft.com/office/drawing/2014/chart" uri="{C3380CC4-5D6E-409C-BE32-E72D297353CC}">
              <c16:uniqueId val="{00000001-C77A-4B94-8E4E-541100D209C4}"/>
            </c:ext>
          </c:extLst>
        </c:ser>
        <c:ser>
          <c:idx val="2"/>
          <c:order val="2"/>
          <c:spPr>
            <a:solidFill>
              <a:schemeClr val="accent3"/>
            </a:solidFill>
            <a:ln>
              <a:noFill/>
            </a:ln>
            <a:effectLst/>
          </c:spPr>
          <c:invertIfNegative val="0"/>
          <c:cat>
            <c:strRef>
              <c:f>Data!$P$2:$P$24</c:f>
              <c:strCache>
                <c:ptCount val="23"/>
                <c:pt idx="0">
                  <c:v>Kafka</c:v>
                </c:pt>
                <c:pt idx="1">
                  <c:v> DataBricks</c:v>
                </c:pt>
                <c:pt idx="2">
                  <c:v> Spark</c:v>
                </c:pt>
                <c:pt idx="3">
                  <c:v> Python</c:v>
                </c:pt>
                <c:pt idx="4">
                  <c:v> GCP</c:v>
                </c:pt>
                <c:pt idx="5">
                  <c:v>Power BI</c:v>
                </c:pt>
                <c:pt idx="6">
                  <c:v> Airflow</c:v>
                </c:pt>
                <c:pt idx="7">
                  <c:v> Hadoop</c:v>
                </c:pt>
                <c:pt idx="8">
                  <c:v> R</c:v>
                </c:pt>
                <c:pt idx="9">
                  <c:v>Azure</c:v>
                </c:pt>
                <c:pt idx="10">
                  <c:v> Java</c:v>
                </c:pt>
                <c:pt idx="11">
                  <c:v> SQL</c:v>
                </c:pt>
                <c:pt idx="12">
                  <c:v>DataBricks</c:v>
                </c:pt>
                <c:pt idx="13">
                  <c:v>Snowflake</c:v>
                </c:pt>
                <c:pt idx="14">
                  <c:v>Scala</c:v>
                </c:pt>
                <c:pt idx="15">
                  <c:v> Azure</c:v>
                </c:pt>
                <c:pt idx="16">
                  <c:v> Kafka</c:v>
                </c:pt>
                <c:pt idx="17">
                  <c:v> Excel</c:v>
                </c:pt>
                <c:pt idx="18">
                  <c:v> Scala</c:v>
                </c:pt>
                <c:pt idx="19">
                  <c:v>Excel</c:v>
                </c:pt>
                <c:pt idx="20">
                  <c:v> Power BI</c:v>
                </c:pt>
                <c:pt idx="21">
                  <c:v>Java</c:v>
                </c:pt>
                <c:pt idx="22">
                  <c:v> Tableau</c:v>
                </c:pt>
              </c:strCache>
            </c:strRef>
          </c:cat>
          <c:val>
            <c:numRef>
              <c:f>Data!$S$2:$S$24</c:f>
            </c:numRef>
          </c:val>
          <c:extLst>
            <c:ext xmlns:c16="http://schemas.microsoft.com/office/drawing/2014/chart" uri="{C3380CC4-5D6E-409C-BE32-E72D297353CC}">
              <c16:uniqueId val="{00000002-C77A-4B94-8E4E-541100D209C4}"/>
            </c:ext>
          </c:extLst>
        </c:ser>
        <c:ser>
          <c:idx val="3"/>
          <c:order val="3"/>
          <c:spPr>
            <a:solidFill>
              <a:schemeClr val="accent4"/>
            </a:solidFill>
            <a:ln>
              <a:noFill/>
            </a:ln>
            <a:effectLst/>
          </c:spPr>
          <c:invertIfNegative val="0"/>
          <c:cat>
            <c:strRef>
              <c:f>Data!$P$2:$P$24</c:f>
              <c:strCache>
                <c:ptCount val="23"/>
                <c:pt idx="0">
                  <c:v>Kafka</c:v>
                </c:pt>
                <c:pt idx="1">
                  <c:v> DataBricks</c:v>
                </c:pt>
                <c:pt idx="2">
                  <c:v> Spark</c:v>
                </c:pt>
                <c:pt idx="3">
                  <c:v> Python</c:v>
                </c:pt>
                <c:pt idx="4">
                  <c:v> GCP</c:v>
                </c:pt>
                <c:pt idx="5">
                  <c:v>Power BI</c:v>
                </c:pt>
                <c:pt idx="6">
                  <c:v> Airflow</c:v>
                </c:pt>
                <c:pt idx="7">
                  <c:v> Hadoop</c:v>
                </c:pt>
                <c:pt idx="8">
                  <c:v> R</c:v>
                </c:pt>
                <c:pt idx="9">
                  <c:v>Azure</c:v>
                </c:pt>
                <c:pt idx="10">
                  <c:v> Java</c:v>
                </c:pt>
                <c:pt idx="11">
                  <c:v> SQL</c:v>
                </c:pt>
                <c:pt idx="12">
                  <c:v>DataBricks</c:v>
                </c:pt>
                <c:pt idx="13">
                  <c:v>Snowflake</c:v>
                </c:pt>
                <c:pt idx="14">
                  <c:v>Scala</c:v>
                </c:pt>
                <c:pt idx="15">
                  <c:v> Azure</c:v>
                </c:pt>
                <c:pt idx="16">
                  <c:v> Kafka</c:v>
                </c:pt>
                <c:pt idx="17">
                  <c:v> Excel</c:v>
                </c:pt>
                <c:pt idx="18">
                  <c:v> Scala</c:v>
                </c:pt>
                <c:pt idx="19">
                  <c:v>Excel</c:v>
                </c:pt>
                <c:pt idx="20">
                  <c:v> Power BI</c:v>
                </c:pt>
                <c:pt idx="21">
                  <c:v>Java</c:v>
                </c:pt>
                <c:pt idx="22">
                  <c:v> Tableau</c:v>
                </c:pt>
              </c:strCache>
            </c:strRef>
          </c:cat>
          <c:val>
            <c:numRef>
              <c:f>Data!$T$2:$T$24</c:f>
            </c:numRef>
          </c:val>
          <c:extLst>
            <c:ext xmlns:c16="http://schemas.microsoft.com/office/drawing/2014/chart" uri="{C3380CC4-5D6E-409C-BE32-E72D297353CC}">
              <c16:uniqueId val="{00000003-C77A-4B94-8E4E-541100D209C4}"/>
            </c:ext>
          </c:extLst>
        </c:ser>
        <c:ser>
          <c:idx val="4"/>
          <c:order val="4"/>
          <c:spPr>
            <a:solidFill>
              <a:schemeClr val="accent5"/>
            </a:solidFill>
            <a:ln>
              <a:noFill/>
            </a:ln>
            <a:effectLst/>
          </c:spPr>
          <c:invertIfNegative val="0"/>
          <c:cat>
            <c:strRef>
              <c:f>Data!$P$2:$P$24</c:f>
              <c:strCache>
                <c:ptCount val="23"/>
                <c:pt idx="0">
                  <c:v>Kafka</c:v>
                </c:pt>
                <c:pt idx="1">
                  <c:v> DataBricks</c:v>
                </c:pt>
                <c:pt idx="2">
                  <c:v> Spark</c:v>
                </c:pt>
                <c:pt idx="3">
                  <c:v> Python</c:v>
                </c:pt>
                <c:pt idx="4">
                  <c:v> GCP</c:v>
                </c:pt>
                <c:pt idx="5">
                  <c:v>Power BI</c:v>
                </c:pt>
                <c:pt idx="6">
                  <c:v> Airflow</c:v>
                </c:pt>
                <c:pt idx="7">
                  <c:v> Hadoop</c:v>
                </c:pt>
                <c:pt idx="8">
                  <c:v> R</c:v>
                </c:pt>
                <c:pt idx="9">
                  <c:v>Azure</c:v>
                </c:pt>
                <c:pt idx="10">
                  <c:v> Java</c:v>
                </c:pt>
                <c:pt idx="11">
                  <c:v> SQL</c:v>
                </c:pt>
                <c:pt idx="12">
                  <c:v>DataBricks</c:v>
                </c:pt>
                <c:pt idx="13">
                  <c:v>Snowflake</c:v>
                </c:pt>
                <c:pt idx="14">
                  <c:v>Scala</c:v>
                </c:pt>
                <c:pt idx="15">
                  <c:v> Azure</c:v>
                </c:pt>
                <c:pt idx="16">
                  <c:v> Kafka</c:v>
                </c:pt>
                <c:pt idx="17">
                  <c:v> Excel</c:v>
                </c:pt>
                <c:pt idx="18">
                  <c:v> Scala</c:v>
                </c:pt>
                <c:pt idx="19">
                  <c:v>Excel</c:v>
                </c:pt>
                <c:pt idx="20">
                  <c:v> Power BI</c:v>
                </c:pt>
                <c:pt idx="21">
                  <c:v>Java</c:v>
                </c:pt>
                <c:pt idx="22">
                  <c:v> Tableau</c:v>
                </c:pt>
              </c:strCache>
            </c:strRef>
          </c:cat>
          <c:val>
            <c:numRef>
              <c:f>Data!$U$2:$U$24</c:f>
            </c:numRef>
          </c:val>
          <c:extLst>
            <c:ext xmlns:c16="http://schemas.microsoft.com/office/drawing/2014/chart" uri="{C3380CC4-5D6E-409C-BE32-E72D297353CC}">
              <c16:uniqueId val="{00000004-C77A-4B94-8E4E-541100D209C4}"/>
            </c:ext>
          </c:extLst>
        </c:ser>
        <c:ser>
          <c:idx val="5"/>
          <c:order val="5"/>
          <c:spPr>
            <a:solidFill>
              <a:schemeClr val="accent6"/>
            </a:solidFill>
            <a:ln>
              <a:noFill/>
            </a:ln>
            <a:effectLst/>
          </c:spPr>
          <c:invertIfNegative val="0"/>
          <c:cat>
            <c:strRef>
              <c:f>Data!$P$2:$P$24</c:f>
              <c:strCache>
                <c:ptCount val="23"/>
                <c:pt idx="0">
                  <c:v>Kafka</c:v>
                </c:pt>
                <c:pt idx="1">
                  <c:v> DataBricks</c:v>
                </c:pt>
                <c:pt idx="2">
                  <c:v> Spark</c:v>
                </c:pt>
                <c:pt idx="3">
                  <c:v> Python</c:v>
                </c:pt>
                <c:pt idx="4">
                  <c:v> GCP</c:v>
                </c:pt>
                <c:pt idx="5">
                  <c:v>Power BI</c:v>
                </c:pt>
                <c:pt idx="6">
                  <c:v> Airflow</c:v>
                </c:pt>
                <c:pt idx="7">
                  <c:v> Hadoop</c:v>
                </c:pt>
                <c:pt idx="8">
                  <c:v> R</c:v>
                </c:pt>
                <c:pt idx="9">
                  <c:v>Azure</c:v>
                </c:pt>
                <c:pt idx="10">
                  <c:v> Java</c:v>
                </c:pt>
                <c:pt idx="11">
                  <c:v> SQL</c:v>
                </c:pt>
                <c:pt idx="12">
                  <c:v>DataBricks</c:v>
                </c:pt>
                <c:pt idx="13">
                  <c:v>Snowflake</c:v>
                </c:pt>
                <c:pt idx="14">
                  <c:v>Scala</c:v>
                </c:pt>
                <c:pt idx="15">
                  <c:v> Azure</c:v>
                </c:pt>
                <c:pt idx="16">
                  <c:v> Kafka</c:v>
                </c:pt>
                <c:pt idx="17">
                  <c:v> Excel</c:v>
                </c:pt>
                <c:pt idx="18">
                  <c:v> Scala</c:v>
                </c:pt>
                <c:pt idx="19">
                  <c:v>Excel</c:v>
                </c:pt>
                <c:pt idx="20">
                  <c:v> Power BI</c:v>
                </c:pt>
                <c:pt idx="21">
                  <c:v>Java</c:v>
                </c:pt>
                <c:pt idx="22">
                  <c:v> Tableau</c:v>
                </c:pt>
              </c:strCache>
            </c:strRef>
          </c:cat>
          <c:val>
            <c:numRef>
              <c:f>Data!$V$2:$V$24</c:f>
            </c:numRef>
          </c:val>
          <c:extLst>
            <c:ext xmlns:c16="http://schemas.microsoft.com/office/drawing/2014/chart" uri="{C3380CC4-5D6E-409C-BE32-E72D297353CC}">
              <c16:uniqueId val="{00000005-C77A-4B94-8E4E-541100D209C4}"/>
            </c:ext>
          </c:extLst>
        </c:ser>
        <c:ser>
          <c:idx val="6"/>
          <c:order val="6"/>
          <c:spPr>
            <a:solidFill>
              <a:schemeClr val="accent1">
                <a:lumMod val="60000"/>
              </a:schemeClr>
            </a:solidFill>
            <a:ln>
              <a:noFill/>
            </a:ln>
            <a:effectLst/>
          </c:spPr>
          <c:invertIfNegative val="0"/>
          <c:cat>
            <c:strRef>
              <c:f>Data!$P$2:$P$24</c:f>
              <c:strCache>
                <c:ptCount val="23"/>
                <c:pt idx="0">
                  <c:v>Kafka</c:v>
                </c:pt>
                <c:pt idx="1">
                  <c:v> DataBricks</c:v>
                </c:pt>
                <c:pt idx="2">
                  <c:v> Spark</c:v>
                </c:pt>
                <c:pt idx="3">
                  <c:v> Python</c:v>
                </c:pt>
                <c:pt idx="4">
                  <c:v> GCP</c:v>
                </c:pt>
                <c:pt idx="5">
                  <c:v>Power BI</c:v>
                </c:pt>
                <c:pt idx="6">
                  <c:v> Airflow</c:v>
                </c:pt>
                <c:pt idx="7">
                  <c:v> Hadoop</c:v>
                </c:pt>
                <c:pt idx="8">
                  <c:v> R</c:v>
                </c:pt>
                <c:pt idx="9">
                  <c:v>Azure</c:v>
                </c:pt>
                <c:pt idx="10">
                  <c:v> Java</c:v>
                </c:pt>
                <c:pt idx="11">
                  <c:v> SQL</c:v>
                </c:pt>
                <c:pt idx="12">
                  <c:v>DataBricks</c:v>
                </c:pt>
                <c:pt idx="13">
                  <c:v>Snowflake</c:v>
                </c:pt>
                <c:pt idx="14">
                  <c:v>Scala</c:v>
                </c:pt>
                <c:pt idx="15">
                  <c:v> Azure</c:v>
                </c:pt>
                <c:pt idx="16">
                  <c:v> Kafka</c:v>
                </c:pt>
                <c:pt idx="17">
                  <c:v> Excel</c:v>
                </c:pt>
                <c:pt idx="18">
                  <c:v> Scala</c:v>
                </c:pt>
                <c:pt idx="19">
                  <c:v>Excel</c:v>
                </c:pt>
                <c:pt idx="20">
                  <c:v> Power BI</c:v>
                </c:pt>
                <c:pt idx="21">
                  <c:v>Java</c:v>
                </c:pt>
                <c:pt idx="22">
                  <c:v> Tableau</c:v>
                </c:pt>
              </c:strCache>
            </c:strRef>
          </c:cat>
          <c:val>
            <c:numRef>
              <c:f>Data!$W$2:$W$24</c:f>
              <c:numCache>
                <c:formatCode>General</c:formatCode>
                <c:ptCount val="23"/>
                <c:pt idx="0">
                  <c:v>2</c:v>
                </c:pt>
                <c:pt idx="1">
                  <c:v>7</c:v>
                </c:pt>
                <c:pt idx="2">
                  <c:v>2</c:v>
                </c:pt>
                <c:pt idx="3">
                  <c:v>2</c:v>
                </c:pt>
                <c:pt idx="4">
                  <c:v>4</c:v>
                </c:pt>
                <c:pt idx="5">
                  <c:v>2</c:v>
                </c:pt>
                <c:pt idx="6">
                  <c:v>6</c:v>
                </c:pt>
                <c:pt idx="7">
                  <c:v>7</c:v>
                </c:pt>
                <c:pt idx="8">
                  <c:v>6</c:v>
                </c:pt>
                <c:pt idx="9">
                  <c:v>2</c:v>
                </c:pt>
                <c:pt idx="10">
                  <c:v>6</c:v>
                </c:pt>
                <c:pt idx="11">
                  <c:v>4</c:v>
                </c:pt>
                <c:pt idx="12">
                  <c:v>5</c:v>
                </c:pt>
                <c:pt idx="13">
                  <c:v>5</c:v>
                </c:pt>
                <c:pt idx="14">
                  <c:v>2</c:v>
                </c:pt>
                <c:pt idx="15">
                  <c:v>2</c:v>
                </c:pt>
                <c:pt idx="16">
                  <c:v>1</c:v>
                </c:pt>
                <c:pt idx="17">
                  <c:v>1</c:v>
                </c:pt>
                <c:pt idx="18">
                  <c:v>3</c:v>
                </c:pt>
                <c:pt idx="19">
                  <c:v>1</c:v>
                </c:pt>
                <c:pt idx="20">
                  <c:v>3</c:v>
                </c:pt>
                <c:pt idx="21">
                  <c:v>1</c:v>
                </c:pt>
                <c:pt idx="22">
                  <c:v>1</c:v>
                </c:pt>
              </c:numCache>
            </c:numRef>
          </c:val>
          <c:extLst>
            <c:ext xmlns:c16="http://schemas.microsoft.com/office/drawing/2014/chart" uri="{C3380CC4-5D6E-409C-BE32-E72D297353CC}">
              <c16:uniqueId val="{00000006-C77A-4B94-8E4E-541100D209C4}"/>
            </c:ext>
          </c:extLst>
        </c:ser>
        <c:dLbls>
          <c:showLegendKey val="0"/>
          <c:showVal val="0"/>
          <c:showCatName val="0"/>
          <c:showSerName val="0"/>
          <c:showPercent val="0"/>
          <c:showBubbleSize val="0"/>
        </c:dLbls>
        <c:gapWidth val="182"/>
        <c:axId val="515739936"/>
        <c:axId val="515740416"/>
      </c:barChart>
      <c:catAx>
        <c:axId val="515739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40416"/>
        <c:crosses val="autoZero"/>
        <c:auto val="1"/>
        <c:lblAlgn val="ctr"/>
        <c:lblOffset val="100"/>
        <c:noMultiLvlLbl val="0"/>
      </c:catAx>
      <c:valAx>
        <c:axId val="5157404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399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25</xdr:col>
      <xdr:colOff>121228</xdr:colOff>
      <xdr:row>5</xdr:row>
      <xdr:rowOff>176645</xdr:rowOff>
    </xdr:from>
    <xdr:to>
      <xdr:col>32</xdr:col>
      <xdr:colOff>426028</xdr:colOff>
      <xdr:row>21</xdr:row>
      <xdr:rowOff>24245</xdr:rowOff>
    </xdr:to>
    <xdr:graphicFrame macro="">
      <xdr:nvGraphicFramePr>
        <xdr:cNvPr id="2" name="Chart 1">
          <a:extLst>
            <a:ext uri="{FF2B5EF4-FFF2-40B4-BE49-F238E27FC236}">
              <a16:creationId xmlns:a16="http://schemas.microsoft.com/office/drawing/2014/main" id="{D371E3AA-9807-D3EF-DF42-50C2710421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CU81"/>
  <sheetViews>
    <sheetView tabSelected="1" topLeftCell="H1" zoomScale="110" zoomScaleNormal="110" workbookViewId="0">
      <selection activeCell="AE3" sqref="AE3"/>
    </sheetView>
  </sheetViews>
  <sheetFormatPr defaultRowHeight="14.4" x14ac:dyDescent="0.3"/>
  <cols>
    <col min="1" max="1" width="17.5546875" customWidth="1"/>
    <col min="2" max="2" width="15.21875" bestFit="1" customWidth="1"/>
    <col min="3" max="3" width="27.21875" hidden="1" customWidth="1"/>
    <col min="4" max="4" width="22" style="9" hidden="1" customWidth="1"/>
    <col min="5" max="5" width="28" hidden="1" customWidth="1"/>
    <col min="6" max="6" width="10.77734375" hidden="1" customWidth="1"/>
    <col min="7" max="7" width="20.88671875" hidden="1" customWidth="1"/>
    <col min="8" max="8" width="37.33203125" bestFit="1" customWidth="1"/>
    <col min="9" max="9" width="8.88671875" customWidth="1"/>
    <col min="10" max="10" width="34.77734375" hidden="1" customWidth="1"/>
    <col min="11" max="11" width="8.88671875" customWidth="1"/>
    <col min="12" max="12" width="13.33203125" hidden="1" customWidth="1"/>
    <col min="13" max="13" width="15.44140625" hidden="1" customWidth="1"/>
    <col min="14" max="14" width="8.88671875" customWidth="1"/>
    <col min="15" max="15" width="16.44140625" hidden="1" customWidth="1"/>
    <col min="16" max="16" width="18.5546875" bestFit="1" customWidth="1"/>
    <col min="17" max="22" width="0" hidden="1" customWidth="1"/>
  </cols>
  <sheetData>
    <row r="1" spans="1:99" x14ac:dyDescent="0.3">
      <c r="A1" s="2" t="s">
        <v>69</v>
      </c>
      <c r="B1" s="3" t="s">
        <v>2</v>
      </c>
      <c r="C1" s="3" t="s">
        <v>3</v>
      </c>
      <c r="D1" s="10" t="s">
        <v>92</v>
      </c>
      <c r="E1" s="3" t="s">
        <v>0</v>
      </c>
      <c r="F1" s="3" t="s">
        <v>21</v>
      </c>
      <c r="G1" s="3" t="s">
        <v>22</v>
      </c>
      <c r="H1" s="4" t="s">
        <v>4</v>
      </c>
      <c r="J1" s="14" t="s">
        <v>62</v>
      </c>
      <c r="L1" s="14" t="s">
        <v>65</v>
      </c>
      <c r="M1" s="14" t="s">
        <v>66</v>
      </c>
      <c r="O1" s="14" t="s">
        <v>91</v>
      </c>
      <c r="P1" s="14" t="s">
        <v>98</v>
      </c>
      <c r="Q1" s="17" t="s">
        <v>64</v>
      </c>
      <c r="R1" s="17"/>
      <c r="S1" s="17"/>
      <c r="T1" s="17" t="s">
        <v>64</v>
      </c>
      <c r="U1" s="17"/>
      <c r="V1" s="17"/>
      <c r="W1" t="str">
        <f>_xlfn.TEXTJOIN(",",TRUE,H2:H21)</f>
        <v>Kafka, DataBricks, Spark, Python, GCP,Power BI, GCP, Airflow, Hadoop, R,Azure, Java, SQL, DataBricks,Kafka, DataBricks, Spark, Python, GCP,DataBricks, Hadoop, Java,Snowflake, Airflow, DataBricks,Azure, Java, SQL, DataBricks,Snowflake, Airflow, DataBricks,Scala, Azure, R, Kafka,Snowflake, Excel, Scala,Excel, Power BI, R,Scala, R, Hadoop, Power BI, SQL,Snowflake, Airflow, DataBricks,Java, Scala, R,DataBricks, Azure, Scala,Power BI, GCP, Airflow, Hadoop, R,DataBricks, Hadoop, Java,Snowflake, Power BI, Tableau, Airflow, SQL,DataBricks, Hadoop, Java,DataBricks, Hadoop, Java</v>
      </c>
    </row>
    <row r="2" spans="1:99" x14ac:dyDescent="0.3">
      <c r="A2" s="5" t="s">
        <v>72</v>
      </c>
      <c r="B2" s="1" t="s">
        <v>42</v>
      </c>
      <c r="C2" s="1" t="s">
        <v>1</v>
      </c>
      <c r="D2" s="11">
        <v>44971.640451388892</v>
      </c>
      <c r="E2" s="1" t="s">
        <v>43</v>
      </c>
      <c r="F2" s="1" t="s">
        <v>23</v>
      </c>
      <c r="G2" s="1" t="s">
        <v>24</v>
      </c>
      <c r="H2" s="6" t="s">
        <v>11</v>
      </c>
      <c r="J2" t="str">
        <f>_xlfn.TEXTJOIN(",",TRUE,$F2,$G2)</f>
        <v>457 Oak St,San Jose, CA, 95101</v>
      </c>
      <c r="L2" t="str" cm="1">
        <f t="array" ref="L2:M2">_xlfn.TEXTSPLIT($B2," ")</f>
        <v>Pam</v>
      </c>
      <c r="M2" t="str">
        <v>Beesly</v>
      </c>
      <c r="O2" t="str">
        <f>RIGHT(A2,6)</f>
        <v>123548</v>
      </c>
      <c r="P2" t="str" cm="1">
        <f t="array" ref="P2:P24">_xlfn.UNIQUE(_xlfn.ANCHORARRAY(Y7))</f>
        <v>Kafka</v>
      </c>
      <c r="Q2">
        <f>FIND(",", G2)+LEN(", ")</f>
        <v>11</v>
      </c>
      <c r="R2">
        <f>FIND(",",G2,Q2)</f>
        <v>13</v>
      </c>
      <c r="S2" t="str">
        <f>MID(G2,Q2,R2-Q2)</f>
        <v>CA</v>
      </c>
      <c r="T2">
        <f>FIND(",",$G2)+LEN(", ")</f>
        <v>11</v>
      </c>
      <c r="U2" t="str">
        <f>MID($G2,$T2,2)</f>
        <v>CA</v>
      </c>
      <c r="W2">
        <f>COUNTIF(_xlfn.ANCHORARRAY($Y$7),$P2)</f>
        <v>2</v>
      </c>
      <c r="Y2" s="13" t="s">
        <v>96</v>
      </c>
    </row>
    <row r="3" spans="1:99" x14ac:dyDescent="0.3">
      <c r="A3" s="5" t="s">
        <v>71</v>
      </c>
      <c r="B3" s="1" t="s">
        <v>38</v>
      </c>
      <c r="C3" s="1" t="s">
        <v>5</v>
      </c>
      <c r="D3" s="11">
        <v>45055.40662037037</v>
      </c>
      <c r="E3" s="1" t="s">
        <v>39</v>
      </c>
      <c r="F3" s="1" t="s">
        <v>25</v>
      </c>
      <c r="G3" s="1" t="s">
        <v>26</v>
      </c>
      <c r="H3" s="6" t="s">
        <v>14</v>
      </c>
      <c r="J3" t="str">
        <f t="shared" ref="J3:J21" si="0">_xlfn.TEXTJOIN(",",TRUE,$F3,$G3)</f>
        <v>203 Birch St,Chicago, IL, 60601</v>
      </c>
      <c r="L3" t="str" cm="1">
        <f t="array" ref="L3:M3">_xlfn.TEXTSPLIT($B3," ")</f>
        <v>Michael</v>
      </c>
      <c r="M3" t="str">
        <v>Scott</v>
      </c>
      <c r="O3" t="str">
        <f t="shared" ref="O3:O21" si="1">RIGHT(A3,6)</f>
        <v>123549</v>
      </c>
      <c r="P3" t="str">
        <v xml:space="preserve"> DataBricks</v>
      </c>
      <c r="Q3">
        <f t="shared" ref="Q3:Q21" si="2">FIND(",", G3)+LEN(", ")</f>
        <v>10</v>
      </c>
      <c r="R3">
        <f t="shared" ref="R3:R21" si="3">FIND(",",G3,Q3)</f>
        <v>12</v>
      </c>
      <c r="S3" t="str">
        <f t="shared" ref="S3:S21" si="4">MID(G3,Q3,R3-Q3)</f>
        <v>IL</v>
      </c>
      <c r="T3">
        <f t="shared" ref="T3:T21" si="5">FIND(",",$G3)+LEN(", ")</f>
        <v>10</v>
      </c>
      <c r="U3" t="str">
        <f t="shared" ref="U3:U21" si="6">MID($G3,$T3,2)</f>
        <v>IL</v>
      </c>
      <c r="W3">
        <f t="shared" ref="W3:W24" si="7">COUNTIF(_xlfn.ANCHORARRAY($Y$7),$P3)</f>
        <v>7</v>
      </c>
    </row>
    <row r="4" spans="1:99" x14ac:dyDescent="0.3">
      <c r="A4" s="5" t="s">
        <v>73</v>
      </c>
      <c r="B4" s="1" t="s">
        <v>58</v>
      </c>
      <c r="C4" s="1" t="s">
        <v>12</v>
      </c>
      <c r="D4" s="11">
        <v>45128.729710648149</v>
      </c>
      <c r="E4" s="1" t="s">
        <v>59</v>
      </c>
      <c r="F4" s="1" t="s">
        <v>27</v>
      </c>
      <c r="G4" s="1" t="s">
        <v>26</v>
      </c>
      <c r="H4" s="6" t="s">
        <v>6</v>
      </c>
      <c r="J4" t="str">
        <f t="shared" si="0"/>
        <v>790 Pine St,Chicago, IL, 60601</v>
      </c>
      <c r="L4" t="str" cm="1">
        <f t="array" ref="L4:M4">_xlfn.TEXTSPLIT($B4," ")</f>
        <v>Kevin</v>
      </c>
      <c r="M4" t="str">
        <v>Malone</v>
      </c>
      <c r="O4" t="str">
        <f t="shared" si="1"/>
        <v>123550</v>
      </c>
      <c r="P4" t="str">
        <v xml:space="preserve"> Spark</v>
      </c>
      <c r="Q4">
        <f t="shared" si="2"/>
        <v>10</v>
      </c>
      <c r="R4">
        <f t="shared" si="3"/>
        <v>12</v>
      </c>
      <c r="S4" t="str">
        <f t="shared" si="4"/>
        <v>IL</v>
      </c>
      <c r="T4">
        <f t="shared" si="5"/>
        <v>10</v>
      </c>
      <c r="U4" t="str">
        <f t="shared" si="6"/>
        <v>IL</v>
      </c>
      <c r="W4">
        <f t="shared" si="7"/>
        <v>2</v>
      </c>
      <c r="Y4" s="13" t="s">
        <v>95</v>
      </c>
    </row>
    <row r="5" spans="1:99" x14ac:dyDescent="0.3">
      <c r="A5" s="5" t="s">
        <v>74</v>
      </c>
      <c r="B5" s="1" t="s">
        <v>42</v>
      </c>
      <c r="C5" s="1" t="s">
        <v>5</v>
      </c>
      <c r="D5" s="11">
        <v>45173.302187499998</v>
      </c>
      <c r="E5" s="1" t="s">
        <v>43</v>
      </c>
      <c r="F5" s="1" t="s">
        <v>23</v>
      </c>
      <c r="G5" s="1" t="s">
        <v>24</v>
      </c>
      <c r="H5" s="6" t="s">
        <v>11</v>
      </c>
      <c r="J5" t="str">
        <f t="shared" si="0"/>
        <v>457 Oak St,San Jose, CA, 95101</v>
      </c>
      <c r="L5" t="str" cm="1">
        <f t="array" ref="L5:M5">_xlfn.TEXTSPLIT($B5," ")</f>
        <v>Pam</v>
      </c>
      <c r="M5" t="str">
        <v>Beesly</v>
      </c>
      <c r="O5" t="str">
        <f t="shared" si="1"/>
        <v>123551</v>
      </c>
      <c r="P5" t="str">
        <v xml:space="preserve"> Python</v>
      </c>
      <c r="Q5">
        <f t="shared" si="2"/>
        <v>11</v>
      </c>
      <c r="R5">
        <f t="shared" si="3"/>
        <v>13</v>
      </c>
      <c r="S5" t="str">
        <f t="shared" si="4"/>
        <v>CA</v>
      </c>
      <c r="T5">
        <f t="shared" si="5"/>
        <v>11</v>
      </c>
      <c r="U5" t="str">
        <f t="shared" si="6"/>
        <v>CA</v>
      </c>
      <c r="W5">
        <f t="shared" si="7"/>
        <v>2</v>
      </c>
      <c r="Y5" t="str" cm="1">
        <f t="array" ref="Y5:CU5">_xlfn.TEXTSPLIT(W1,",")</f>
        <v>Kafka</v>
      </c>
      <c r="Z5" t="str">
        <v xml:space="preserve"> DataBricks</v>
      </c>
      <c r="AA5" t="str">
        <v xml:space="preserve"> Spark</v>
      </c>
      <c r="AB5" t="str">
        <v xml:space="preserve"> Python</v>
      </c>
      <c r="AC5" t="str">
        <v xml:space="preserve"> GCP</v>
      </c>
      <c r="AD5" t="str">
        <v>Power BI</v>
      </c>
      <c r="AE5" t="str">
        <v xml:space="preserve"> GCP</v>
      </c>
      <c r="AF5" t="str">
        <v xml:space="preserve"> Airflow</v>
      </c>
      <c r="AG5" t="str">
        <v xml:space="preserve"> Hadoop</v>
      </c>
      <c r="AH5" t="str">
        <v xml:space="preserve"> R</v>
      </c>
      <c r="AI5" t="str">
        <v>Azure</v>
      </c>
      <c r="AJ5" t="str">
        <v xml:space="preserve"> Java</v>
      </c>
      <c r="AK5" t="str">
        <v xml:space="preserve"> SQL</v>
      </c>
      <c r="AL5" t="str">
        <v xml:space="preserve"> DataBricks</v>
      </c>
      <c r="AM5" t="str">
        <v>Kafka</v>
      </c>
      <c r="AN5" t="str">
        <v xml:space="preserve"> DataBricks</v>
      </c>
      <c r="AO5" t="str">
        <v xml:space="preserve"> Spark</v>
      </c>
      <c r="AP5" t="str">
        <v xml:space="preserve"> Python</v>
      </c>
      <c r="AQ5" t="str">
        <v xml:space="preserve"> GCP</v>
      </c>
      <c r="AR5" t="str">
        <v>DataBricks</v>
      </c>
      <c r="AS5" t="str">
        <v xml:space="preserve"> Hadoop</v>
      </c>
      <c r="AT5" t="str">
        <v xml:space="preserve"> Java</v>
      </c>
      <c r="AU5" t="str">
        <v>Snowflake</v>
      </c>
      <c r="AV5" t="str">
        <v xml:space="preserve"> Airflow</v>
      </c>
      <c r="AW5" t="str">
        <v xml:space="preserve"> DataBricks</v>
      </c>
      <c r="AX5" t="str">
        <v>Azure</v>
      </c>
      <c r="AY5" t="str">
        <v xml:space="preserve"> Java</v>
      </c>
      <c r="AZ5" t="str">
        <v xml:space="preserve"> SQL</v>
      </c>
      <c r="BA5" t="str">
        <v xml:space="preserve"> DataBricks</v>
      </c>
      <c r="BB5" t="str">
        <v>Snowflake</v>
      </c>
      <c r="BC5" t="str">
        <v xml:space="preserve"> Airflow</v>
      </c>
      <c r="BD5" t="str">
        <v xml:space="preserve"> DataBricks</v>
      </c>
      <c r="BE5" t="str">
        <v>Scala</v>
      </c>
      <c r="BF5" t="str">
        <v xml:space="preserve"> Azure</v>
      </c>
      <c r="BG5" t="str">
        <v xml:space="preserve"> R</v>
      </c>
      <c r="BH5" t="str">
        <v xml:space="preserve"> Kafka</v>
      </c>
      <c r="BI5" t="str">
        <v>Snowflake</v>
      </c>
      <c r="BJ5" t="str">
        <v xml:space="preserve"> Excel</v>
      </c>
      <c r="BK5" t="str">
        <v xml:space="preserve"> Scala</v>
      </c>
      <c r="BL5" t="str">
        <v>Excel</v>
      </c>
      <c r="BM5" t="str">
        <v xml:space="preserve"> Power BI</v>
      </c>
      <c r="BN5" t="str">
        <v xml:space="preserve"> R</v>
      </c>
      <c r="BO5" t="str">
        <v>Scala</v>
      </c>
      <c r="BP5" t="str">
        <v xml:space="preserve"> R</v>
      </c>
      <c r="BQ5" t="str">
        <v xml:space="preserve"> Hadoop</v>
      </c>
      <c r="BR5" t="str">
        <v xml:space="preserve"> Power BI</v>
      </c>
      <c r="BS5" t="str">
        <v xml:space="preserve"> SQL</v>
      </c>
      <c r="BT5" t="str">
        <v>Snowflake</v>
      </c>
      <c r="BU5" t="str">
        <v xml:space="preserve"> Airflow</v>
      </c>
      <c r="BV5" t="str">
        <v xml:space="preserve"> DataBricks</v>
      </c>
      <c r="BW5" t="str">
        <v>Java</v>
      </c>
      <c r="BX5" t="str">
        <v xml:space="preserve"> Scala</v>
      </c>
      <c r="BY5" t="str">
        <v xml:space="preserve"> R</v>
      </c>
      <c r="BZ5" t="str">
        <v>DataBricks</v>
      </c>
      <c r="CA5" t="str">
        <v xml:space="preserve"> Azure</v>
      </c>
      <c r="CB5" t="str">
        <v xml:space="preserve"> Scala</v>
      </c>
      <c r="CC5" t="str">
        <v>Power BI</v>
      </c>
      <c r="CD5" t="str">
        <v xml:space="preserve"> GCP</v>
      </c>
      <c r="CE5" t="str">
        <v xml:space="preserve"> Airflow</v>
      </c>
      <c r="CF5" t="str">
        <v xml:space="preserve"> Hadoop</v>
      </c>
      <c r="CG5" t="str">
        <v xml:space="preserve"> R</v>
      </c>
      <c r="CH5" t="str">
        <v>DataBricks</v>
      </c>
      <c r="CI5" t="str">
        <v xml:space="preserve"> Hadoop</v>
      </c>
      <c r="CJ5" t="str">
        <v xml:space="preserve"> Java</v>
      </c>
      <c r="CK5" t="str">
        <v>Snowflake</v>
      </c>
      <c r="CL5" t="str">
        <v xml:space="preserve"> Power BI</v>
      </c>
      <c r="CM5" t="str">
        <v xml:space="preserve"> Tableau</v>
      </c>
      <c r="CN5" t="str">
        <v xml:space="preserve"> Airflow</v>
      </c>
      <c r="CO5" t="str">
        <v xml:space="preserve"> SQL</v>
      </c>
      <c r="CP5" t="str">
        <v>DataBricks</v>
      </c>
      <c r="CQ5" t="str">
        <v xml:space="preserve"> Hadoop</v>
      </c>
      <c r="CR5" t="str">
        <v xml:space="preserve"> Java</v>
      </c>
      <c r="CS5" t="str">
        <v>DataBricks</v>
      </c>
      <c r="CT5" t="str">
        <v xml:space="preserve"> Hadoop</v>
      </c>
      <c r="CU5" t="str">
        <v xml:space="preserve"> Java</v>
      </c>
    </row>
    <row r="6" spans="1:99" x14ac:dyDescent="0.3">
      <c r="A6" s="5" t="s">
        <v>75</v>
      </c>
      <c r="B6" s="1" t="s">
        <v>40</v>
      </c>
      <c r="C6" s="1" t="s">
        <v>7</v>
      </c>
      <c r="D6" s="11">
        <v>45248.70857638889</v>
      </c>
      <c r="E6" s="1" t="s">
        <v>41</v>
      </c>
      <c r="F6" s="1" t="s">
        <v>29</v>
      </c>
      <c r="G6" s="1" t="s">
        <v>30</v>
      </c>
      <c r="H6" s="6" t="s">
        <v>10</v>
      </c>
      <c r="J6" t="str">
        <f t="shared" si="0"/>
        <v>459 Oak St,Philadelphia, PA, 19101</v>
      </c>
      <c r="L6" t="str" cm="1">
        <f t="array" ref="L6:M6">_xlfn.TEXTSPLIT($B6," ")</f>
        <v>Jim</v>
      </c>
      <c r="M6" t="str">
        <v>Halpert</v>
      </c>
      <c r="O6" t="str">
        <f t="shared" si="1"/>
        <v>123552</v>
      </c>
      <c r="P6" t="str">
        <v xml:space="preserve"> GCP</v>
      </c>
      <c r="Q6">
        <f t="shared" si="2"/>
        <v>15</v>
      </c>
      <c r="R6">
        <f t="shared" si="3"/>
        <v>17</v>
      </c>
      <c r="S6" t="str">
        <f t="shared" si="4"/>
        <v>PA</v>
      </c>
      <c r="T6">
        <f t="shared" si="5"/>
        <v>15</v>
      </c>
      <c r="U6" t="str">
        <f t="shared" si="6"/>
        <v>PA</v>
      </c>
      <c r="W6">
        <f t="shared" si="7"/>
        <v>4</v>
      </c>
      <c r="Y6" s="13" t="s">
        <v>97</v>
      </c>
    </row>
    <row r="7" spans="1:99" x14ac:dyDescent="0.3">
      <c r="A7" s="5" t="s">
        <v>76</v>
      </c>
      <c r="B7" s="1" t="s">
        <v>46</v>
      </c>
      <c r="C7" s="1" t="s">
        <v>9</v>
      </c>
      <c r="D7" s="11">
        <v>45302.531921296293</v>
      </c>
      <c r="E7" s="1" t="s">
        <v>47</v>
      </c>
      <c r="F7" s="1" t="s">
        <v>31</v>
      </c>
      <c r="G7" s="1" t="s">
        <v>30</v>
      </c>
      <c r="H7" s="6" t="s">
        <v>15</v>
      </c>
      <c r="J7" t="str">
        <f t="shared" si="0"/>
        <v>204 Birch St,Philadelphia, PA, 19101</v>
      </c>
      <c r="L7" t="str" cm="1">
        <f t="array" ref="L7:M7">_xlfn.TEXTSPLIT($B7," ")</f>
        <v>Ryan</v>
      </c>
      <c r="M7" t="str">
        <v>Howard</v>
      </c>
      <c r="O7" t="str">
        <f t="shared" si="1"/>
        <v>123553</v>
      </c>
      <c r="P7" t="str">
        <v>Power BI</v>
      </c>
      <c r="Q7">
        <f t="shared" si="2"/>
        <v>15</v>
      </c>
      <c r="R7">
        <f t="shared" si="3"/>
        <v>17</v>
      </c>
      <c r="S7" t="str">
        <f t="shared" si="4"/>
        <v>PA</v>
      </c>
      <c r="T7">
        <f t="shared" si="5"/>
        <v>15</v>
      </c>
      <c r="U7" t="str">
        <f t="shared" si="6"/>
        <v>PA</v>
      </c>
      <c r="W7">
        <f t="shared" si="7"/>
        <v>2</v>
      </c>
      <c r="Y7" t="str" cm="1">
        <f t="array" ref="Y7:Y81">TRANSPOSE(_xlfn.ANCHORARRAY(Y5))</f>
        <v>Kafka</v>
      </c>
    </row>
    <row r="8" spans="1:99" x14ac:dyDescent="0.3">
      <c r="A8" s="5" t="s">
        <v>77</v>
      </c>
      <c r="B8" s="1" t="s">
        <v>58</v>
      </c>
      <c r="C8" s="1" t="s">
        <v>5</v>
      </c>
      <c r="D8" s="11">
        <v>45354.687881944446</v>
      </c>
      <c r="E8" s="1" t="s">
        <v>59</v>
      </c>
      <c r="F8" s="1" t="s">
        <v>27</v>
      </c>
      <c r="G8" s="1" t="s">
        <v>26</v>
      </c>
      <c r="H8" s="6" t="s">
        <v>6</v>
      </c>
      <c r="J8" t="str">
        <f t="shared" si="0"/>
        <v>790 Pine St,Chicago, IL, 60601</v>
      </c>
      <c r="L8" t="str" cm="1">
        <f t="array" ref="L8:M8">_xlfn.TEXTSPLIT($B8," ")</f>
        <v>Kevin</v>
      </c>
      <c r="M8" t="str">
        <v>Malone</v>
      </c>
      <c r="O8" t="str">
        <f t="shared" si="1"/>
        <v>123554</v>
      </c>
      <c r="P8" t="str">
        <v xml:space="preserve"> Airflow</v>
      </c>
      <c r="Q8">
        <f t="shared" si="2"/>
        <v>10</v>
      </c>
      <c r="R8">
        <f t="shared" si="3"/>
        <v>12</v>
      </c>
      <c r="S8" t="str">
        <f t="shared" si="4"/>
        <v>IL</v>
      </c>
      <c r="T8">
        <f t="shared" si="5"/>
        <v>10</v>
      </c>
      <c r="U8" t="str">
        <f t="shared" si="6"/>
        <v>IL</v>
      </c>
      <c r="W8">
        <f t="shared" si="7"/>
        <v>6</v>
      </c>
      <c r="Y8" t="str">
        <v xml:space="preserve"> DataBricks</v>
      </c>
    </row>
    <row r="9" spans="1:99" x14ac:dyDescent="0.3">
      <c r="A9" s="5" t="s">
        <v>78</v>
      </c>
      <c r="B9" s="1" t="s">
        <v>46</v>
      </c>
      <c r="C9" s="1" t="s">
        <v>1</v>
      </c>
      <c r="D9" s="11">
        <v>45408.340810185182</v>
      </c>
      <c r="E9" s="1" t="s">
        <v>47</v>
      </c>
      <c r="F9" s="1" t="s">
        <v>31</v>
      </c>
      <c r="G9" s="1" t="s">
        <v>30</v>
      </c>
      <c r="H9" s="6" t="s">
        <v>15</v>
      </c>
      <c r="J9" t="str">
        <f t="shared" si="0"/>
        <v>204 Birch St,Philadelphia, PA, 19101</v>
      </c>
      <c r="L9" t="str" cm="1">
        <f t="array" ref="L9:M9">_xlfn.TEXTSPLIT($B9," ")</f>
        <v>Ryan</v>
      </c>
      <c r="M9" t="str">
        <v>Howard</v>
      </c>
      <c r="O9" t="str">
        <f t="shared" si="1"/>
        <v>123555</v>
      </c>
      <c r="P9" t="str">
        <v xml:space="preserve"> Hadoop</v>
      </c>
      <c r="Q9">
        <f t="shared" si="2"/>
        <v>15</v>
      </c>
      <c r="R9">
        <f t="shared" si="3"/>
        <v>17</v>
      </c>
      <c r="S9" t="str">
        <f t="shared" si="4"/>
        <v>PA</v>
      </c>
      <c r="T9">
        <f t="shared" si="5"/>
        <v>15</v>
      </c>
      <c r="U9" t="str">
        <f t="shared" si="6"/>
        <v>PA</v>
      </c>
      <c r="W9">
        <f t="shared" si="7"/>
        <v>7</v>
      </c>
      <c r="Y9" t="str">
        <v xml:space="preserve"> Spark</v>
      </c>
    </row>
    <row r="10" spans="1:99" x14ac:dyDescent="0.3">
      <c r="A10" s="5" t="s">
        <v>79</v>
      </c>
      <c r="B10" s="1" t="s">
        <v>50</v>
      </c>
      <c r="C10" s="1" t="s">
        <v>7</v>
      </c>
      <c r="D10" s="11">
        <v>45458.743333333332</v>
      </c>
      <c r="E10" s="1" t="s">
        <v>51</v>
      </c>
      <c r="F10" s="1" t="s">
        <v>33</v>
      </c>
      <c r="G10" s="1" t="s">
        <v>26</v>
      </c>
      <c r="H10" s="6" t="s">
        <v>18</v>
      </c>
      <c r="J10" t="str">
        <f t="shared" si="0"/>
        <v>123 Elm St,Chicago, IL, 60601</v>
      </c>
      <c r="L10" t="str" cm="1">
        <f t="array" ref="L10:M10">_xlfn.TEXTSPLIT($B10," ")</f>
        <v>Stanley</v>
      </c>
      <c r="M10" t="str">
        <v>Hudson</v>
      </c>
      <c r="O10" t="str">
        <f t="shared" si="1"/>
        <v>123556</v>
      </c>
      <c r="P10" t="str">
        <v xml:space="preserve"> R</v>
      </c>
      <c r="Q10">
        <f t="shared" si="2"/>
        <v>10</v>
      </c>
      <c r="R10">
        <f t="shared" si="3"/>
        <v>12</v>
      </c>
      <c r="S10" t="str">
        <f t="shared" si="4"/>
        <v>IL</v>
      </c>
      <c r="T10">
        <f t="shared" si="5"/>
        <v>10</v>
      </c>
      <c r="U10" t="str">
        <f t="shared" si="6"/>
        <v>IL</v>
      </c>
      <c r="W10">
        <f t="shared" si="7"/>
        <v>6</v>
      </c>
      <c r="Y10" t="str">
        <v xml:space="preserve"> Python</v>
      </c>
    </row>
    <row r="11" spans="1:99" x14ac:dyDescent="0.3">
      <c r="A11" s="5" t="s">
        <v>80</v>
      </c>
      <c r="B11" s="1" t="s">
        <v>54</v>
      </c>
      <c r="C11" s="1" t="s">
        <v>12</v>
      </c>
      <c r="D11" s="11">
        <v>45480.608055555553</v>
      </c>
      <c r="E11" s="1" t="s">
        <v>55</v>
      </c>
      <c r="F11" s="1" t="s">
        <v>33</v>
      </c>
      <c r="G11" s="1" t="s">
        <v>32</v>
      </c>
      <c r="H11" s="6" t="s">
        <v>13</v>
      </c>
      <c r="J11" t="str">
        <f t="shared" si="0"/>
        <v>123 Elm St,Los Angeles, CA, 90001</v>
      </c>
      <c r="L11" t="str" cm="1">
        <f t="array" ref="L11:M11">_xlfn.TEXTSPLIT($B11," ")</f>
        <v>Angela</v>
      </c>
      <c r="M11" t="str">
        <v>Martin</v>
      </c>
      <c r="O11" t="str">
        <f t="shared" si="1"/>
        <v>123557</v>
      </c>
      <c r="P11" t="str">
        <v>Azure</v>
      </c>
      <c r="Q11">
        <f t="shared" si="2"/>
        <v>14</v>
      </c>
      <c r="R11">
        <f t="shared" si="3"/>
        <v>16</v>
      </c>
      <c r="S11" t="str">
        <f t="shared" si="4"/>
        <v>CA</v>
      </c>
      <c r="T11">
        <f t="shared" si="5"/>
        <v>14</v>
      </c>
      <c r="U11" t="str">
        <f t="shared" si="6"/>
        <v>CA</v>
      </c>
      <c r="W11">
        <f t="shared" si="7"/>
        <v>2</v>
      </c>
      <c r="Y11" t="str">
        <v xml:space="preserve"> GCP</v>
      </c>
    </row>
    <row r="12" spans="1:99" x14ac:dyDescent="0.3">
      <c r="A12" s="5" t="s">
        <v>81</v>
      </c>
      <c r="B12" s="1" t="s">
        <v>44</v>
      </c>
      <c r="C12" s="1" t="s">
        <v>7</v>
      </c>
      <c r="D12" s="11">
        <v>45455.284930555557</v>
      </c>
      <c r="E12" s="1" t="s">
        <v>45</v>
      </c>
      <c r="F12" s="1" t="s">
        <v>33</v>
      </c>
      <c r="G12" s="1" t="s">
        <v>34</v>
      </c>
      <c r="H12" s="6" t="s">
        <v>17</v>
      </c>
      <c r="J12" t="str">
        <f t="shared" si="0"/>
        <v>123 Elm St,San Diego, CA, 92101</v>
      </c>
      <c r="L12" t="str" cm="1">
        <f t="array" ref="L12:M12">_xlfn.TEXTSPLIT($B12," ")</f>
        <v>Dwight</v>
      </c>
      <c r="M12" t="str">
        <v>Schrute</v>
      </c>
      <c r="O12" t="str">
        <f t="shared" si="1"/>
        <v>123558</v>
      </c>
      <c r="P12" t="str">
        <v xml:space="preserve"> Java</v>
      </c>
      <c r="Q12">
        <f t="shared" si="2"/>
        <v>12</v>
      </c>
      <c r="R12">
        <f t="shared" si="3"/>
        <v>14</v>
      </c>
      <c r="S12" t="str">
        <f t="shared" si="4"/>
        <v>CA</v>
      </c>
      <c r="T12">
        <f t="shared" si="5"/>
        <v>12</v>
      </c>
      <c r="U12" t="str">
        <f t="shared" si="6"/>
        <v>CA</v>
      </c>
      <c r="W12">
        <f t="shared" si="7"/>
        <v>6</v>
      </c>
      <c r="Y12" t="str">
        <v>Power BI</v>
      </c>
    </row>
    <row r="13" spans="1:99" x14ac:dyDescent="0.3">
      <c r="A13" s="5" t="s">
        <v>82</v>
      </c>
      <c r="B13" s="1" t="s">
        <v>56</v>
      </c>
      <c r="C13" s="1" t="s">
        <v>9</v>
      </c>
      <c r="D13" s="11">
        <v>44951.552141203705</v>
      </c>
      <c r="E13" s="1" t="s">
        <v>57</v>
      </c>
      <c r="F13" s="1" t="s">
        <v>35</v>
      </c>
      <c r="G13" s="1" t="s">
        <v>26</v>
      </c>
      <c r="H13" s="6" t="s">
        <v>16</v>
      </c>
      <c r="J13" t="str">
        <f t="shared" si="0"/>
        <v>202 Birch St,Chicago, IL, 60601</v>
      </c>
      <c r="L13" t="str" cm="1">
        <f t="array" ref="L13:M13">_xlfn.TEXTSPLIT($B13," ")</f>
        <v>Oscar</v>
      </c>
      <c r="M13" t="str">
        <v>Martinez</v>
      </c>
      <c r="O13" t="str">
        <f t="shared" si="1"/>
        <v>123559</v>
      </c>
      <c r="P13" t="str">
        <v xml:space="preserve"> SQL</v>
      </c>
      <c r="Q13">
        <f t="shared" si="2"/>
        <v>10</v>
      </c>
      <c r="R13">
        <f t="shared" si="3"/>
        <v>12</v>
      </c>
      <c r="S13" t="str">
        <f t="shared" si="4"/>
        <v>IL</v>
      </c>
      <c r="T13">
        <f t="shared" si="5"/>
        <v>10</v>
      </c>
      <c r="U13" t="str">
        <f t="shared" si="6"/>
        <v>IL</v>
      </c>
      <c r="W13">
        <f t="shared" si="7"/>
        <v>4</v>
      </c>
      <c r="Y13" t="str">
        <v xml:space="preserve"> GCP</v>
      </c>
    </row>
    <row r="14" spans="1:99" x14ac:dyDescent="0.3">
      <c r="A14" s="5" t="s">
        <v>83</v>
      </c>
      <c r="B14" s="1" t="s">
        <v>46</v>
      </c>
      <c r="C14" s="1" t="s">
        <v>12</v>
      </c>
      <c r="D14" s="11">
        <v>45002.490034722221</v>
      </c>
      <c r="E14" s="1" t="s">
        <v>47</v>
      </c>
      <c r="F14" s="1" t="s">
        <v>31</v>
      </c>
      <c r="G14" s="1" t="s">
        <v>30</v>
      </c>
      <c r="H14" s="6" t="s">
        <v>15</v>
      </c>
      <c r="J14" t="str">
        <f t="shared" si="0"/>
        <v>204 Birch St,Philadelphia, PA, 19101</v>
      </c>
      <c r="L14" t="str" cm="1">
        <f t="array" ref="L14:M14">_xlfn.TEXTSPLIT($B14," ")</f>
        <v>Ryan</v>
      </c>
      <c r="M14" t="str">
        <v>Howard</v>
      </c>
      <c r="O14" t="str">
        <f t="shared" si="1"/>
        <v>123560</v>
      </c>
      <c r="P14" t="str">
        <v>DataBricks</v>
      </c>
      <c r="Q14">
        <f t="shared" si="2"/>
        <v>15</v>
      </c>
      <c r="R14">
        <f t="shared" si="3"/>
        <v>17</v>
      </c>
      <c r="S14" t="str">
        <f t="shared" si="4"/>
        <v>PA</v>
      </c>
      <c r="T14">
        <f t="shared" si="5"/>
        <v>15</v>
      </c>
      <c r="U14" t="str">
        <f t="shared" si="6"/>
        <v>PA</v>
      </c>
      <c r="W14">
        <f t="shared" si="7"/>
        <v>5</v>
      </c>
      <c r="Y14" t="str">
        <v xml:space="preserve"> Airflow</v>
      </c>
    </row>
    <row r="15" spans="1:99" x14ac:dyDescent="0.3">
      <c r="A15" s="5" t="s">
        <v>84</v>
      </c>
      <c r="B15" s="1" t="s">
        <v>52</v>
      </c>
      <c r="C15" s="1" t="s">
        <v>9</v>
      </c>
      <c r="D15" s="11">
        <v>45078.417256944442</v>
      </c>
      <c r="E15" s="1" t="s">
        <v>53</v>
      </c>
      <c r="F15" s="1" t="s">
        <v>33</v>
      </c>
      <c r="G15" s="1" t="s">
        <v>26</v>
      </c>
      <c r="H15" s="6" t="s">
        <v>19</v>
      </c>
      <c r="J15" t="str">
        <f t="shared" si="0"/>
        <v>123 Elm St,Chicago, IL, 60601</v>
      </c>
      <c r="L15" t="str" cm="1">
        <f t="array" ref="L15:M15">_xlfn.TEXTSPLIT($B15," ")</f>
        <v>Phyllis</v>
      </c>
      <c r="M15" t="str">
        <v>Vance</v>
      </c>
      <c r="O15" t="str">
        <f t="shared" si="1"/>
        <v>123561</v>
      </c>
      <c r="P15" t="str">
        <v>Snowflake</v>
      </c>
      <c r="Q15">
        <f t="shared" si="2"/>
        <v>10</v>
      </c>
      <c r="R15">
        <f t="shared" si="3"/>
        <v>12</v>
      </c>
      <c r="S15" t="str">
        <f t="shared" si="4"/>
        <v>IL</v>
      </c>
      <c r="T15">
        <f t="shared" si="5"/>
        <v>10</v>
      </c>
      <c r="U15" t="str">
        <f t="shared" si="6"/>
        <v>IL</v>
      </c>
      <c r="W15">
        <f t="shared" si="7"/>
        <v>5</v>
      </c>
      <c r="Y15" t="str">
        <v xml:space="preserve"> Hadoop</v>
      </c>
    </row>
    <row r="16" spans="1:99" x14ac:dyDescent="0.3">
      <c r="A16" s="5" t="s">
        <v>85</v>
      </c>
      <c r="B16" s="1" t="s">
        <v>60</v>
      </c>
      <c r="C16" s="1" t="s">
        <v>9</v>
      </c>
      <c r="D16" s="11">
        <v>45168.729328703703</v>
      </c>
      <c r="E16" s="1" t="s">
        <v>61</v>
      </c>
      <c r="F16" s="1" t="s">
        <v>28</v>
      </c>
      <c r="G16" s="1" t="s">
        <v>26</v>
      </c>
      <c r="H16" s="6" t="s">
        <v>20</v>
      </c>
      <c r="J16" t="str">
        <f t="shared" si="0"/>
        <v>456 Oak St,Chicago, IL, 60601</v>
      </c>
      <c r="L16" t="str" cm="1">
        <f t="array" ref="L16:M16">_xlfn.TEXTSPLIT($B16," ")</f>
        <v>Meredith</v>
      </c>
      <c r="M16" t="str">
        <v>Palmer</v>
      </c>
      <c r="O16" t="str">
        <f t="shared" si="1"/>
        <v>123562</v>
      </c>
      <c r="P16" t="str">
        <v>Scala</v>
      </c>
      <c r="Q16">
        <f t="shared" si="2"/>
        <v>10</v>
      </c>
      <c r="R16">
        <f t="shared" si="3"/>
        <v>12</v>
      </c>
      <c r="S16" t="str">
        <f t="shared" si="4"/>
        <v>IL</v>
      </c>
      <c r="T16">
        <f t="shared" si="5"/>
        <v>10</v>
      </c>
      <c r="U16" t="str">
        <f t="shared" si="6"/>
        <v>IL</v>
      </c>
      <c r="W16">
        <f t="shared" si="7"/>
        <v>2</v>
      </c>
      <c r="Y16" t="str">
        <v xml:space="preserve"> R</v>
      </c>
    </row>
    <row r="17" spans="1:25" x14ac:dyDescent="0.3">
      <c r="A17" s="5" t="s">
        <v>86</v>
      </c>
      <c r="B17" s="1" t="s">
        <v>38</v>
      </c>
      <c r="C17" s="1" t="s">
        <v>7</v>
      </c>
      <c r="D17" s="11">
        <v>45218.319780092592</v>
      </c>
      <c r="E17" s="1" t="s">
        <v>39</v>
      </c>
      <c r="F17" s="1" t="s">
        <v>25</v>
      </c>
      <c r="G17" s="1" t="s">
        <v>37</v>
      </c>
      <c r="H17" s="6" t="s">
        <v>14</v>
      </c>
      <c r="J17" t="str">
        <f t="shared" si="0"/>
        <v>203 Birch St,Chicago, IL, 60602</v>
      </c>
      <c r="L17" t="str" cm="1">
        <f t="array" ref="L17:M17">_xlfn.TEXTSPLIT($B17," ")</f>
        <v>Michael</v>
      </c>
      <c r="M17" t="str">
        <v>Scott</v>
      </c>
      <c r="O17" t="str">
        <f t="shared" si="1"/>
        <v>123563</v>
      </c>
      <c r="P17" t="str">
        <v xml:space="preserve"> Azure</v>
      </c>
      <c r="Q17">
        <f t="shared" si="2"/>
        <v>10</v>
      </c>
      <c r="R17">
        <f t="shared" si="3"/>
        <v>12</v>
      </c>
      <c r="S17" t="str">
        <f t="shared" si="4"/>
        <v>IL</v>
      </c>
      <c r="T17">
        <f t="shared" si="5"/>
        <v>10</v>
      </c>
      <c r="U17" t="str">
        <f t="shared" si="6"/>
        <v>IL</v>
      </c>
      <c r="W17">
        <f t="shared" si="7"/>
        <v>2</v>
      </c>
      <c r="Y17" t="str">
        <v>Azure</v>
      </c>
    </row>
    <row r="18" spans="1:25" x14ac:dyDescent="0.3">
      <c r="A18" s="5" t="s">
        <v>87</v>
      </c>
      <c r="B18" s="1" t="s">
        <v>40</v>
      </c>
      <c r="C18" s="1" t="s">
        <v>12</v>
      </c>
      <c r="D18" s="11">
        <v>45350.719236111108</v>
      </c>
      <c r="E18" s="1" t="s">
        <v>41</v>
      </c>
      <c r="F18" s="1" t="s">
        <v>29</v>
      </c>
      <c r="G18" s="1" t="s">
        <v>30</v>
      </c>
      <c r="H18" s="6" t="s">
        <v>10</v>
      </c>
      <c r="J18" t="str">
        <f t="shared" si="0"/>
        <v>459 Oak St,Philadelphia, PA, 19101</v>
      </c>
      <c r="L18" t="str" cm="1">
        <f t="array" ref="L18:M18">_xlfn.TEXTSPLIT($B18," ")</f>
        <v>Jim</v>
      </c>
      <c r="M18" t="str">
        <v>Halpert</v>
      </c>
      <c r="O18" t="str">
        <f t="shared" si="1"/>
        <v>123564</v>
      </c>
      <c r="P18" t="str">
        <v xml:space="preserve"> Kafka</v>
      </c>
      <c r="Q18">
        <f t="shared" si="2"/>
        <v>15</v>
      </c>
      <c r="R18">
        <f t="shared" si="3"/>
        <v>17</v>
      </c>
      <c r="S18" t="str">
        <f t="shared" si="4"/>
        <v>PA</v>
      </c>
      <c r="T18">
        <f t="shared" si="5"/>
        <v>15</v>
      </c>
      <c r="U18" t="str">
        <f t="shared" si="6"/>
        <v>PA</v>
      </c>
      <c r="W18">
        <f t="shared" si="7"/>
        <v>1</v>
      </c>
      <c r="Y18" t="str">
        <v xml:space="preserve"> Java</v>
      </c>
    </row>
    <row r="19" spans="1:25" x14ac:dyDescent="0.3">
      <c r="A19" s="5" t="s">
        <v>88</v>
      </c>
      <c r="B19" s="1" t="s">
        <v>48</v>
      </c>
      <c r="C19" s="1" t="s">
        <v>7</v>
      </c>
      <c r="D19" s="11">
        <v>45418.726354166669</v>
      </c>
      <c r="E19" s="1" t="s">
        <v>49</v>
      </c>
      <c r="F19" s="1" t="s">
        <v>28</v>
      </c>
      <c r="G19" s="1" t="s">
        <v>36</v>
      </c>
      <c r="H19" s="6" t="s">
        <v>8</v>
      </c>
      <c r="J19" t="str">
        <f t="shared" si="0"/>
        <v>456 Oak St,New York, NY, 10001</v>
      </c>
      <c r="L19" t="str" cm="1">
        <f t="array" ref="L19:M19">_xlfn.TEXTSPLIT($B19," ")</f>
        <v>Kelly</v>
      </c>
      <c r="M19" t="str">
        <v>Kapoor</v>
      </c>
      <c r="O19" t="str">
        <f t="shared" si="1"/>
        <v>123565</v>
      </c>
      <c r="P19" t="str">
        <v xml:space="preserve"> Excel</v>
      </c>
      <c r="Q19">
        <f t="shared" si="2"/>
        <v>11</v>
      </c>
      <c r="R19">
        <f t="shared" si="3"/>
        <v>13</v>
      </c>
      <c r="S19" t="str">
        <f t="shared" si="4"/>
        <v>NY</v>
      </c>
      <c r="T19">
        <f t="shared" si="5"/>
        <v>11</v>
      </c>
      <c r="U19" t="str">
        <f t="shared" si="6"/>
        <v>NY</v>
      </c>
      <c r="W19">
        <f t="shared" si="7"/>
        <v>1</v>
      </c>
      <c r="Y19" t="str">
        <v xml:space="preserve"> SQL</v>
      </c>
    </row>
    <row r="20" spans="1:25" x14ac:dyDescent="0.3">
      <c r="A20" s="5" t="s">
        <v>89</v>
      </c>
      <c r="B20" s="1" t="s">
        <v>40</v>
      </c>
      <c r="C20" s="1" t="s">
        <v>9</v>
      </c>
      <c r="D20" s="11">
        <v>45496.291701388887</v>
      </c>
      <c r="E20" s="1" t="s">
        <v>41</v>
      </c>
      <c r="F20" s="1" t="s">
        <v>29</v>
      </c>
      <c r="G20" s="1" t="s">
        <v>30</v>
      </c>
      <c r="H20" s="6" t="s">
        <v>10</v>
      </c>
      <c r="J20" t="str">
        <f t="shared" si="0"/>
        <v>459 Oak St,Philadelphia, PA, 19101</v>
      </c>
      <c r="L20" t="str" cm="1">
        <f t="array" ref="L20:M20">_xlfn.TEXTSPLIT($B20," ")</f>
        <v>Jim</v>
      </c>
      <c r="M20" t="str">
        <v>Halpert</v>
      </c>
      <c r="O20" t="str">
        <f t="shared" si="1"/>
        <v>123566</v>
      </c>
      <c r="P20" t="str">
        <v xml:space="preserve"> Scala</v>
      </c>
      <c r="Q20">
        <f t="shared" si="2"/>
        <v>15</v>
      </c>
      <c r="R20">
        <f t="shared" si="3"/>
        <v>17</v>
      </c>
      <c r="S20" t="str">
        <f t="shared" si="4"/>
        <v>PA</v>
      </c>
      <c r="T20">
        <f t="shared" si="5"/>
        <v>15</v>
      </c>
      <c r="U20" t="str">
        <f t="shared" si="6"/>
        <v>PA</v>
      </c>
      <c r="W20">
        <f t="shared" si="7"/>
        <v>3</v>
      </c>
      <c r="Y20" t="str">
        <v xml:space="preserve"> DataBricks</v>
      </c>
    </row>
    <row r="21" spans="1:25" ht="15" thickBot="1" x14ac:dyDescent="0.35">
      <c r="A21" s="5" t="s">
        <v>90</v>
      </c>
      <c r="B21" s="7" t="s">
        <v>40</v>
      </c>
      <c r="C21" s="7" t="s">
        <v>9</v>
      </c>
      <c r="D21" s="12">
        <v>45422.739884259259</v>
      </c>
      <c r="E21" s="7" t="s">
        <v>41</v>
      </c>
      <c r="F21" s="7" t="s">
        <v>29</v>
      </c>
      <c r="G21" s="7" t="s">
        <v>36</v>
      </c>
      <c r="H21" s="8" t="s">
        <v>10</v>
      </c>
      <c r="J21" t="str">
        <f t="shared" si="0"/>
        <v>459 Oak St,New York, NY, 10001</v>
      </c>
      <c r="L21" t="str" cm="1">
        <f t="array" ref="L21:M21">_xlfn.TEXTSPLIT($B21," ")</f>
        <v>Jim</v>
      </c>
      <c r="M21" t="str">
        <v>Halpert</v>
      </c>
      <c r="O21" t="str">
        <f t="shared" si="1"/>
        <v>123567</v>
      </c>
      <c r="P21" t="str">
        <v>Excel</v>
      </c>
      <c r="Q21">
        <f t="shared" si="2"/>
        <v>11</v>
      </c>
      <c r="R21">
        <f t="shared" si="3"/>
        <v>13</v>
      </c>
      <c r="S21" t="str">
        <f t="shared" si="4"/>
        <v>NY</v>
      </c>
      <c r="T21">
        <f t="shared" si="5"/>
        <v>11</v>
      </c>
      <c r="U21" t="str">
        <f t="shared" si="6"/>
        <v>NY</v>
      </c>
      <c r="W21">
        <f t="shared" si="7"/>
        <v>1</v>
      </c>
      <c r="Y21" t="str">
        <v>Kafka</v>
      </c>
    </row>
    <row r="22" spans="1:25" x14ac:dyDescent="0.3">
      <c r="P22" t="str">
        <v xml:space="preserve"> Power BI</v>
      </c>
      <c r="W22">
        <f t="shared" si="7"/>
        <v>3</v>
      </c>
      <c r="Y22" t="str">
        <v xml:space="preserve"> DataBricks</v>
      </c>
    </row>
    <row r="23" spans="1:25" x14ac:dyDescent="0.3">
      <c r="P23" t="str">
        <v>Java</v>
      </c>
      <c r="W23">
        <f t="shared" si="7"/>
        <v>1</v>
      </c>
      <c r="Y23" t="str">
        <v xml:space="preserve"> Spark</v>
      </c>
    </row>
    <row r="24" spans="1:25" x14ac:dyDescent="0.3">
      <c r="P24" t="str">
        <v xml:space="preserve"> Tableau</v>
      </c>
      <c r="W24">
        <f t="shared" si="7"/>
        <v>1</v>
      </c>
      <c r="Y24" t="str">
        <v xml:space="preserve"> Python</v>
      </c>
    </row>
    <row r="25" spans="1:25" x14ac:dyDescent="0.3">
      <c r="Y25" t="str">
        <v xml:space="preserve"> GCP</v>
      </c>
    </row>
    <row r="26" spans="1:25" x14ac:dyDescent="0.3">
      <c r="Y26" t="str">
        <v>DataBricks</v>
      </c>
    </row>
    <row r="27" spans="1:25" x14ac:dyDescent="0.3">
      <c r="Y27" t="str">
        <v xml:space="preserve"> Hadoop</v>
      </c>
    </row>
    <row r="28" spans="1:25" x14ac:dyDescent="0.3">
      <c r="Y28" t="str">
        <v xml:space="preserve"> Java</v>
      </c>
    </row>
    <row r="29" spans="1:25" x14ac:dyDescent="0.3">
      <c r="Y29" t="str">
        <v>Snowflake</v>
      </c>
    </row>
    <row r="30" spans="1:25" x14ac:dyDescent="0.3">
      <c r="Y30" t="str">
        <v xml:space="preserve"> Airflow</v>
      </c>
    </row>
    <row r="31" spans="1:25" x14ac:dyDescent="0.3">
      <c r="Y31" t="str">
        <v xml:space="preserve"> DataBricks</v>
      </c>
    </row>
    <row r="32" spans="1:25" x14ac:dyDescent="0.3">
      <c r="Y32" t="str">
        <v>Azure</v>
      </c>
    </row>
    <row r="33" spans="25:25" x14ac:dyDescent="0.3">
      <c r="Y33" t="str">
        <v xml:space="preserve"> Java</v>
      </c>
    </row>
    <row r="34" spans="25:25" x14ac:dyDescent="0.3">
      <c r="Y34" t="str">
        <v xml:space="preserve"> SQL</v>
      </c>
    </row>
    <row r="35" spans="25:25" x14ac:dyDescent="0.3">
      <c r="Y35" t="str">
        <v xml:space="preserve"> DataBricks</v>
      </c>
    </row>
    <row r="36" spans="25:25" x14ac:dyDescent="0.3">
      <c r="Y36" t="str">
        <v>Snowflake</v>
      </c>
    </row>
    <row r="37" spans="25:25" x14ac:dyDescent="0.3">
      <c r="Y37" t="str">
        <v xml:space="preserve"> Airflow</v>
      </c>
    </row>
    <row r="38" spans="25:25" x14ac:dyDescent="0.3">
      <c r="Y38" t="str">
        <v xml:space="preserve"> DataBricks</v>
      </c>
    </row>
    <row r="39" spans="25:25" x14ac:dyDescent="0.3">
      <c r="Y39" t="str">
        <v>Scala</v>
      </c>
    </row>
    <row r="40" spans="25:25" x14ac:dyDescent="0.3">
      <c r="Y40" t="str">
        <v xml:space="preserve"> Azure</v>
      </c>
    </row>
    <row r="41" spans="25:25" x14ac:dyDescent="0.3">
      <c r="Y41" t="str">
        <v xml:space="preserve"> R</v>
      </c>
    </row>
    <row r="42" spans="25:25" x14ac:dyDescent="0.3">
      <c r="Y42" t="str">
        <v xml:space="preserve"> Kafka</v>
      </c>
    </row>
    <row r="43" spans="25:25" x14ac:dyDescent="0.3">
      <c r="Y43" t="str">
        <v>Snowflake</v>
      </c>
    </row>
    <row r="44" spans="25:25" x14ac:dyDescent="0.3">
      <c r="Y44" t="str">
        <v xml:space="preserve"> Excel</v>
      </c>
    </row>
    <row r="45" spans="25:25" x14ac:dyDescent="0.3">
      <c r="Y45" t="str">
        <v xml:space="preserve"> Scala</v>
      </c>
    </row>
    <row r="46" spans="25:25" x14ac:dyDescent="0.3">
      <c r="Y46" t="str">
        <v>Excel</v>
      </c>
    </row>
    <row r="47" spans="25:25" x14ac:dyDescent="0.3">
      <c r="Y47" t="str">
        <v xml:space="preserve"> Power BI</v>
      </c>
    </row>
    <row r="48" spans="25:25" x14ac:dyDescent="0.3">
      <c r="Y48" t="str">
        <v xml:space="preserve"> R</v>
      </c>
    </row>
    <row r="49" spans="25:25" x14ac:dyDescent="0.3">
      <c r="Y49" t="str">
        <v>Scala</v>
      </c>
    </row>
    <row r="50" spans="25:25" x14ac:dyDescent="0.3">
      <c r="Y50" t="str">
        <v xml:space="preserve"> R</v>
      </c>
    </row>
    <row r="51" spans="25:25" x14ac:dyDescent="0.3">
      <c r="Y51" t="str">
        <v xml:space="preserve"> Hadoop</v>
      </c>
    </row>
    <row r="52" spans="25:25" x14ac:dyDescent="0.3">
      <c r="Y52" t="str">
        <v xml:space="preserve"> Power BI</v>
      </c>
    </row>
    <row r="53" spans="25:25" x14ac:dyDescent="0.3">
      <c r="Y53" t="str">
        <v xml:space="preserve"> SQL</v>
      </c>
    </row>
    <row r="54" spans="25:25" x14ac:dyDescent="0.3">
      <c r="Y54" t="str">
        <v>Snowflake</v>
      </c>
    </row>
    <row r="55" spans="25:25" x14ac:dyDescent="0.3">
      <c r="Y55" t="str">
        <v xml:space="preserve"> Airflow</v>
      </c>
    </row>
    <row r="56" spans="25:25" x14ac:dyDescent="0.3">
      <c r="Y56" t="str">
        <v xml:space="preserve"> DataBricks</v>
      </c>
    </row>
    <row r="57" spans="25:25" x14ac:dyDescent="0.3">
      <c r="Y57" t="str">
        <v>Java</v>
      </c>
    </row>
    <row r="58" spans="25:25" x14ac:dyDescent="0.3">
      <c r="Y58" t="str">
        <v xml:space="preserve"> Scala</v>
      </c>
    </row>
    <row r="59" spans="25:25" x14ac:dyDescent="0.3">
      <c r="Y59" t="str">
        <v xml:space="preserve"> R</v>
      </c>
    </row>
    <row r="60" spans="25:25" x14ac:dyDescent="0.3">
      <c r="Y60" t="str">
        <v>DataBricks</v>
      </c>
    </row>
    <row r="61" spans="25:25" x14ac:dyDescent="0.3">
      <c r="Y61" t="str">
        <v xml:space="preserve"> Azure</v>
      </c>
    </row>
    <row r="62" spans="25:25" x14ac:dyDescent="0.3">
      <c r="Y62" t="str">
        <v xml:space="preserve"> Scala</v>
      </c>
    </row>
    <row r="63" spans="25:25" x14ac:dyDescent="0.3">
      <c r="Y63" t="str">
        <v>Power BI</v>
      </c>
    </row>
    <row r="64" spans="25:25" x14ac:dyDescent="0.3">
      <c r="Y64" t="str">
        <v xml:space="preserve"> GCP</v>
      </c>
    </row>
    <row r="65" spans="25:25" x14ac:dyDescent="0.3">
      <c r="Y65" t="str">
        <v xml:space="preserve"> Airflow</v>
      </c>
    </row>
    <row r="66" spans="25:25" x14ac:dyDescent="0.3">
      <c r="Y66" t="str">
        <v xml:space="preserve"> Hadoop</v>
      </c>
    </row>
    <row r="67" spans="25:25" x14ac:dyDescent="0.3">
      <c r="Y67" t="str">
        <v xml:space="preserve"> R</v>
      </c>
    </row>
    <row r="68" spans="25:25" x14ac:dyDescent="0.3">
      <c r="Y68" t="str">
        <v>DataBricks</v>
      </c>
    </row>
    <row r="69" spans="25:25" x14ac:dyDescent="0.3">
      <c r="Y69" t="str">
        <v xml:space="preserve"> Hadoop</v>
      </c>
    </row>
    <row r="70" spans="25:25" x14ac:dyDescent="0.3">
      <c r="Y70" t="str">
        <v xml:space="preserve"> Java</v>
      </c>
    </row>
    <row r="71" spans="25:25" x14ac:dyDescent="0.3">
      <c r="Y71" t="str">
        <v>Snowflake</v>
      </c>
    </row>
    <row r="72" spans="25:25" x14ac:dyDescent="0.3">
      <c r="Y72" t="str">
        <v xml:space="preserve"> Power BI</v>
      </c>
    </row>
    <row r="73" spans="25:25" x14ac:dyDescent="0.3">
      <c r="Y73" t="str">
        <v xml:space="preserve"> Tableau</v>
      </c>
    </row>
    <row r="74" spans="25:25" x14ac:dyDescent="0.3">
      <c r="Y74" t="str">
        <v xml:space="preserve"> Airflow</v>
      </c>
    </row>
    <row r="75" spans="25:25" x14ac:dyDescent="0.3">
      <c r="Y75" t="str">
        <v xml:space="preserve"> SQL</v>
      </c>
    </row>
    <row r="76" spans="25:25" x14ac:dyDescent="0.3">
      <c r="Y76" t="str">
        <v>DataBricks</v>
      </c>
    </row>
    <row r="77" spans="25:25" x14ac:dyDescent="0.3">
      <c r="Y77" t="str">
        <v xml:space="preserve"> Hadoop</v>
      </c>
    </row>
    <row r="78" spans="25:25" x14ac:dyDescent="0.3">
      <c r="Y78" t="str">
        <v xml:space="preserve"> Java</v>
      </c>
    </row>
    <row r="79" spans="25:25" x14ac:dyDescent="0.3">
      <c r="Y79" t="str">
        <v>DataBricks</v>
      </c>
    </row>
    <row r="80" spans="25:25" x14ac:dyDescent="0.3">
      <c r="Y80" t="str">
        <v xml:space="preserve"> Hadoop</v>
      </c>
    </row>
    <row r="81" spans="25:25" x14ac:dyDescent="0.3">
      <c r="Y81" t="str">
        <v xml:space="preserve"> Java</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election activeCell="I2" sqref="I2"/>
    </sheetView>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election activeCell="L2" sqref="L2"/>
    </sheetView>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zoomScale="120" zoomScaleNormal="120" workbookViewId="0">
      <selection activeCell="A6" sqref="A6"/>
    </sheetView>
  </sheetViews>
  <sheetFormatPr defaultRowHeight="14.4" x14ac:dyDescent="0.3"/>
  <cols>
    <col min="1" max="1" width="24.44140625" customWidth="1"/>
  </cols>
  <sheetData>
    <row r="2" spans="1:75" x14ac:dyDescent="0.3">
      <c r="A2" s="15" t="s">
        <v>94</v>
      </c>
      <c r="B2" s="16"/>
    </row>
    <row r="3" spans="1:75" x14ac:dyDescent="0.3">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
      <c r="A8" s="15" t="s">
        <v>68</v>
      </c>
      <c r="B8" s="15" t="s">
        <v>93</v>
      </c>
      <c r="C8" s="16"/>
      <c r="D8" s="16"/>
      <c r="E8" s="16"/>
      <c r="F8" s="16"/>
    </row>
    <row r="9" spans="1:75" x14ac:dyDescent="0.3">
      <c r="A9" s="1" t="str" cm="1">
        <f t="array" ref="A9:A25">_xlfn.UNIQUE(TRANSPOSE(6:6))</f>
        <v>Kafka</v>
      </c>
      <c r="B9" s="1">
        <f>COUNTIF($6:$6,A9)</f>
        <v>3</v>
      </c>
    </row>
    <row r="10" spans="1:75" x14ac:dyDescent="0.3">
      <c r="A10" s="1" t="str">
        <v>DataBricks</v>
      </c>
      <c r="B10" s="1">
        <f t="shared" ref="B10:B25" si="0">COUNTIF($6:$6,A10)</f>
        <v>12</v>
      </c>
    </row>
    <row r="11" spans="1:75" x14ac:dyDescent="0.3">
      <c r="A11" s="1" t="str">
        <v>Spark</v>
      </c>
      <c r="B11" s="1">
        <f t="shared" si="0"/>
        <v>2</v>
      </c>
    </row>
    <row r="12" spans="1:75" x14ac:dyDescent="0.3">
      <c r="A12" s="1" t="str">
        <v>Python</v>
      </c>
      <c r="B12" s="1">
        <f t="shared" si="0"/>
        <v>2</v>
      </c>
    </row>
    <row r="13" spans="1:75" x14ac:dyDescent="0.3">
      <c r="A13" s="1" t="str">
        <v>GCP</v>
      </c>
      <c r="B13" s="1">
        <f t="shared" si="0"/>
        <v>4</v>
      </c>
    </row>
    <row r="14" spans="1:75" x14ac:dyDescent="0.3">
      <c r="A14" s="1" t="str">
        <v>Power BI</v>
      </c>
      <c r="B14" s="1">
        <f t="shared" si="0"/>
        <v>5</v>
      </c>
    </row>
    <row r="15" spans="1:75" x14ac:dyDescent="0.3">
      <c r="A15" s="1" t="str">
        <v>Airflow</v>
      </c>
      <c r="B15" s="1">
        <f t="shared" si="0"/>
        <v>6</v>
      </c>
    </row>
    <row r="16" spans="1:75" x14ac:dyDescent="0.3">
      <c r="A16" s="1" t="str">
        <v>Hadoop</v>
      </c>
      <c r="B16" s="1">
        <f t="shared" si="0"/>
        <v>7</v>
      </c>
    </row>
    <row r="17" spans="1:2" x14ac:dyDescent="0.3">
      <c r="A17" s="1" t="str">
        <v>R</v>
      </c>
      <c r="B17" s="1">
        <f t="shared" si="0"/>
        <v>6</v>
      </c>
    </row>
    <row r="18" spans="1:2" x14ac:dyDescent="0.3">
      <c r="A18" s="1" t="str">
        <v>Azure</v>
      </c>
      <c r="B18" s="1">
        <f t="shared" si="0"/>
        <v>4</v>
      </c>
    </row>
    <row r="19" spans="1:2" x14ac:dyDescent="0.3">
      <c r="A19" s="1" t="str">
        <v>Java</v>
      </c>
      <c r="B19" s="1">
        <f t="shared" si="0"/>
        <v>7</v>
      </c>
    </row>
    <row r="20" spans="1:2" x14ac:dyDescent="0.3">
      <c r="A20" s="1" t="str">
        <v>SQL</v>
      </c>
      <c r="B20" s="1">
        <f t="shared" si="0"/>
        <v>4</v>
      </c>
    </row>
    <row r="21" spans="1:2" x14ac:dyDescent="0.3">
      <c r="A21" s="1" t="str">
        <v>Snowflake</v>
      </c>
      <c r="B21" s="1">
        <f t="shared" si="0"/>
        <v>5</v>
      </c>
    </row>
    <row r="22" spans="1:2" x14ac:dyDescent="0.3">
      <c r="A22" s="1" t="str">
        <v>Scala</v>
      </c>
      <c r="B22" s="1">
        <f t="shared" si="0"/>
        <v>5</v>
      </c>
    </row>
    <row r="23" spans="1:2" x14ac:dyDescent="0.3">
      <c r="A23" s="1" t="str">
        <v>Excel</v>
      </c>
      <c r="B23" s="1">
        <f t="shared" si="0"/>
        <v>2</v>
      </c>
    </row>
    <row r="24" spans="1:2" x14ac:dyDescent="0.3">
      <c r="A24" s="1" t="str">
        <v>Tableau</v>
      </c>
      <c r="B24" s="1">
        <f t="shared" si="0"/>
        <v>1</v>
      </c>
    </row>
    <row r="25" spans="1:2" x14ac:dyDescent="0.3">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Samyuktha Kalivemula</cp:lastModifiedBy>
  <dcterms:created xsi:type="dcterms:W3CDTF">2015-06-05T18:17:20Z</dcterms:created>
  <dcterms:modified xsi:type="dcterms:W3CDTF">2025-02-15T09:47:14Z</dcterms:modified>
</cp:coreProperties>
</file>