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myu\Downloads\Excel_Data_Analytics_Course-main\Excel_Data_Analytics_Course-main\2_Formulas_Functions\"/>
    </mc:Choice>
  </mc:AlternateContent>
  <xr:revisionPtr revIDLastSave="0" documentId="13_ncr:1_{FC39B550-2A8B-40F5-80CF-09E53DE5FE8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" i="8" l="1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" i="8"/>
  <c r="AA2" i="8" a="1"/>
  <c r="AA2" i="8" s="1"/>
  <c r="Z2" i="8" a="1"/>
  <c r="Z2" i="8" s="1"/>
  <c r="Y2" i="8" a="1"/>
  <c r="Y2" i="8" s="1"/>
  <c r="X2" i="8" a="1"/>
  <c r="X2" i="8" s="1"/>
  <c r="V2" i="8" a="1"/>
  <c r="V2" i="8" s="1"/>
  <c r="U2" i="8" a="1"/>
  <c r="U2" i="8" s="1"/>
  <c r="T2" i="8" a="1"/>
  <c r="T2" i="8" s="1"/>
  <c r="P2" i="8"/>
  <c r="R2" i="8" s="1"/>
  <c r="N2" i="8" a="1"/>
  <c r="N2" i="8" s="1"/>
  <c r="L2" i="8" a="1"/>
  <c r="L2" i="8" s="1"/>
  <c r="K2" i="8" a="1"/>
  <c r="K2" i="8" s="1"/>
  <c r="J2" i="8" a="1"/>
  <c r="J2" i="8" s="1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5" i="8" l="1"/>
  <c r="R21" i="8"/>
  <c r="R13" i="8"/>
  <c r="R12" i="8"/>
  <c r="R19" i="8"/>
  <c r="R3" i="8"/>
  <c r="R18" i="8"/>
  <c r="R10" i="8"/>
  <c r="R17" i="8"/>
  <c r="R9" i="8"/>
  <c r="R20" i="8"/>
  <c r="R4" i="8"/>
  <c r="R11" i="8"/>
  <c r="R16" i="8"/>
  <c r="R8" i="8"/>
  <c r="R15" i="8"/>
  <c r="R7" i="8"/>
  <c r="R14" i="8"/>
  <c r="R6" i="8"/>
  <c r="S2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<sst xmlns="http://schemas.openxmlformats.org/spreadsheetml/2006/main" count="472" uniqueCount="97">
  <si>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</si>
  <si>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</si>
  <si>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</si>
  <si>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</si>
  <si>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</si>
  <si>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</si>
  <si>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</si>
  <si>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</si>
  <si>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</si>
  <si>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</si>
  <si>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</si>
  <si>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</si>
  <si>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</si>
  <si>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</si>
  <si>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</si>
  <si>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</si>
  <si>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</si>
  <si>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</si>
  <si>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</si>
  <si>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</si>
  <si>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</si>
  <si>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</si>
  <si>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</si>
  <si>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</si>
  <si>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</si>
  <si>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</si>
  <si>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</si>
  <si>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</si>
  <si>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</si>
  <si>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</si>
  <si>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</si>
  <si>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</si>
  <si>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</si>
  <si>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</si>
  <si>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</si>
  <si>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</si>
  <si>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</si>
  <si>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</si>
  <si>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</si>
  <si>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</si>
  <si>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</si>
  <si>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</si>
  <si>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</si>
  <si>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</si>
  <si>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</si>
  <si>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</si>
  <si>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</si>
  <si>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</si>
  <si>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</si>
  <si>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</si>
  <si>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</si>
  <si>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</si>
  <si>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</si>
  <si>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</si>
  <si>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</si>
  <si>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</si>
  <si>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</si>
  <si>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</si>
  <si>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</si>
  <si>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</si>
  <si>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</si>
  <si>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</si>
  <si>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</si>
  <si>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</si>
  <si>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</si>
  <si>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</si>
  <si>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</si>
  <si>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</si>
  <si>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</si>
  <si>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</si>
  <si>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</si>
  <si>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</si>
  <si>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</si>
  <si>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</si>
  <si>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</si>
  <si>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</si>
  <si>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</si>
  <si>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</si>
  <si>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</si>
  <si>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</si>
  <si>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</si>
  <si>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</si>
  <si>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</si>
  <si>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</si>
  <si>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</si>
  <si>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</si>
  <si>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</si>
  <si>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</si>
  <si>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</si>
  <si>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</si>
  <si>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</si>
  <si>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</si>
  <si>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</si>
  <si>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</si>
  <si>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</si>
  <si>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</si>
  <si>
    <t>DATEDIF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</si>
</sst>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Application 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Data!$AC$1</c:f>
              <c:strCache>
                <c:ptCount val="1"/>
                <c:pt idx="0">
                  <c:v>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Data!$AC$2:$AC$25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CE-48E6-B30E-99092623D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727936"/>
        <c:axId val="515736096"/>
      </c:lineChart>
      <c:catAx>
        <c:axId val="51572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736096"/>
        <c:crosses val="autoZero"/>
        <c:auto val="1"/>
        <c:lblAlgn val="ctr"/>
        <c:lblOffset val="100"/>
        <c:noMultiLvlLbl val="0"/>
      </c:catAx>
      <c:valAx>
        <c:axId val="51573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72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45720</xdr:colOff>
      <xdr:row>4</xdr:row>
      <xdr:rowOff>19050</xdr:rowOff>
    </xdr:from>
    <xdr:to>
      <xdr:col>36</xdr:col>
      <xdr:colOff>350520</xdr:colOff>
      <xdr:row>19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9006F-686C-2023-E081-18C27A33E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C25"/>
  <sheetViews>
    <sheetView topLeftCell="P1" workbookViewId="0">
      <selection activeCell="AH24" sqref="AH24"/>
    </sheetView>
  </sheetViews>
  <sheetFormatPr defaultRowHeight="14.4" x14ac:dyDescent="0.3"/>
  <cols>
    <col min="1" max="1" width="17.5546875" customWidth="1"/>
    <col min="2" max="2" width="14.21875" hidden="1" customWidth="1"/>
    <col min="3" max="3" width="27.21875" hidden="1" customWidth="1"/>
    <col min="4" max="4" width="23" style="9" bestFit="1" customWidth="1"/>
    <col min="5" max="5" width="26.21875" customWidth="1"/>
    <col min="6" max="6" width="11" customWidth="1"/>
    <col min="7" max="7" width="22" customWidth="1"/>
    <col min="8" max="8" width="40" customWidth="1"/>
    <col min="10" max="13" width="8.88671875" customWidth="1"/>
    <col min="14" max="14" width="14.21875" customWidth="1"/>
    <col min="15" max="15" width="8.88671875" customWidth="1"/>
    <col min="16" max="16" width="10.21875" customWidth="1"/>
    <col min="17" max="17" width="8.88671875" customWidth="1"/>
    <col min="18" max="18" width="16" customWidth="1"/>
    <col min="19" max="23" width="8.88671875" customWidth="1"/>
    <col min="24" max="25" width="14.33203125" customWidth="1"/>
    <col min="26" max="26" width="8.88671875" customWidth="1"/>
  </cols>
  <sheetData>
    <row r="1" spans="1:29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S1" t="s">
        <v>96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A1" s="15" t="s">
        <v>93</v>
      </c>
      <c r="AB1" s="16"/>
      <c r="AC1" s="15" t="s">
        <v>94</v>
      </c>
    </row>
    <row r="2" spans="1:29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 cm="1">
        <f t="array" ref="J2:J21">MONTH(D2:D21)</f>
        <v>2</v>
      </c>
      <c r="K2" cm="1">
        <f t="array" ref="K2:K21">DAY(D2:D21)</f>
        <v>14</v>
      </c>
      <c r="L2" cm="1">
        <f t="array" ref="L2:L21">YEAR(D2:D21)</f>
        <v>2023</v>
      </c>
      <c r="N2" s="9" cm="1">
        <f t="array" ref="N2:N21">DATE(_xlfn.ANCHORARRAY(L2),_xlfn.ANCHORARRAY(J2),_xlfn.ANCHORARRAY(K2))</f>
        <v>44971</v>
      </c>
      <c r="P2" s="9">
        <f ca="1">TODAY()</f>
        <v>45703</v>
      </c>
      <c r="R2">
        <f ca="1">_xlfn.DAYS($P$2,$N2)</f>
        <v>732</v>
      </c>
      <c r="S2">
        <f ca="1">DATEDIF(D2,P2,"D")</f>
        <v>732</v>
      </c>
      <c r="T2" cm="1">
        <f t="array" ref="T2:T21">HOUR(D2:D21)</f>
        <v>15</v>
      </c>
      <c r="U2" cm="1">
        <f t="array" ref="U2:U21">MINUTE(D2:D21)</f>
        <v>22</v>
      </c>
      <c r="V2" cm="1">
        <f t="array" ref="V2:V21">SECOND(D2:D21)</f>
        <v>15</v>
      </c>
      <c r="X2" s="13" cm="1">
        <f t="array" ref="X2:X21">TIME(_xlfn.ANCHORARRAY(T2),_xlfn.ANCHORARRAY(U2),_xlfn.ANCHORARRAY(V2))</f>
        <v>0.64045138888888886</v>
      </c>
      <c r="Y2" t="str" cm="1">
        <f t="array" ref="Y2:Y21">TEXT(D2:D21,"HH:MM")</f>
        <v>15:22</v>
      </c>
      <c r="Z2" t="str" cm="1">
        <f t="array" ref="Z2:Z21">TEXT(D2:D21,"H:MM AM/PM")</f>
        <v>3:22 PM</v>
      </c>
      <c r="AA2" cm="1">
        <f t="array" ref="AA2:AA25">_xlfn.SEQUENCE(24,1,1,1)</f>
        <v>1</v>
      </c>
      <c r="AC2">
        <f>COUNTIF(_xlfn.ANCHORARRAY($T$2),$AA2)</f>
        <v>0</v>
      </c>
    </row>
    <row r="3" spans="1:29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v>5</v>
      </c>
      <c r="K3">
        <v>9</v>
      </c>
      <c r="L3">
        <v>2023</v>
      </c>
      <c r="N3" s="9">
        <v>45055</v>
      </c>
      <c r="R3">
        <f t="shared" ref="R3:R21" ca="1" si="0">_xlfn.DAYS($P$2,$N3)</f>
        <v>648</v>
      </c>
      <c r="T3">
        <v>9</v>
      </c>
      <c r="U3">
        <v>45</v>
      </c>
      <c r="V3">
        <v>32</v>
      </c>
      <c r="X3" s="13">
        <v>0.40662037037037035</v>
      </c>
      <c r="Y3" t="str">
        <v>09:45</v>
      </c>
      <c r="Z3" t="str">
        <v>9:45 AM</v>
      </c>
      <c r="AA3">
        <v>2</v>
      </c>
      <c r="AC3">
        <f t="shared" ref="AC3:AC25" si="1">COUNTIF(_xlfn.ANCHORARRAY($T$2),$AA3)</f>
        <v>0</v>
      </c>
    </row>
    <row r="4" spans="1:29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v>7</v>
      </c>
      <c r="K4">
        <v>21</v>
      </c>
      <c r="L4">
        <v>2023</v>
      </c>
      <c r="N4" s="9">
        <v>45128</v>
      </c>
      <c r="R4">
        <f t="shared" ca="1" si="0"/>
        <v>575</v>
      </c>
      <c r="T4">
        <v>17</v>
      </c>
      <c r="U4">
        <v>30</v>
      </c>
      <c r="V4">
        <v>47</v>
      </c>
      <c r="X4" s="13">
        <v>0.72971064814814812</v>
      </c>
      <c r="Y4" t="str">
        <v>17:30</v>
      </c>
      <c r="Z4" t="str">
        <v>5:30 PM</v>
      </c>
      <c r="AA4">
        <v>3</v>
      </c>
      <c r="AC4">
        <f t="shared" si="1"/>
        <v>0</v>
      </c>
    </row>
    <row r="5" spans="1:29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v>9</v>
      </c>
      <c r="K5">
        <v>4</v>
      </c>
      <c r="L5">
        <v>2023</v>
      </c>
      <c r="N5" s="9">
        <v>45173</v>
      </c>
      <c r="R5">
        <f t="shared" ca="1" si="0"/>
        <v>530</v>
      </c>
      <c r="T5">
        <v>7</v>
      </c>
      <c r="U5">
        <v>15</v>
      </c>
      <c r="V5">
        <v>9</v>
      </c>
      <c r="X5" s="13">
        <v>0.3021875</v>
      </c>
      <c r="Y5" t="str">
        <v>07:15</v>
      </c>
      <c r="Z5" t="str">
        <v>7:15 AM</v>
      </c>
      <c r="AA5">
        <v>4</v>
      </c>
      <c r="AC5">
        <f t="shared" si="1"/>
        <v>0</v>
      </c>
    </row>
    <row r="6" spans="1:29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v>11</v>
      </c>
      <c r="K6">
        <v>18</v>
      </c>
      <c r="L6">
        <v>2023</v>
      </c>
      <c r="N6" s="9">
        <v>45248</v>
      </c>
      <c r="R6">
        <f t="shared" ca="1" si="0"/>
        <v>455</v>
      </c>
      <c r="T6">
        <v>17</v>
      </c>
      <c r="U6">
        <v>0</v>
      </c>
      <c r="V6">
        <v>21</v>
      </c>
      <c r="X6" s="13">
        <v>0.70857638888888885</v>
      </c>
      <c r="Y6" t="str">
        <v>17:00</v>
      </c>
      <c r="Z6" t="str">
        <v>5:00 PM</v>
      </c>
      <c r="AA6">
        <v>5</v>
      </c>
      <c r="AC6">
        <f t="shared" si="1"/>
        <v>0</v>
      </c>
    </row>
    <row r="7" spans="1:29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v>1</v>
      </c>
      <c r="K7">
        <v>11</v>
      </c>
      <c r="L7">
        <v>2024</v>
      </c>
      <c r="N7" s="9">
        <v>45302</v>
      </c>
      <c r="R7">
        <f t="shared" ca="1" si="0"/>
        <v>401</v>
      </c>
      <c r="T7">
        <v>12</v>
      </c>
      <c r="U7">
        <v>45</v>
      </c>
      <c r="V7">
        <v>58</v>
      </c>
      <c r="X7" s="13">
        <v>0.53192129629629625</v>
      </c>
      <c r="Y7" t="str">
        <v>12:45</v>
      </c>
      <c r="Z7" t="str">
        <v>12:45 PM</v>
      </c>
      <c r="AA7">
        <v>6</v>
      </c>
      <c r="AC7">
        <f t="shared" si="1"/>
        <v>1</v>
      </c>
    </row>
    <row r="8" spans="1:29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v>3</v>
      </c>
      <c r="K8">
        <v>3</v>
      </c>
      <c r="L8">
        <v>2024</v>
      </c>
      <c r="N8" s="9">
        <v>45354</v>
      </c>
      <c r="R8">
        <f t="shared" ca="1" si="0"/>
        <v>349</v>
      </c>
      <c r="T8">
        <v>16</v>
      </c>
      <c r="U8">
        <v>30</v>
      </c>
      <c r="V8">
        <v>33</v>
      </c>
      <c r="X8" s="13">
        <v>0.68788194444444439</v>
      </c>
      <c r="Y8" t="str">
        <v>16:30</v>
      </c>
      <c r="Z8" t="str">
        <v>4:30 PM</v>
      </c>
      <c r="AA8">
        <v>7</v>
      </c>
      <c r="AC8">
        <f t="shared" si="1"/>
        <v>3</v>
      </c>
    </row>
    <row r="9" spans="1:29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v>4</v>
      </c>
      <c r="K9">
        <v>26</v>
      </c>
      <c r="L9">
        <v>2024</v>
      </c>
      <c r="N9" s="9">
        <v>45408</v>
      </c>
      <c r="R9">
        <f t="shared" ca="1" si="0"/>
        <v>295</v>
      </c>
      <c r="T9">
        <v>8</v>
      </c>
      <c r="U9">
        <v>10</v>
      </c>
      <c r="V9">
        <v>46</v>
      </c>
      <c r="X9" s="13">
        <v>0.34081018518518519</v>
      </c>
      <c r="Y9" t="str">
        <v>08:10</v>
      </c>
      <c r="Z9" t="str">
        <v>8:10 AM</v>
      </c>
      <c r="AA9">
        <v>8</v>
      </c>
      <c r="AC9">
        <f t="shared" si="1"/>
        <v>1</v>
      </c>
    </row>
    <row r="10" spans="1:29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v>6</v>
      </c>
      <c r="K10">
        <v>15</v>
      </c>
      <c r="L10">
        <v>2024</v>
      </c>
      <c r="N10" s="9">
        <v>45458</v>
      </c>
      <c r="R10">
        <f t="shared" ca="1" si="0"/>
        <v>245</v>
      </c>
      <c r="T10">
        <v>17</v>
      </c>
      <c r="U10">
        <v>50</v>
      </c>
      <c r="V10">
        <v>24</v>
      </c>
      <c r="X10" s="13">
        <v>0.74333333333333329</v>
      </c>
      <c r="Y10" t="str">
        <v>17:50</v>
      </c>
      <c r="Z10" t="str">
        <v>5:50 PM</v>
      </c>
      <c r="AA10">
        <v>9</v>
      </c>
      <c r="AC10">
        <f t="shared" si="1"/>
        <v>1</v>
      </c>
    </row>
    <row r="11" spans="1:29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v>7</v>
      </c>
      <c r="K11">
        <v>7</v>
      </c>
      <c r="L11">
        <v>2024</v>
      </c>
      <c r="N11" s="9">
        <v>45480</v>
      </c>
      <c r="R11">
        <f t="shared" ca="1" si="0"/>
        <v>223</v>
      </c>
      <c r="T11">
        <v>14</v>
      </c>
      <c r="U11">
        <v>35</v>
      </c>
      <c r="V11">
        <v>36</v>
      </c>
      <c r="X11" s="13">
        <v>0.60805555555555557</v>
      </c>
      <c r="Y11" t="str">
        <v>14:35</v>
      </c>
      <c r="Z11" t="str">
        <v>2:35 PM</v>
      </c>
      <c r="AA11">
        <v>10</v>
      </c>
      <c r="AC11">
        <f t="shared" si="1"/>
        <v>1</v>
      </c>
    </row>
    <row r="12" spans="1:29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v>6</v>
      </c>
      <c r="K12">
        <v>12</v>
      </c>
      <c r="L12">
        <v>2024</v>
      </c>
      <c r="N12" s="9">
        <v>45455</v>
      </c>
      <c r="R12">
        <f t="shared" ca="1" si="0"/>
        <v>248</v>
      </c>
      <c r="T12">
        <v>6</v>
      </c>
      <c r="U12">
        <v>50</v>
      </c>
      <c r="V12">
        <v>18</v>
      </c>
      <c r="X12" s="13">
        <v>0.28493055555555558</v>
      </c>
      <c r="Y12" t="str">
        <v>06:50</v>
      </c>
      <c r="Z12" t="str">
        <v>6:50 AM</v>
      </c>
      <c r="AA12">
        <v>11</v>
      </c>
      <c r="AC12">
        <f t="shared" si="1"/>
        <v>1</v>
      </c>
    </row>
    <row r="13" spans="1:29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v>1</v>
      </c>
      <c r="K13">
        <v>25</v>
      </c>
      <c r="L13">
        <v>2023</v>
      </c>
      <c r="N13" s="9">
        <v>44951</v>
      </c>
      <c r="R13">
        <f t="shared" ca="1" si="0"/>
        <v>752</v>
      </c>
      <c r="T13">
        <v>13</v>
      </c>
      <c r="U13">
        <v>15</v>
      </c>
      <c r="V13">
        <v>5</v>
      </c>
      <c r="X13" s="13">
        <v>0.55214120370370368</v>
      </c>
      <c r="Y13" t="str">
        <v>13:15</v>
      </c>
      <c r="Z13" t="str">
        <v>1:15 PM</v>
      </c>
      <c r="AA13">
        <v>12</v>
      </c>
      <c r="AC13">
        <f t="shared" si="1"/>
        <v>1</v>
      </c>
    </row>
    <row r="14" spans="1:29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v>3</v>
      </c>
      <c r="K14">
        <v>17</v>
      </c>
      <c r="L14">
        <v>2023</v>
      </c>
      <c r="N14" s="9">
        <v>45002</v>
      </c>
      <c r="R14">
        <f t="shared" ca="1" si="0"/>
        <v>701</v>
      </c>
      <c r="T14">
        <v>11</v>
      </c>
      <c r="U14">
        <v>45</v>
      </c>
      <c r="V14">
        <v>39</v>
      </c>
      <c r="X14" s="13">
        <v>0.49003472222222222</v>
      </c>
      <c r="Y14" t="str">
        <v>11:45</v>
      </c>
      <c r="Z14" t="str">
        <v>11:45 AM</v>
      </c>
      <c r="AA14">
        <v>13</v>
      </c>
      <c r="AC14">
        <f t="shared" si="1"/>
        <v>1</v>
      </c>
    </row>
    <row r="15" spans="1:29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v>6</v>
      </c>
      <c r="K15">
        <v>1</v>
      </c>
      <c r="L15">
        <v>2023</v>
      </c>
      <c r="N15" s="9">
        <v>45078</v>
      </c>
      <c r="R15">
        <f t="shared" ca="1" si="0"/>
        <v>625</v>
      </c>
      <c r="T15">
        <v>10</v>
      </c>
      <c r="U15">
        <v>0</v>
      </c>
      <c r="V15">
        <v>51</v>
      </c>
      <c r="X15" s="13">
        <v>0.41725694444444444</v>
      </c>
      <c r="Y15" t="str">
        <v>10:00</v>
      </c>
      <c r="Z15" t="str">
        <v>10:00 AM</v>
      </c>
      <c r="AA15">
        <v>14</v>
      </c>
      <c r="AC15">
        <f t="shared" si="1"/>
        <v>1</v>
      </c>
    </row>
    <row r="16" spans="1:29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v>8</v>
      </c>
      <c r="K16">
        <v>30</v>
      </c>
      <c r="L16">
        <v>2023</v>
      </c>
      <c r="N16" s="9">
        <v>45168</v>
      </c>
      <c r="R16">
        <f t="shared" ca="1" si="0"/>
        <v>535</v>
      </c>
      <c r="T16">
        <v>17</v>
      </c>
      <c r="U16">
        <v>30</v>
      </c>
      <c r="V16">
        <v>14</v>
      </c>
      <c r="X16" s="13">
        <v>0.72932870370370373</v>
      </c>
      <c r="Y16" t="str">
        <v>17:30</v>
      </c>
      <c r="Z16" t="str">
        <v>5:30 PM</v>
      </c>
      <c r="AA16">
        <v>15</v>
      </c>
      <c r="AC16">
        <f t="shared" si="1"/>
        <v>1</v>
      </c>
    </row>
    <row r="17" spans="1:29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v>10</v>
      </c>
      <c r="K17">
        <v>19</v>
      </c>
      <c r="L17">
        <v>2023</v>
      </c>
      <c r="N17" s="9">
        <v>45218</v>
      </c>
      <c r="R17">
        <f t="shared" ca="1" si="0"/>
        <v>485</v>
      </c>
      <c r="T17">
        <v>7</v>
      </c>
      <c r="U17">
        <v>40</v>
      </c>
      <c r="V17">
        <v>29</v>
      </c>
      <c r="X17" s="13">
        <v>0.3197800925925926</v>
      </c>
      <c r="Y17" t="str">
        <v>07:40</v>
      </c>
      <c r="Z17" t="str">
        <v>7:40 AM</v>
      </c>
      <c r="AA17">
        <v>16</v>
      </c>
      <c r="AC17">
        <f t="shared" si="1"/>
        <v>1</v>
      </c>
    </row>
    <row r="18" spans="1:29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v>2</v>
      </c>
      <c r="K18">
        <v>28</v>
      </c>
      <c r="L18">
        <v>2024</v>
      </c>
      <c r="N18" s="9">
        <v>45350</v>
      </c>
      <c r="R18">
        <f t="shared" ca="1" si="0"/>
        <v>353</v>
      </c>
      <c r="T18">
        <v>17</v>
      </c>
      <c r="U18">
        <v>15</v>
      </c>
      <c r="V18">
        <v>42</v>
      </c>
      <c r="X18" s="13">
        <v>0.71923611111111108</v>
      </c>
      <c r="Y18" t="str">
        <v>17:15</v>
      </c>
      <c r="Z18" t="str">
        <v>5:15 PM</v>
      </c>
      <c r="AA18">
        <v>17</v>
      </c>
      <c r="AC18">
        <f t="shared" si="1"/>
        <v>7</v>
      </c>
    </row>
    <row r="19" spans="1:29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v>5</v>
      </c>
      <c r="K19">
        <v>6</v>
      </c>
      <c r="L19">
        <v>2024</v>
      </c>
      <c r="N19" s="9">
        <v>45418</v>
      </c>
      <c r="R19">
        <f t="shared" ca="1" si="0"/>
        <v>285</v>
      </c>
      <c r="T19">
        <v>17</v>
      </c>
      <c r="U19">
        <v>25</v>
      </c>
      <c r="V19">
        <v>57</v>
      </c>
      <c r="X19" s="13">
        <v>0.72635416666666663</v>
      </c>
      <c r="Y19" t="str">
        <v>17:25</v>
      </c>
      <c r="Z19" t="str">
        <v>5:25 PM</v>
      </c>
      <c r="AA19">
        <v>18</v>
      </c>
      <c r="AC19">
        <f t="shared" si="1"/>
        <v>0</v>
      </c>
    </row>
    <row r="20" spans="1:29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v>7</v>
      </c>
      <c r="K20">
        <v>23</v>
      </c>
      <c r="L20">
        <v>2024</v>
      </c>
      <c r="N20" s="9">
        <v>45496</v>
      </c>
      <c r="R20">
        <f t="shared" ca="1" si="0"/>
        <v>207</v>
      </c>
      <c r="T20">
        <v>7</v>
      </c>
      <c r="U20">
        <v>0</v>
      </c>
      <c r="V20">
        <v>3</v>
      </c>
      <c r="X20" s="13">
        <v>0.29170138888888891</v>
      </c>
      <c r="Y20" t="str">
        <v>07:00</v>
      </c>
      <c r="Z20" t="str">
        <v>7:00 AM</v>
      </c>
      <c r="AA20">
        <v>19</v>
      </c>
      <c r="AC20">
        <f t="shared" si="1"/>
        <v>0</v>
      </c>
    </row>
    <row r="21" spans="1:29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v>5</v>
      </c>
      <c r="K21">
        <v>10</v>
      </c>
      <c r="L21">
        <v>2024</v>
      </c>
      <c r="N21" s="9">
        <v>45422</v>
      </c>
      <c r="R21">
        <f t="shared" ca="1" si="0"/>
        <v>281</v>
      </c>
      <c r="T21">
        <v>17</v>
      </c>
      <c r="U21">
        <v>45</v>
      </c>
      <c r="V21">
        <v>26</v>
      </c>
      <c r="X21" s="13">
        <v>0.73988425925925927</v>
      </c>
      <c r="Y21" t="str">
        <v>17:45</v>
      </c>
      <c r="Z21" t="str">
        <v>5:45 PM</v>
      </c>
      <c r="AA21">
        <v>20</v>
      </c>
      <c r="AC21">
        <f t="shared" si="1"/>
        <v>0</v>
      </c>
    </row>
    <row r="22" spans="1:29" x14ac:dyDescent="0.3">
      <c r="AA22">
        <v>21</v>
      </c>
      <c r="AC22">
        <f t="shared" si="1"/>
        <v>0</v>
      </c>
    </row>
    <row r="23" spans="1:29" x14ac:dyDescent="0.3">
      <c r="AA23">
        <v>22</v>
      </c>
      <c r="AC23">
        <f t="shared" si="1"/>
        <v>0</v>
      </c>
    </row>
    <row r="24" spans="1:29" x14ac:dyDescent="0.3">
      <c r="AA24">
        <v>23</v>
      </c>
      <c r="AC24">
        <f t="shared" si="1"/>
        <v>0</v>
      </c>
    </row>
    <row r="25" spans="1:29" x14ac:dyDescent="0.3">
      <c r="AA25">
        <v>24</v>
      </c>
      <c r="AC25">
        <f t="shared" si="1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hidden="1" customWidth="1"/>
    <col min="6" max="6" width="11" hidden="1" customWidth="1"/>
    <col min="7" max="7" width="22" hidden="1" customWidth="1"/>
    <col min="8" max="8" width="40" hidden="1" customWidth="1"/>
    <col min="13" max="13" width="1.88671875" customWidth="1"/>
    <col min="14" max="14" width="15.88671875" bestFit="1" customWidth="1"/>
    <col min="16" max="16" width="11.6640625" customWidth="1"/>
    <col min="18" max="18" width="18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45703</v>
      </c>
      <c r="R2">
        <f ca="1">DATEDIF(D2,$P$2,"D")</f>
        <v>732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648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575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530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455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401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349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295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245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223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248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752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701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625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535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485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353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285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207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tabSelected="1" topLeftCell="J1" workbookViewId="0">
      <selection activeCell="R3" sqref="R3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bestFit="1" customWidth="1"/>
    <col min="6" max="6" width="11" bestFit="1" customWidth="1"/>
    <col min="7" max="7" width="22" bestFit="1" customWidth="1"/>
    <col min="8" max="8" width="40" bestFit="1" customWidth="1"/>
    <col min="13" max="13" width="2.77734375" customWidth="1"/>
    <col min="14" max="14" width="15.88671875" bestFit="1" customWidth="1"/>
    <col min="15" max="15" width="14.44140625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3">
      <c r="Q22" s="14">
        <v>20</v>
      </c>
      <c r="R22">
        <f t="shared" si="5"/>
        <v>0</v>
      </c>
    </row>
    <row r="23" spans="1:18" x14ac:dyDescent="0.3">
      <c r="Q23" s="14">
        <v>21</v>
      </c>
      <c r="R23">
        <f t="shared" si="5"/>
        <v>0</v>
      </c>
    </row>
    <row r="24" spans="1:18" x14ac:dyDescent="0.3">
      <c r="Q24" s="14">
        <v>22</v>
      </c>
      <c r="R24">
        <f t="shared" si="5"/>
        <v>0</v>
      </c>
    </row>
    <row r="25" spans="1:18" x14ac:dyDescent="0.3">
      <c r="Q25" s="14">
        <v>23</v>
      </c>
      <c r="R25">
        <f t="shared" si="5"/>
        <v>0</v>
      </c>
    </row>
    <row r="26" spans="1:18" x14ac:dyDescent="0.3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Samyuktha Kalivemula</cp:lastModifiedBy>
  <dcterms:created xsi:type="dcterms:W3CDTF">2015-06-05T18:17:20Z</dcterms:created>
  <dcterms:modified xsi:type="dcterms:W3CDTF">2025-02-15T10:06:02Z</dcterms:modified>
</cp:coreProperties>
</file>