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Work\dip-mobile\plan\"/>
    </mc:Choice>
  </mc:AlternateContent>
  <xr:revisionPtr revIDLastSave="0" documentId="10_ncr:8100000_{B48CBC28-17F7-48B6-81FC-28ABC0976E90}" xr6:coauthVersionLast="34" xr6:coauthVersionMax="34" xr10:uidLastSave="{00000000-0000-0000-0000-000000000000}"/>
  <bookViews>
    <workbookView xWindow="0" yWindow="0" windowWidth="21600" windowHeight="9525" tabRatio="500" xr2:uid="{00000000-000D-0000-FFFF-FFFF00000000}"/>
  </bookViews>
  <sheets>
    <sheet name="Оценка" sheetId="3" r:id="rId1"/>
    <sheet name="Риски" sheetId="4" r:id="rId2"/>
    <sheet name="Прочие расходы" sheetId="5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4" i="3" l="1"/>
  <c r="F74" i="3"/>
  <c r="F54" i="3"/>
</calcChain>
</file>

<file path=xl/sharedStrings.xml><?xml version="1.0" encoding="utf-8"?>
<sst xmlns="http://schemas.openxmlformats.org/spreadsheetml/2006/main" count="345" uniqueCount="122">
  <si>
    <t>☐</t>
  </si>
  <si>
    <t>Сбор требований</t>
  </si>
  <si>
    <t>Исправление замечаний</t>
  </si>
  <si>
    <t>Статус</t>
  </si>
  <si>
    <t>Этап</t>
  </si>
  <si>
    <t>Задача</t>
  </si>
  <si>
    <t>Исполнитель</t>
  </si>
  <si>
    <t>Оценка (час)</t>
  </si>
  <si>
    <t>Разработка</t>
  </si>
  <si>
    <t>Тестирование</t>
  </si>
  <si>
    <t>Документ "Техническое задание"</t>
  </si>
  <si>
    <t>План проекта</t>
  </si>
  <si>
    <t>Проектирование</t>
  </si>
  <si>
    <t>Прототипы интерфейсов</t>
  </si>
  <si>
    <t>Согласование ТЗ</t>
  </si>
  <si>
    <t>Pазработка БД</t>
  </si>
  <si>
    <t>Рабочая группа</t>
  </si>
  <si>
    <t>Согласование Дизайна</t>
  </si>
  <si>
    <t>Комментарий</t>
  </si>
  <si>
    <t>?</t>
  </si>
  <si>
    <t>Дизайнер</t>
  </si>
  <si>
    <t>Разработчик</t>
  </si>
  <si>
    <t>РП</t>
  </si>
  <si>
    <t>Дизайнер, Рабочая группа</t>
  </si>
  <si>
    <t xml:space="preserve">Развертывание в тест </t>
  </si>
  <si>
    <t>Опытная эксплуатация</t>
  </si>
  <si>
    <t>Промышленная эксплуатация</t>
  </si>
  <si>
    <t>Документ "Руководство пользователя"</t>
  </si>
  <si>
    <t>Документ "Руководство администратора"</t>
  </si>
  <si>
    <t>Тестирование (рабочая группа проекта)</t>
  </si>
  <si>
    <t>Авторизация</t>
  </si>
  <si>
    <t>Дизайн-макеты страниц</t>
  </si>
  <si>
    <t>Аналитик</t>
  </si>
  <si>
    <t>Развертывание инфраструктуры (хостинг или облако)</t>
  </si>
  <si>
    <t>Прохождение ПМИ (приемка заказчиком)</t>
  </si>
  <si>
    <t>Pазработка API</t>
  </si>
  <si>
    <t>Разработка мобильного приложения (кроссплатформенное)</t>
  </si>
  <si>
    <t>Публикация в магазины пиложений (тест)</t>
  </si>
  <si>
    <t>Публикация в Google play</t>
  </si>
  <si>
    <t>Обучение администраторов и команды поддержки</t>
  </si>
  <si>
    <t>Запуск</t>
  </si>
  <si>
    <t xml:space="preserve">       Обучение команды поддержки и администраторов</t>
  </si>
  <si>
    <t>Этап 1: мобильное приложение iphone + backend</t>
  </si>
  <si>
    <t>Разработчик\Аналитик</t>
  </si>
  <si>
    <t>Мобильное приложение для учета дней, проведенных в стране - оценка проекта</t>
  </si>
  <si>
    <t>нужен дизайнер или агенство</t>
  </si>
  <si>
    <t>Этап 2: мобильное приложение Android</t>
  </si>
  <si>
    <t>Хостинг для БД и сервисов</t>
  </si>
  <si>
    <t>Учетные записи Apple Store и Google Play для публикации в магазине</t>
  </si>
  <si>
    <t>Продвижение</t>
  </si>
  <si>
    <t>Дизайн</t>
  </si>
  <si>
    <t>В пилоте можно оставить на моем аккаунте в облаке Microsoft Azure. Заодно поймем порядок цен.</t>
  </si>
  <si>
    <t>Должны быть учетные записи заказчика. В пилоте можно использовать мои.</t>
  </si>
  <si>
    <t>Нужен дизайнер. В идеале разный дизайн для iOS и Android. Но можно и один - универсальный.</t>
  </si>
  <si>
    <t>Если необходимо, нужен спец человек.</t>
  </si>
  <si>
    <t xml:space="preserve">Большой диапазон моделей устройств. </t>
  </si>
  <si>
    <t>Дизайн и удобство использования</t>
  </si>
  <si>
    <t>Влияет на впечатление о продукте и будет ли он популярен</t>
  </si>
  <si>
    <t>Отсутствие тестирования</t>
  </si>
  <si>
    <t>Лучше, чтобы тестировал не разработчик. Необходимо проводить пилотную эксплуатацию на живых пользователях и собирать отзывы</t>
  </si>
  <si>
    <t>Регистрация</t>
  </si>
  <si>
    <t>Восстановление пароля</t>
  </si>
  <si>
    <t>Основной экран приложения</t>
  </si>
  <si>
    <t>Инфографика дней, проведенных в странах за выбранный период</t>
  </si>
  <si>
    <t>Проверка на резиденство (по достижении дней, проведенных в стране)</t>
  </si>
  <si>
    <t>Добавление поездок вручную за прошлые периоды</t>
  </si>
  <si>
    <t>Фильтрация</t>
  </si>
  <si>
    <t>Текущее местоположение</t>
  </si>
  <si>
    <t>Список поездок (страна, даты, кол-во дней)</t>
  </si>
  <si>
    <t>Добавление поездок вручную</t>
  </si>
  <si>
    <t>Редактирование поездок</t>
  </si>
  <si>
    <t>Удаление поездок</t>
  </si>
  <si>
    <t>Раздел Поездки</t>
  </si>
  <si>
    <t>Раздел Мои страны</t>
  </si>
  <si>
    <t>Добавление страны (страна, начало\конец фин года, надо ли отслеживать резиденство)</t>
  </si>
  <si>
    <t>Редактирование</t>
  </si>
  <si>
    <t>Удаление</t>
  </si>
  <si>
    <t>Настройки приложения</t>
  </si>
  <si>
    <t>Персональная информация</t>
  </si>
  <si>
    <t>Этап 3: Развитие</t>
  </si>
  <si>
    <t>Автоизация через соц сети</t>
  </si>
  <si>
    <t>Покупка пиложения</t>
  </si>
  <si>
    <t>Ачивки (за достижение определенных критериев)</t>
  </si>
  <si>
    <t>Фоновая задача по расписанию, для автоматического определения местоположения и подсчета дней</t>
  </si>
  <si>
    <t>Настройки уведомлений (смена страны пребывания, резиденство)</t>
  </si>
  <si>
    <t>Настройки фоновой задачи (периодичность и время)</t>
  </si>
  <si>
    <t>Смена логина\пароля\аватара</t>
  </si>
  <si>
    <t>Применение дизайна к приложенияю</t>
  </si>
  <si>
    <t>Публикация в AppleStore (TestFlight)</t>
  </si>
  <si>
    <t>Повторная публикация</t>
  </si>
  <si>
    <t>Публикация в открытый доступ AppleStore</t>
  </si>
  <si>
    <t>если дизайн другой</t>
  </si>
  <si>
    <t>Разработка мобильного приложения (адаптация)</t>
  </si>
  <si>
    <t>Уведомления</t>
  </si>
  <si>
    <t>Применение дизайна</t>
  </si>
  <si>
    <t>Публикация в открытый доступ GooglePlay</t>
  </si>
  <si>
    <t>Риски</t>
  </si>
  <si>
    <t>Вероятность</t>
  </si>
  <si>
    <t>Долгий процесс ввода в эксплуатацию</t>
  </si>
  <si>
    <t>Отсутствие прибыли</t>
  </si>
  <si>
    <t>Плохие отзывы</t>
  </si>
  <si>
    <t>Средний</t>
  </si>
  <si>
    <t>Нужно долго тестировать и делать это на разных устройствах. У кого-то может что-то не работать с точки зрения геолокации. Может затянуть переход в продуктив.</t>
  </si>
  <si>
    <t>Высокий</t>
  </si>
  <si>
    <t>Модель монетизации. Отсутствие продвижения.</t>
  </si>
  <si>
    <t>Неправильный выбор с точки зрения аудитории приведет к малому кол-ву установок. Так же, приложение нужно продвигать. Вывести его вверхние строчки поиска в магазинах - сейчас тяжело. Делают спец люди. И почти никто не дает гарантий.</t>
  </si>
  <si>
    <t>Низкий</t>
  </si>
  <si>
    <t>Люди поставили, но не пользуются</t>
  </si>
  <si>
    <t>Название</t>
  </si>
  <si>
    <t>Проблема</t>
  </si>
  <si>
    <t>Прочие расходы</t>
  </si>
  <si>
    <t>Оценка</t>
  </si>
  <si>
    <t>не оценивалось</t>
  </si>
  <si>
    <t>Будем обсуждать позднее</t>
  </si>
  <si>
    <t>Экран первого входа в систему (описание, визард преднастройки)</t>
  </si>
  <si>
    <t>Документ "Руководство пользователя" (актуализация)</t>
  </si>
  <si>
    <t>Документ "Руководство администратора" (актуализация)</t>
  </si>
  <si>
    <t>=</t>
  </si>
  <si>
    <t xml:space="preserve">Итого: </t>
  </si>
  <si>
    <t>~ 3 месяца</t>
  </si>
  <si>
    <t>недель =</t>
  </si>
  <si>
    <t>Мультиязычный интерфейс (английский и русский)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</si>
</sst>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2"/>
      <color theme="1"/>
      <name val="ＭＳ ゴシック"/>
      <family val="2"/>
    </font>
    <font>
      <sz val="10"/>
      <name val="Arial"/>
      <family val="2"/>
      <charset val="204"/>
    </font>
    <font>
      <b/>
      <sz val="11"/>
      <color indexed="9"/>
      <name val="Arial"/>
      <family val="2"/>
      <charset val="204"/>
    </font>
    <font>
      <b/>
      <sz val="22"/>
      <color theme="3"/>
      <name val="Arial"/>
      <family val="2"/>
      <charset val="204"/>
    </font>
    <font>
      <sz val="10"/>
      <name val="Arial"/>
      <family val="2"/>
    </font>
    <font>
      <sz val="10"/>
      <color rgb="FFFF0000"/>
      <name val="Arial"/>
      <family val="2"/>
      <charset val="204"/>
    </font>
    <font>
      <i/>
      <sz val="10"/>
      <name val="Arial"/>
      <family val="2"/>
      <charset val="204"/>
    </font>
    <font>
      <i/>
      <sz val="10"/>
      <name val="Arial"/>
      <family val="2"/>
    </font>
    <font>
      <sz val="10"/>
      <color theme="1"/>
      <name val="Arial"/>
      <family val="2"/>
      <charset val="204"/>
    </font>
    <font>
      <sz val="10"/>
      <color theme="1"/>
      <name val="Arial"/>
      <family val="2"/>
    </font>
    <font>
      <b/>
      <sz val="10"/>
      <color rgb="FFFFC000"/>
      <name val="Arial"/>
      <family val="2"/>
    </font>
    <font>
      <b/>
      <sz val="10"/>
      <color rgb="FF00B050"/>
      <name val="Arial"/>
      <family val="2"/>
    </font>
    <font>
      <b/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12"/>
      <color theme="1"/>
      <name val="ＭＳ ゴシック"/>
      <family val="2"/>
    </font>
    <font>
      <b/>
      <sz val="10"/>
      <color theme="1"/>
      <name val="Arial"/>
      <family val="2"/>
      <charset val="204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auto="1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auto="1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2" tint="-0.249977111117893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4" borderId="3" xfId="0" applyFill="1" applyBorder="1"/>
    <xf numFmtId="0" fontId="0" fillId="4" borderId="0" xfId="0" applyFill="1" applyBorder="1"/>
    <xf numFmtId="0" fontId="1" fillId="5" borderId="5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4" fillId="0" borderId="4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center" vertical="center"/>
    </xf>
    <xf numFmtId="0" fontId="0" fillId="4" borderId="0" xfId="0" applyFont="1" applyFill="1" applyBorder="1"/>
    <xf numFmtId="0" fontId="2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 wrapText="1" indent="2"/>
    </xf>
    <xf numFmtId="14" fontId="2" fillId="0" borderId="4" xfId="0" applyNumberFormat="1" applyFont="1" applyFill="1" applyBorder="1" applyAlignment="1">
      <alignment horizontal="center" vertical="center"/>
    </xf>
    <xf numFmtId="0" fontId="1" fillId="0" borderId="4" xfId="0" applyFont="1" applyFill="1" applyBorder="1" applyAlignment="1">
      <alignment vertical="top" wrapText="1"/>
    </xf>
    <xf numFmtId="0" fontId="2" fillId="0" borderId="4" xfId="0" applyFont="1" applyFill="1" applyBorder="1" applyAlignment="1">
      <alignment horizontal="left" vertical="center" wrapText="1" indent="2"/>
    </xf>
    <xf numFmtId="0" fontId="1" fillId="0" borderId="4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left" vertical="center" wrapText="1" indent="4"/>
    </xf>
    <xf numFmtId="0" fontId="8" fillId="0" borderId="4" xfId="0" applyFont="1" applyFill="1" applyBorder="1" applyAlignment="1">
      <alignment vertical="top" wrapText="1"/>
    </xf>
    <xf numFmtId="0" fontId="1" fillId="0" borderId="4" xfId="0" applyFont="1" applyFill="1" applyBorder="1" applyAlignment="1">
      <alignment horizontal="left" vertical="center" wrapText="1"/>
    </xf>
    <xf numFmtId="0" fontId="8" fillId="0" borderId="4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left" vertical="center" wrapText="1" indent="2"/>
    </xf>
    <xf numFmtId="14" fontId="2" fillId="0" borderId="4" xfId="0" applyNumberFormat="1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0" fillId="0" borderId="4" xfId="0" applyFont="1" applyFill="1" applyBorder="1" applyAlignment="1">
      <alignment horizontal="left" vertical="center" wrapText="1" indent="2"/>
    </xf>
    <xf numFmtId="0" fontId="7" fillId="0" borderId="4" xfId="0" applyFont="1" applyFill="1" applyBorder="1" applyAlignment="1">
      <alignment horizontal="left" vertical="center" wrapText="1" indent="4"/>
    </xf>
    <xf numFmtId="0" fontId="11" fillId="0" borderId="4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14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wrapText="1"/>
    </xf>
    <xf numFmtId="0" fontId="1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vertical="top" wrapText="1"/>
    </xf>
    <xf numFmtId="0" fontId="0" fillId="0" borderId="3" xfId="0" applyFill="1" applyBorder="1"/>
    <xf numFmtId="0" fontId="0" fillId="0" borderId="0" xfId="0" applyFont="1" applyFill="1" applyBorder="1"/>
    <xf numFmtId="0" fontId="1" fillId="0" borderId="5" xfId="0" applyFont="1" applyFill="1" applyBorder="1" applyAlignment="1">
      <alignment vertical="top" wrapText="1"/>
    </xf>
    <xf numFmtId="0" fontId="1" fillId="0" borderId="5" xfId="0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0" fontId="16" fillId="0" borderId="4" xfId="0" applyFont="1" applyFill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/>
    </xf>
    <xf numFmtId="14" fontId="2" fillId="0" borderId="12" xfId="0" applyNumberFormat="1" applyFont="1" applyFill="1" applyBorder="1" applyAlignment="1">
      <alignment horizontal="center" vertical="top" wrapText="1"/>
    </xf>
    <xf numFmtId="0" fontId="2" fillId="0" borderId="12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vertical="center" wrapText="1"/>
    </xf>
    <xf numFmtId="0" fontId="8" fillId="0" borderId="12" xfId="0" applyFont="1" applyFill="1" applyBorder="1" applyAlignment="1">
      <alignment vertical="top" wrapText="1"/>
    </xf>
    <xf numFmtId="0" fontId="2" fillId="0" borderId="12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vertical="top" wrapText="1"/>
    </xf>
    <xf numFmtId="0" fontId="17" fillId="6" borderId="10" xfId="0" applyFont="1" applyFill="1" applyBorder="1" applyAlignment="1">
      <alignment horizontal="center" vertical="center"/>
    </xf>
    <xf numFmtId="14" fontId="1" fillId="6" borderId="10" xfId="0" applyNumberFormat="1" applyFont="1" applyFill="1" applyBorder="1" applyAlignment="1">
      <alignment horizontal="center" vertical="top" wrapText="1"/>
    </xf>
    <xf numFmtId="0" fontId="1" fillId="6" borderId="10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 wrapText="1" indent="2"/>
    </xf>
    <xf numFmtId="0" fontId="17" fillId="6" borderId="15" xfId="0" applyFont="1" applyFill="1" applyBorder="1" applyAlignment="1">
      <alignment horizontal="center" vertical="center"/>
    </xf>
    <xf numFmtId="14" fontId="1" fillId="6" borderId="16" xfId="0" applyNumberFormat="1" applyFont="1" applyFill="1" applyBorder="1" applyAlignment="1">
      <alignment horizontal="center" vertical="top" wrapText="1"/>
    </xf>
    <xf numFmtId="0" fontId="1" fillId="6" borderId="16" xfId="0" applyFont="1" applyFill="1" applyBorder="1" applyAlignment="1">
      <alignment horizontal="left" vertical="center" wrapText="1" indent="2"/>
    </xf>
    <xf numFmtId="0" fontId="18" fillId="6" borderId="16" xfId="0" applyFont="1" applyFill="1" applyBorder="1" applyAlignment="1">
      <alignment vertical="center" wrapText="1"/>
    </xf>
    <xf numFmtId="0" fontId="19" fillId="6" borderId="17" xfId="0" applyFont="1" applyFill="1" applyBorder="1" applyAlignment="1">
      <alignment horizontal="center"/>
    </xf>
    <xf numFmtId="0" fontId="19" fillId="0" borderId="10" xfId="0" quotePrefix="1" applyFont="1" applyFill="1" applyBorder="1"/>
    <xf numFmtId="0" fontId="19" fillId="0" borderId="10" xfId="0" applyFont="1" applyFill="1" applyBorder="1"/>
    <xf numFmtId="0" fontId="19" fillId="6" borderId="16" xfId="0" quotePrefix="1" applyFont="1" applyFill="1" applyBorder="1" applyAlignment="1">
      <alignment horizontal="right" indent="1"/>
    </xf>
    <xf numFmtId="0" fontId="0" fillId="0" borderId="0" xfId="0" applyAlignment="1">
      <alignment horizontal="center"/>
    </xf>
    <xf numFmtId="0" fontId="0" fillId="0" borderId="17" xfId="0" applyFont="1" applyFill="1" applyBorder="1"/>
    <xf numFmtId="0" fontId="19" fillId="0" borderId="16" xfId="0" quotePrefix="1" applyFont="1" applyFill="1" applyBorder="1" applyAlignment="1">
      <alignment horizontal="center"/>
    </xf>
    <xf numFmtId="0" fontId="1" fillId="5" borderId="5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left" vertical="top"/>
    </xf>
    <xf numFmtId="0" fontId="1" fillId="5" borderId="13" xfId="0" applyFont="1" applyFill="1" applyBorder="1" applyAlignment="1">
      <alignment horizontal="left" vertical="top"/>
    </xf>
    <xf numFmtId="0" fontId="1" fillId="5" borderId="14" xfId="0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topLeftCell="A55" zoomScale="90" zoomScaleNormal="90" workbookViewId="0">
      <selection activeCell="C79" sqref="C79"/>
    </sheetView>
  </sheetViews>
  <sheetFormatPr defaultColWidth="11" defaultRowHeight="15.75"/>
  <cols>
    <col min="1" max="1" width="7.75" customWidth="1"/>
    <col min="2" max="2" width="14.375" customWidth="1"/>
    <col min="3" max="3" width="63.875" customWidth="1"/>
    <col min="4" max="4" width="26.25" customWidth="1"/>
    <col min="5" max="5" width="20.875" customWidth="1"/>
    <col min="6" max="6" width="14.25" customWidth="1"/>
    <col min="7" max="7" width="5" customWidth="1"/>
    <col min="8" max="8" width="4.25" customWidth="1"/>
  </cols>
  <sheetData>
    <row r="1" spans="1:6" ht="15.75" customHeight="1">
      <c r="A1" s="80" t="s">
        <v>44</v>
      </c>
      <c r="B1" s="80"/>
      <c r="C1" s="80"/>
      <c r="D1" s="80"/>
      <c r="E1" s="80"/>
      <c r="F1" s="80"/>
    </row>
    <row r="2" spans="1:6" ht="15.75" customHeight="1">
      <c r="A2" s="81"/>
      <c r="B2" s="81"/>
      <c r="C2" s="81"/>
      <c r="D2" s="81"/>
      <c r="E2" s="81"/>
      <c r="F2" s="81"/>
    </row>
    <row r="3" spans="1:6">
      <c r="A3" s="8" t="s">
        <v>3</v>
      </c>
      <c r="B3" s="11" t="s">
        <v>4</v>
      </c>
      <c r="C3" s="9" t="s">
        <v>5</v>
      </c>
      <c r="D3" s="9" t="s">
        <v>6</v>
      </c>
      <c r="E3" s="9" t="s">
        <v>18</v>
      </c>
      <c r="F3" s="10" t="s">
        <v>7</v>
      </c>
    </row>
    <row r="4" spans="1:6">
      <c r="A4" s="1"/>
      <c r="B4" s="2"/>
      <c r="C4" s="29" t="s">
        <v>42</v>
      </c>
      <c r="D4" s="3"/>
      <c r="E4" s="76"/>
      <c r="F4" s="77"/>
    </row>
    <row r="5" spans="1:6">
      <c r="A5" s="6" t="s">
        <v>0</v>
      </c>
      <c r="B5" s="18" t="s">
        <v>12</v>
      </c>
      <c r="C5" s="14" t="s">
        <v>1</v>
      </c>
      <c r="D5" s="4" t="s">
        <v>16</v>
      </c>
      <c r="E5" s="15"/>
      <c r="F5" s="16">
        <v>24</v>
      </c>
    </row>
    <row r="6" spans="1:6">
      <c r="A6" s="5" t="s">
        <v>0</v>
      </c>
      <c r="B6" s="18" t="s">
        <v>12</v>
      </c>
      <c r="C6" s="14" t="s">
        <v>10</v>
      </c>
      <c r="D6" s="14" t="s">
        <v>32</v>
      </c>
      <c r="E6" s="26"/>
      <c r="F6" s="16">
        <v>40</v>
      </c>
    </row>
    <row r="7" spans="1:6">
      <c r="A7" s="5" t="s">
        <v>0</v>
      </c>
      <c r="B7" s="18" t="s">
        <v>12</v>
      </c>
      <c r="C7" s="14" t="s">
        <v>11</v>
      </c>
      <c r="D7" s="14" t="s">
        <v>22</v>
      </c>
      <c r="E7" s="15"/>
      <c r="F7" s="16">
        <v>16</v>
      </c>
    </row>
    <row r="8" spans="1:6">
      <c r="A8" s="5" t="s">
        <v>0</v>
      </c>
      <c r="B8" s="18" t="s">
        <v>12</v>
      </c>
      <c r="C8" s="14" t="s">
        <v>13</v>
      </c>
      <c r="D8" s="14" t="s">
        <v>43</v>
      </c>
      <c r="E8" s="26"/>
      <c r="F8" s="16">
        <v>8</v>
      </c>
    </row>
    <row r="9" spans="1:6" ht="25.5">
      <c r="A9" s="5" t="s">
        <v>0</v>
      </c>
      <c r="B9" s="18" t="s">
        <v>12</v>
      </c>
      <c r="C9" s="14" t="s">
        <v>31</v>
      </c>
      <c r="D9" s="14" t="s">
        <v>20</v>
      </c>
      <c r="E9" s="26" t="s">
        <v>45</v>
      </c>
      <c r="F9" s="16">
        <v>40</v>
      </c>
    </row>
    <row r="10" spans="1:6">
      <c r="A10" s="5" t="s">
        <v>0</v>
      </c>
      <c r="B10" s="18" t="s">
        <v>12</v>
      </c>
      <c r="C10" s="22" t="s">
        <v>14</v>
      </c>
      <c r="D10" s="14" t="s">
        <v>16</v>
      </c>
      <c r="E10" s="26"/>
      <c r="F10" s="16">
        <v>16</v>
      </c>
    </row>
    <row r="11" spans="1:6" ht="18" customHeight="1">
      <c r="A11" s="5" t="s">
        <v>0</v>
      </c>
      <c r="B11" s="18" t="s">
        <v>12</v>
      </c>
      <c r="C11" s="22" t="s">
        <v>17</v>
      </c>
      <c r="D11" s="14" t="s">
        <v>23</v>
      </c>
      <c r="E11" s="26"/>
      <c r="F11" s="16">
        <v>16</v>
      </c>
    </row>
    <row r="12" spans="1:6" ht="14.25" customHeight="1">
      <c r="A12" s="6" t="s">
        <v>0</v>
      </c>
      <c r="B12" s="12" t="s">
        <v>8</v>
      </c>
      <c r="C12" s="19" t="s">
        <v>15</v>
      </c>
      <c r="D12" s="4" t="s">
        <v>21</v>
      </c>
      <c r="E12" s="4"/>
      <c r="F12" s="16">
        <v>8</v>
      </c>
    </row>
    <row r="13" spans="1:6" ht="16.5" customHeight="1">
      <c r="A13" s="6" t="s">
        <v>0</v>
      </c>
      <c r="B13" s="12" t="s">
        <v>8</v>
      </c>
      <c r="C13" s="22" t="s">
        <v>35</v>
      </c>
      <c r="D13" s="4" t="s">
        <v>21</v>
      </c>
      <c r="E13" s="24"/>
      <c r="F13" s="16">
        <v>24</v>
      </c>
    </row>
    <row r="14" spans="1:6">
      <c r="A14" s="5" t="s">
        <v>0</v>
      </c>
      <c r="B14" s="12" t="s">
        <v>8</v>
      </c>
      <c r="C14" s="22" t="s">
        <v>36</v>
      </c>
      <c r="D14" s="4" t="s">
        <v>21</v>
      </c>
      <c r="E14" s="14"/>
      <c r="F14" s="16"/>
    </row>
    <row r="15" spans="1:6">
      <c r="A15" s="5" t="s">
        <v>0</v>
      </c>
      <c r="B15" s="12" t="s">
        <v>8</v>
      </c>
      <c r="C15" s="20" t="s">
        <v>30</v>
      </c>
      <c r="D15" s="4" t="s">
        <v>21</v>
      </c>
      <c r="E15" s="15"/>
      <c r="F15" s="16">
        <v>4</v>
      </c>
    </row>
    <row r="16" spans="1:6">
      <c r="A16" s="5" t="s">
        <v>0</v>
      </c>
      <c r="B16" s="12" t="s">
        <v>8</v>
      </c>
      <c r="C16" s="20" t="s">
        <v>60</v>
      </c>
      <c r="D16" s="4" t="s">
        <v>21</v>
      </c>
      <c r="E16" s="15"/>
      <c r="F16" s="16">
        <v>8</v>
      </c>
    </row>
    <row r="17" spans="1:6">
      <c r="A17" s="5" t="s">
        <v>0</v>
      </c>
      <c r="B17" s="12" t="s">
        <v>8</v>
      </c>
      <c r="C17" s="20" t="s">
        <v>61</v>
      </c>
      <c r="D17" s="4" t="s">
        <v>21</v>
      </c>
      <c r="E17" s="15"/>
      <c r="F17" s="16">
        <v>4</v>
      </c>
    </row>
    <row r="18" spans="1:6">
      <c r="A18" s="5" t="s">
        <v>0</v>
      </c>
      <c r="B18" s="12" t="s">
        <v>8</v>
      </c>
      <c r="C18" s="20" t="s">
        <v>114</v>
      </c>
      <c r="D18" s="4" t="s">
        <v>21</v>
      </c>
      <c r="E18" s="15"/>
      <c r="F18" s="16">
        <v>8</v>
      </c>
    </row>
    <row r="19" spans="1:6">
      <c r="A19" s="5" t="s">
        <v>0</v>
      </c>
      <c r="B19" s="12" t="s">
        <v>8</v>
      </c>
      <c r="C19" s="31" t="s">
        <v>62</v>
      </c>
      <c r="D19" s="4" t="s">
        <v>21</v>
      </c>
      <c r="E19" s="15"/>
      <c r="F19" s="16"/>
    </row>
    <row r="20" spans="1:6">
      <c r="A20" s="5" t="s">
        <v>0</v>
      </c>
      <c r="B20" s="12" t="s">
        <v>8</v>
      </c>
      <c r="C20" s="32" t="s">
        <v>67</v>
      </c>
      <c r="D20" s="4" t="s">
        <v>21</v>
      </c>
      <c r="E20" s="15"/>
      <c r="F20" s="16">
        <v>4</v>
      </c>
    </row>
    <row r="21" spans="1:6">
      <c r="A21" s="5" t="s">
        <v>0</v>
      </c>
      <c r="B21" s="12" t="s">
        <v>8</v>
      </c>
      <c r="C21" s="23" t="s">
        <v>63</v>
      </c>
      <c r="D21" s="4" t="s">
        <v>21</v>
      </c>
      <c r="E21" s="15"/>
      <c r="F21" s="16">
        <v>4</v>
      </c>
    </row>
    <row r="22" spans="1:6">
      <c r="A22" s="5" t="s">
        <v>0</v>
      </c>
      <c r="B22" s="12" t="s">
        <v>8</v>
      </c>
      <c r="C22" s="23" t="s">
        <v>64</v>
      </c>
      <c r="D22" s="4" t="s">
        <v>21</v>
      </c>
      <c r="E22" s="15"/>
      <c r="F22" s="16">
        <v>4</v>
      </c>
    </row>
    <row r="23" spans="1:6">
      <c r="A23" s="5" t="s">
        <v>0</v>
      </c>
      <c r="B23" s="12" t="s">
        <v>8</v>
      </c>
      <c r="C23" s="23" t="s">
        <v>65</v>
      </c>
      <c r="D23" s="4" t="s">
        <v>21</v>
      </c>
      <c r="E23" s="15"/>
      <c r="F23" s="16">
        <v>8</v>
      </c>
    </row>
    <row r="24" spans="1:6">
      <c r="A24" s="5" t="s">
        <v>0</v>
      </c>
      <c r="B24" s="12" t="s">
        <v>8</v>
      </c>
      <c r="C24" s="23" t="s">
        <v>66</v>
      </c>
      <c r="D24" s="4" t="s">
        <v>21</v>
      </c>
      <c r="E24" s="15"/>
      <c r="F24" s="16">
        <v>8</v>
      </c>
    </row>
    <row r="25" spans="1:6">
      <c r="A25" s="5" t="s">
        <v>0</v>
      </c>
      <c r="B25" s="12" t="s">
        <v>8</v>
      </c>
      <c r="C25" s="27" t="s">
        <v>72</v>
      </c>
      <c r="D25" s="4" t="s">
        <v>21</v>
      </c>
      <c r="E25" s="15"/>
      <c r="F25" s="16"/>
    </row>
    <row r="26" spans="1:6">
      <c r="A26" s="5" t="s">
        <v>0</v>
      </c>
      <c r="B26" s="12" t="s">
        <v>8</v>
      </c>
      <c r="C26" s="23" t="s">
        <v>68</v>
      </c>
      <c r="D26" s="4" t="s">
        <v>21</v>
      </c>
      <c r="E26" s="15"/>
      <c r="F26" s="16">
        <v>16</v>
      </c>
    </row>
    <row r="27" spans="1:6">
      <c r="A27" s="5" t="s">
        <v>0</v>
      </c>
      <c r="B27" s="12" t="s">
        <v>8</v>
      </c>
      <c r="C27" s="23" t="s">
        <v>69</v>
      </c>
      <c r="D27" s="4" t="s">
        <v>21</v>
      </c>
      <c r="E27" s="15"/>
      <c r="F27" s="16">
        <v>8</v>
      </c>
    </row>
    <row r="28" spans="1:6">
      <c r="A28" s="5" t="s">
        <v>0</v>
      </c>
      <c r="B28" s="12" t="s">
        <v>8</v>
      </c>
      <c r="C28" s="23" t="s">
        <v>70</v>
      </c>
      <c r="D28" s="4" t="s">
        <v>21</v>
      </c>
      <c r="E28" s="15"/>
      <c r="F28" s="16">
        <v>4</v>
      </c>
    </row>
    <row r="29" spans="1:6">
      <c r="A29" s="5" t="s">
        <v>0</v>
      </c>
      <c r="B29" s="12" t="s">
        <v>8</v>
      </c>
      <c r="C29" s="23" t="s">
        <v>71</v>
      </c>
      <c r="D29" s="4" t="s">
        <v>21</v>
      </c>
      <c r="E29" s="15"/>
      <c r="F29" s="16">
        <v>2</v>
      </c>
    </row>
    <row r="30" spans="1:6" ht="18" customHeight="1">
      <c r="A30" s="5" t="s">
        <v>0</v>
      </c>
      <c r="B30" s="12" t="s">
        <v>8</v>
      </c>
      <c r="C30" s="27" t="s">
        <v>73</v>
      </c>
      <c r="D30" s="4" t="s">
        <v>21</v>
      </c>
      <c r="E30" s="24"/>
      <c r="F30" s="16"/>
    </row>
    <row r="31" spans="1:6" ht="31.5" customHeight="1">
      <c r="A31" s="5" t="s">
        <v>0</v>
      </c>
      <c r="B31" s="12" t="s">
        <v>8</v>
      </c>
      <c r="C31" s="32" t="s">
        <v>74</v>
      </c>
      <c r="D31" s="4" t="s">
        <v>21</v>
      </c>
      <c r="E31" s="24"/>
      <c r="F31" s="16">
        <v>4</v>
      </c>
    </row>
    <row r="32" spans="1:6" ht="18" customHeight="1">
      <c r="A32" s="5" t="s">
        <v>0</v>
      </c>
      <c r="B32" s="12" t="s">
        <v>8</v>
      </c>
      <c r="C32" s="32" t="s">
        <v>75</v>
      </c>
      <c r="D32" s="4" t="s">
        <v>21</v>
      </c>
      <c r="E32" s="24"/>
      <c r="F32" s="16">
        <v>2</v>
      </c>
    </row>
    <row r="33" spans="1:6" ht="18" customHeight="1">
      <c r="A33" s="5" t="s">
        <v>0</v>
      </c>
      <c r="B33" s="12" t="s">
        <v>8</v>
      </c>
      <c r="C33" s="32" t="s">
        <v>76</v>
      </c>
      <c r="D33" s="4" t="s">
        <v>21</v>
      </c>
      <c r="E33" s="24"/>
      <c r="F33" s="16">
        <v>2</v>
      </c>
    </row>
    <row r="34" spans="1:6" ht="25.5">
      <c r="A34" s="5" t="s">
        <v>0</v>
      </c>
      <c r="B34" s="12" t="s">
        <v>8</v>
      </c>
      <c r="C34" s="31" t="s">
        <v>83</v>
      </c>
      <c r="D34" s="4" t="s">
        <v>21</v>
      </c>
      <c r="E34" s="24"/>
      <c r="F34" s="16">
        <v>40</v>
      </c>
    </row>
    <row r="35" spans="1:6">
      <c r="A35" s="5" t="s">
        <v>0</v>
      </c>
      <c r="B35" s="12" t="s">
        <v>8</v>
      </c>
      <c r="C35" s="27" t="s">
        <v>77</v>
      </c>
      <c r="D35" s="4" t="s">
        <v>21</v>
      </c>
      <c r="E35" s="15"/>
      <c r="F35" s="16"/>
    </row>
    <row r="36" spans="1:6">
      <c r="A36" s="5" t="s">
        <v>0</v>
      </c>
      <c r="B36" s="12" t="s">
        <v>8</v>
      </c>
      <c r="C36" s="32" t="s">
        <v>84</v>
      </c>
      <c r="D36" s="4" t="s">
        <v>21</v>
      </c>
      <c r="E36" s="15"/>
      <c r="F36" s="16">
        <v>4</v>
      </c>
    </row>
    <row r="37" spans="1:6">
      <c r="A37" s="5" t="s">
        <v>0</v>
      </c>
      <c r="B37" s="12" t="s">
        <v>8</v>
      </c>
      <c r="C37" s="32" t="s">
        <v>85</v>
      </c>
      <c r="D37" s="4" t="s">
        <v>21</v>
      </c>
      <c r="E37" s="15"/>
      <c r="F37" s="16">
        <v>4</v>
      </c>
    </row>
    <row r="38" spans="1:6">
      <c r="A38" s="5" t="s">
        <v>0</v>
      </c>
      <c r="B38" s="12" t="s">
        <v>8</v>
      </c>
      <c r="C38" s="27" t="s">
        <v>78</v>
      </c>
      <c r="D38" s="4" t="s">
        <v>21</v>
      </c>
      <c r="E38" s="15"/>
      <c r="F38" s="16"/>
    </row>
    <row r="39" spans="1:6">
      <c r="A39" s="5" t="s">
        <v>0</v>
      </c>
      <c r="B39" s="12" t="s">
        <v>8</v>
      </c>
      <c r="C39" s="32" t="s">
        <v>86</v>
      </c>
      <c r="D39" s="4" t="s">
        <v>21</v>
      </c>
      <c r="E39" s="15"/>
      <c r="F39" s="16">
        <v>4</v>
      </c>
    </row>
    <row r="40" spans="1:6" ht="17.25" customHeight="1">
      <c r="A40" s="5" t="s">
        <v>0</v>
      </c>
      <c r="B40" s="12" t="s">
        <v>8</v>
      </c>
      <c r="C40" s="25" t="s">
        <v>87</v>
      </c>
      <c r="D40" s="14" t="s">
        <v>21</v>
      </c>
      <c r="E40" s="24"/>
      <c r="F40" s="16">
        <v>24</v>
      </c>
    </row>
    <row r="41" spans="1:6" ht="16.5" customHeight="1">
      <c r="A41" s="5" t="s">
        <v>0</v>
      </c>
      <c r="B41" s="12" t="s">
        <v>9</v>
      </c>
      <c r="C41" s="21" t="s">
        <v>24</v>
      </c>
      <c r="D41" s="14" t="s">
        <v>21</v>
      </c>
      <c r="E41" s="24"/>
      <c r="F41" s="16"/>
    </row>
    <row r="42" spans="1:6">
      <c r="A42" s="5" t="s">
        <v>0</v>
      </c>
      <c r="B42" s="12" t="s">
        <v>9</v>
      </c>
      <c r="C42" s="20" t="s">
        <v>33</v>
      </c>
      <c r="D42" s="14" t="s">
        <v>21</v>
      </c>
      <c r="E42" s="24"/>
      <c r="F42" s="16">
        <v>4</v>
      </c>
    </row>
    <row r="43" spans="1:6">
      <c r="A43" s="5" t="s">
        <v>0</v>
      </c>
      <c r="B43" s="12" t="s">
        <v>9</v>
      </c>
      <c r="C43" s="20" t="s">
        <v>88</v>
      </c>
      <c r="D43" s="14" t="s">
        <v>21</v>
      </c>
      <c r="E43" s="24"/>
      <c r="F43" s="16">
        <v>4</v>
      </c>
    </row>
    <row r="44" spans="1:6">
      <c r="A44" s="5" t="s">
        <v>0</v>
      </c>
      <c r="B44" s="12" t="s">
        <v>9</v>
      </c>
      <c r="C44" s="20" t="s">
        <v>29</v>
      </c>
      <c r="D44" s="4" t="s">
        <v>16</v>
      </c>
      <c r="E44" s="24"/>
      <c r="F44" s="16">
        <v>24</v>
      </c>
    </row>
    <row r="45" spans="1:6">
      <c r="A45" s="5" t="s">
        <v>0</v>
      </c>
      <c r="B45" s="12" t="s">
        <v>9</v>
      </c>
      <c r="C45" s="17" t="s">
        <v>2</v>
      </c>
      <c r="D45" s="14" t="s">
        <v>21</v>
      </c>
      <c r="E45" s="24"/>
      <c r="F45" s="16">
        <v>16</v>
      </c>
    </row>
    <row r="46" spans="1:6">
      <c r="A46" s="5" t="s">
        <v>0</v>
      </c>
      <c r="B46" s="12" t="s">
        <v>9</v>
      </c>
      <c r="C46" s="20" t="s">
        <v>89</v>
      </c>
      <c r="D46" s="14" t="s">
        <v>21</v>
      </c>
      <c r="E46" s="24"/>
      <c r="F46" s="16">
        <v>2</v>
      </c>
    </row>
    <row r="47" spans="1:6" ht="25.5">
      <c r="A47" s="5" t="s">
        <v>0</v>
      </c>
      <c r="B47" s="28" t="s">
        <v>25</v>
      </c>
      <c r="C47" s="25" t="s">
        <v>25</v>
      </c>
      <c r="D47" s="14" t="s">
        <v>21</v>
      </c>
      <c r="E47" s="4"/>
      <c r="F47" s="16"/>
    </row>
    <row r="48" spans="1:6" ht="25.5">
      <c r="A48" s="5" t="s">
        <v>0</v>
      </c>
      <c r="B48" s="28" t="s">
        <v>25</v>
      </c>
      <c r="C48" s="20" t="s">
        <v>34</v>
      </c>
      <c r="D48" s="4" t="s">
        <v>16</v>
      </c>
      <c r="E48" s="7"/>
      <c r="F48" s="16">
        <v>8</v>
      </c>
    </row>
    <row r="49" spans="1:10" ht="25.5">
      <c r="A49" s="5" t="s">
        <v>0</v>
      </c>
      <c r="B49" s="28" t="s">
        <v>25</v>
      </c>
      <c r="C49" s="20" t="s">
        <v>27</v>
      </c>
      <c r="D49" s="33" t="s">
        <v>19</v>
      </c>
      <c r="E49" s="7"/>
      <c r="F49" s="16">
        <v>16</v>
      </c>
    </row>
    <row r="50" spans="1:10" ht="25.5">
      <c r="A50" s="5" t="s">
        <v>0</v>
      </c>
      <c r="B50" s="28" t="s">
        <v>25</v>
      </c>
      <c r="C50" s="20" t="s">
        <v>28</v>
      </c>
      <c r="D50" s="33" t="s">
        <v>19</v>
      </c>
      <c r="E50" s="7"/>
      <c r="F50" s="16">
        <v>16</v>
      </c>
    </row>
    <row r="51" spans="1:10" ht="15" customHeight="1">
      <c r="A51" s="5" t="s">
        <v>0</v>
      </c>
      <c r="B51" s="28" t="s">
        <v>26</v>
      </c>
      <c r="C51" s="25" t="s">
        <v>40</v>
      </c>
      <c r="D51" s="14" t="s">
        <v>21</v>
      </c>
      <c r="E51" s="4"/>
      <c r="F51" s="16"/>
    </row>
    <row r="52" spans="1:10" ht="15" customHeight="1">
      <c r="A52" s="5" t="s">
        <v>0</v>
      </c>
      <c r="B52" s="28" t="s">
        <v>26</v>
      </c>
      <c r="C52" s="20" t="s">
        <v>90</v>
      </c>
      <c r="D52" s="14" t="s">
        <v>21</v>
      </c>
      <c r="E52" s="24"/>
      <c r="F52" s="16">
        <v>4</v>
      </c>
    </row>
    <row r="53" spans="1:10" ht="15" customHeight="1">
      <c r="A53" s="51" t="s">
        <v>0</v>
      </c>
      <c r="B53" s="52" t="s">
        <v>26</v>
      </c>
      <c r="C53" s="64" t="s">
        <v>39</v>
      </c>
      <c r="D53" s="54" t="s">
        <v>19</v>
      </c>
      <c r="E53" s="55"/>
      <c r="F53" s="56">
        <v>8</v>
      </c>
    </row>
    <row r="54" spans="1:10" ht="15" customHeight="1">
      <c r="A54" s="65"/>
      <c r="B54" s="66"/>
      <c r="C54" s="67"/>
      <c r="D54" s="68"/>
      <c r="E54" s="72" t="s">
        <v>118</v>
      </c>
      <c r="F54" s="69">
        <f>SUM(F5:F53)</f>
        <v>460</v>
      </c>
      <c r="G54" s="75" t="s">
        <v>117</v>
      </c>
      <c r="H54" s="74">
        <f>(F54/40)</f>
        <v>11.5</v>
      </c>
      <c r="I54" s="73" t="s">
        <v>120</v>
      </c>
      <c r="J54" t="s">
        <v>119</v>
      </c>
    </row>
    <row r="55" spans="1:10">
      <c r="A55" s="1"/>
      <c r="B55" s="13"/>
      <c r="C55" s="57" t="s">
        <v>46</v>
      </c>
      <c r="D55" s="58"/>
      <c r="E55" s="78"/>
      <c r="F55" s="79"/>
    </row>
    <row r="56" spans="1:10">
      <c r="A56" s="5" t="s">
        <v>0</v>
      </c>
      <c r="B56" s="18" t="s">
        <v>12</v>
      </c>
      <c r="C56" s="14" t="s">
        <v>31</v>
      </c>
      <c r="D56" s="14" t="s">
        <v>20</v>
      </c>
      <c r="E56" s="26" t="s">
        <v>91</v>
      </c>
      <c r="F56" s="16">
        <v>40</v>
      </c>
    </row>
    <row r="57" spans="1:10" ht="18.75" customHeight="1">
      <c r="A57" s="5" t="s">
        <v>0</v>
      </c>
      <c r="B57" s="18" t="s">
        <v>12</v>
      </c>
      <c r="C57" s="22" t="s">
        <v>17</v>
      </c>
      <c r="D57" s="14" t="s">
        <v>23</v>
      </c>
      <c r="E57" s="26"/>
      <c r="F57" s="16">
        <v>16</v>
      </c>
    </row>
    <row r="58" spans="1:10">
      <c r="A58" s="5" t="s">
        <v>0</v>
      </c>
      <c r="B58" s="12" t="s">
        <v>8</v>
      </c>
      <c r="C58" s="22" t="s">
        <v>92</v>
      </c>
      <c r="D58" s="4" t="s">
        <v>21</v>
      </c>
      <c r="E58" s="14"/>
      <c r="F58" s="16"/>
    </row>
    <row r="59" spans="1:10" ht="25.5">
      <c r="A59" s="5" t="s">
        <v>0</v>
      </c>
      <c r="B59" s="12" t="s">
        <v>8</v>
      </c>
      <c r="C59" s="31" t="s">
        <v>83</v>
      </c>
      <c r="D59" s="4" t="s">
        <v>21</v>
      </c>
      <c r="E59" s="15"/>
      <c r="F59" s="16">
        <v>24</v>
      </c>
    </row>
    <row r="60" spans="1:10">
      <c r="A60" s="5" t="s">
        <v>0</v>
      </c>
      <c r="B60" s="12" t="s">
        <v>8</v>
      </c>
      <c r="C60" s="31" t="s">
        <v>93</v>
      </c>
      <c r="D60" s="4" t="s">
        <v>21</v>
      </c>
      <c r="E60" s="15"/>
      <c r="F60" s="16">
        <v>16</v>
      </c>
    </row>
    <row r="61" spans="1:10">
      <c r="A61" s="5" t="s">
        <v>0</v>
      </c>
      <c r="B61" s="12" t="s">
        <v>8</v>
      </c>
      <c r="C61" s="25" t="s">
        <v>94</v>
      </c>
      <c r="D61" s="14" t="s">
        <v>21</v>
      </c>
      <c r="E61" s="24"/>
      <c r="F61" s="16">
        <v>16</v>
      </c>
    </row>
    <row r="62" spans="1:10">
      <c r="A62" s="5" t="s">
        <v>0</v>
      </c>
      <c r="B62" s="12" t="s">
        <v>9</v>
      </c>
      <c r="C62" s="21" t="s">
        <v>37</v>
      </c>
      <c r="D62" s="14" t="s">
        <v>21</v>
      </c>
      <c r="E62" s="24"/>
      <c r="F62" s="16"/>
    </row>
    <row r="63" spans="1:10">
      <c r="A63" s="5" t="s">
        <v>0</v>
      </c>
      <c r="B63" s="12" t="s">
        <v>9</v>
      </c>
      <c r="C63" s="20" t="s">
        <v>38</v>
      </c>
      <c r="D63" s="14" t="s">
        <v>21</v>
      </c>
      <c r="E63" s="24"/>
      <c r="F63" s="16">
        <v>4</v>
      </c>
    </row>
    <row r="64" spans="1:10">
      <c r="A64" s="5" t="s">
        <v>0</v>
      </c>
      <c r="B64" s="12" t="s">
        <v>9</v>
      </c>
      <c r="C64" s="20" t="s">
        <v>29</v>
      </c>
      <c r="D64" s="4" t="s">
        <v>16</v>
      </c>
      <c r="E64" s="24"/>
      <c r="F64" s="16">
        <v>24</v>
      </c>
    </row>
    <row r="65" spans="1:8">
      <c r="A65" s="5" t="s">
        <v>0</v>
      </c>
      <c r="B65" s="12" t="s">
        <v>9</v>
      </c>
      <c r="C65" s="17" t="s">
        <v>2</v>
      </c>
      <c r="D65" s="14" t="s">
        <v>21</v>
      </c>
      <c r="E65" s="24"/>
      <c r="F65" s="16">
        <v>16</v>
      </c>
    </row>
    <row r="66" spans="1:8">
      <c r="A66" s="5" t="s">
        <v>0</v>
      </c>
      <c r="B66" s="12" t="s">
        <v>9</v>
      </c>
      <c r="C66" s="20" t="s">
        <v>89</v>
      </c>
      <c r="D66" s="14" t="s">
        <v>21</v>
      </c>
      <c r="E66" s="24"/>
      <c r="F66" s="16">
        <v>2</v>
      </c>
    </row>
    <row r="67" spans="1:8" ht="13.5" customHeight="1">
      <c r="A67" s="5" t="s">
        <v>0</v>
      </c>
      <c r="B67" s="28" t="s">
        <v>25</v>
      </c>
      <c r="C67" s="25" t="s">
        <v>25</v>
      </c>
      <c r="D67" s="14" t="s">
        <v>21</v>
      </c>
      <c r="E67" s="24"/>
      <c r="F67" s="16"/>
    </row>
    <row r="68" spans="1:8" ht="15.75" customHeight="1">
      <c r="A68" s="5" t="s">
        <v>0</v>
      </c>
      <c r="B68" s="28" t="s">
        <v>25</v>
      </c>
      <c r="C68" s="20" t="s">
        <v>34</v>
      </c>
      <c r="D68" s="4" t="s">
        <v>16</v>
      </c>
      <c r="E68" s="24"/>
      <c r="F68" s="16">
        <v>8</v>
      </c>
    </row>
    <row r="69" spans="1:8" ht="16.5" customHeight="1">
      <c r="A69" s="5" t="s">
        <v>0</v>
      </c>
      <c r="B69" s="28" t="s">
        <v>25</v>
      </c>
      <c r="C69" s="20" t="s">
        <v>115</v>
      </c>
      <c r="D69" s="33" t="s">
        <v>19</v>
      </c>
      <c r="E69" s="7"/>
      <c r="F69" s="16">
        <v>8</v>
      </c>
    </row>
    <row r="70" spans="1:8" ht="15.75" customHeight="1">
      <c r="A70" s="5" t="s">
        <v>0</v>
      </c>
      <c r="B70" s="28" t="s">
        <v>25</v>
      </c>
      <c r="C70" s="20" t="s">
        <v>116</v>
      </c>
      <c r="D70" s="33" t="s">
        <v>19</v>
      </c>
      <c r="E70" s="7"/>
      <c r="F70" s="16">
        <v>8</v>
      </c>
    </row>
    <row r="71" spans="1:8" ht="13.5" customHeight="1">
      <c r="A71" s="5" t="s">
        <v>0</v>
      </c>
      <c r="B71" s="28" t="s">
        <v>26</v>
      </c>
      <c r="C71" s="25" t="s">
        <v>40</v>
      </c>
      <c r="D71" s="14" t="s">
        <v>21</v>
      </c>
      <c r="E71" s="4"/>
      <c r="F71" s="16"/>
    </row>
    <row r="72" spans="1:8" ht="15" customHeight="1">
      <c r="A72" s="5" t="s">
        <v>0</v>
      </c>
      <c r="B72" s="28" t="s">
        <v>26</v>
      </c>
      <c r="C72" s="20" t="s">
        <v>95</v>
      </c>
      <c r="D72" s="14" t="s">
        <v>21</v>
      </c>
      <c r="E72" s="4"/>
      <c r="F72" s="16">
        <v>4</v>
      </c>
    </row>
    <row r="73" spans="1:8" ht="15" customHeight="1">
      <c r="A73" s="51" t="s">
        <v>0</v>
      </c>
      <c r="B73" s="52" t="s">
        <v>26</v>
      </c>
      <c r="C73" s="53" t="s">
        <v>41</v>
      </c>
      <c r="D73" s="54" t="s">
        <v>19</v>
      </c>
      <c r="E73" s="55"/>
      <c r="F73" s="56">
        <v>8</v>
      </c>
    </row>
    <row r="74" spans="1:8" ht="15" customHeight="1">
      <c r="A74" s="59"/>
      <c r="B74" s="60"/>
      <c r="C74" s="61"/>
      <c r="D74" s="62"/>
      <c r="E74" s="72" t="s">
        <v>118</v>
      </c>
      <c r="F74" s="63">
        <f>SUM(F56:F73)</f>
        <v>194</v>
      </c>
      <c r="G74" s="70"/>
      <c r="H74" s="71"/>
    </row>
    <row r="75" spans="1:8">
      <c r="A75" s="1"/>
      <c r="B75" s="13"/>
      <c r="C75" s="57" t="s">
        <v>79</v>
      </c>
      <c r="D75" s="58"/>
      <c r="E75" s="78"/>
      <c r="F75" s="79"/>
    </row>
    <row r="76" spans="1:8">
      <c r="A76" s="45"/>
      <c r="B76" s="46"/>
      <c r="C76" s="50" t="s">
        <v>113</v>
      </c>
      <c r="D76" s="47"/>
      <c r="E76" s="48"/>
      <c r="F76" s="49"/>
    </row>
    <row r="77" spans="1:8">
      <c r="A77" s="6" t="s">
        <v>0</v>
      </c>
      <c r="B77" s="18" t="s">
        <v>8</v>
      </c>
      <c r="C77" s="14" t="s">
        <v>80</v>
      </c>
      <c r="D77" s="4"/>
      <c r="E77" s="15"/>
      <c r="F77" s="16"/>
    </row>
    <row r="78" spans="1:8">
      <c r="A78" s="5" t="s">
        <v>0</v>
      </c>
      <c r="B78" s="18" t="s">
        <v>8</v>
      </c>
      <c r="C78" s="14" t="s">
        <v>121</v>
      </c>
      <c r="D78" s="4"/>
      <c r="E78" s="15"/>
      <c r="F78" s="16"/>
    </row>
    <row r="79" spans="1:8">
      <c r="A79" s="5" t="s">
        <v>0</v>
      </c>
      <c r="B79" s="18" t="s">
        <v>8</v>
      </c>
      <c r="C79" s="14" t="s">
        <v>81</v>
      </c>
      <c r="D79" s="14"/>
      <c r="E79" s="26"/>
      <c r="F79" s="16"/>
    </row>
    <row r="80" spans="1:8">
      <c r="A80" s="5" t="s">
        <v>0</v>
      </c>
      <c r="B80" s="18" t="s">
        <v>8</v>
      </c>
      <c r="C80" s="14" t="s">
        <v>82</v>
      </c>
      <c r="D80" s="14"/>
      <c r="E80" s="15"/>
      <c r="F80" s="16"/>
    </row>
  </sheetData>
  <mergeCells count="4">
    <mergeCell ref="E4:F4"/>
    <mergeCell ref="E55:F55"/>
    <mergeCell ref="A1:F2"/>
    <mergeCell ref="E75:F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06BD-50E2-425C-9652-E1CA2558BF82}">
  <dimension ref="A1:E21"/>
  <sheetViews>
    <sheetView workbookViewId="0">
      <selection activeCell="A4" sqref="A4"/>
    </sheetView>
  </sheetViews>
  <sheetFormatPr defaultRowHeight="15.75"/>
  <cols>
    <col min="2" max="2" width="16.5" customWidth="1"/>
    <col min="3" max="4" width="19.875" customWidth="1"/>
    <col min="5" max="5" width="48.375" customWidth="1"/>
  </cols>
  <sheetData>
    <row r="1" spans="1:5" ht="15.75" customHeight="1">
      <c r="A1" s="80" t="s">
        <v>96</v>
      </c>
      <c r="B1" s="80"/>
      <c r="C1" s="80"/>
      <c r="D1" s="80"/>
      <c r="E1" s="80"/>
    </row>
    <row r="2" spans="1:5" ht="15.75" customHeight="1">
      <c r="A2" s="81"/>
      <c r="B2" s="81"/>
      <c r="C2" s="81"/>
      <c r="D2" s="81"/>
      <c r="E2" s="81"/>
    </row>
    <row r="3" spans="1:5">
      <c r="A3" s="8" t="s">
        <v>3</v>
      </c>
      <c r="B3" s="34" t="s">
        <v>108</v>
      </c>
      <c r="C3" s="11" t="s">
        <v>109</v>
      </c>
      <c r="D3" s="11" t="s">
        <v>97</v>
      </c>
      <c r="E3" s="9" t="s">
        <v>18</v>
      </c>
    </row>
    <row r="4" spans="1:5" ht="38.25">
      <c r="A4" s="35" t="s">
        <v>0</v>
      </c>
      <c r="B4" s="36" t="s">
        <v>98</v>
      </c>
      <c r="C4" s="36" t="s">
        <v>55</v>
      </c>
      <c r="D4" s="37" t="s">
        <v>101</v>
      </c>
      <c r="E4" s="38" t="s">
        <v>102</v>
      </c>
    </row>
    <row r="5" spans="1:5" ht="25.5">
      <c r="A5" s="35" t="s">
        <v>0</v>
      </c>
      <c r="B5" s="36" t="s">
        <v>107</v>
      </c>
      <c r="C5" s="36" t="s">
        <v>56</v>
      </c>
      <c r="D5" s="37" t="s">
        <v>101</v>
      </c>
      <c r="E5" s="38" t="s">
        <v>57</v>
      </c>
    </row>
    <row r="6" spans="1:5" ht="38.25">
      <c r="A6" s="35" t="s">
        <v>0</v>
      </c>
      <c r="B6" s="36" t="s">
        <v>100</v>
      </c>
      <c r="C6" s="36" t="s">
        <v>58</v>
      </c>
      <c r="D6" s="39" t="s">
        <v>106</v>
      </c>
      <c r="E6" s="38" t="s">
        <v>59</v>
      </c>
    </row>
    <row r="7" spans="1:5" ht="63.75">
      <c r="A7" s="35" t="s">
        <v>0</v>
      </c>
      <c r="B7" s="38" t="s">
        <v>99</v>
      </c>
      <c r="C7" s="38" t="s">
        <v>104</v>
      </c>
      <c r="D7" s="40" t="s">
        <v>103</v>
      </c>
      <c r="E7" s="36" t="s">
        <v>105</v>
      </c>
    </row>
    <row r="8" spans="1:5">
      <c r="C8" s="30"/>
      <c r="D8" s="30"/>
    </row>
    <row r="9" spans="1:5">
      <c r="C9" s="30"/>
      <c r="D9" s="30"/>
    </row>
    <row r="10" spans="1:5">
      <c r="C10" s="30"/>
      <c r="D10" s="30"/>
    </row>
    <row r="11" spans="1:5">
      <c r="C11" s="30"/>
      <c r="D11" s="30"/>
    </row>
    <row r="12" spans="1:5">
      <c r="C12" s="30"/>
      <c r="D12" s="30"/>
    </row>
    <row r="13" spans="1:5">
      <c r="C13" s="30"/>
      <c r="D13" s="30"/>
    </row>
    <row r="14" spans="1:5">
      <c r="C14" s="30"/>
      <c r="D14" s="30"/>
    </row>
    <row r="15" spans="1:5">
      <c r="C15" s="30"/>
      <c r="D15" s="30"/>
    </row>
    <row r="16" spans="1:5">
      <c r="C16" s="30"/>
      <c r="D16" s="30"/>
    </row>
    <row r="17" spans="3:4">
      <c r="C17" s="30"/>
      <c r="D17" s="30"/>
    </row>
    <row r="18" spans="3:4">
      <c r="C18" s="30"/>
      <c r="D18" s="30"/>
    </row>
    <row r="19" spans="3:4">
      <c r="C19" s="30"/>
      <c r="D19" s="30"/>
    </row>
    <row r="20" spans="3:4">
      <c r="C20" s="30"/>
      <c r="D20" s="30"/>
    </row>
    <row r="21" spans="3:4">
      <c r="C21" s="30"/>
      <c r="D21" s="30"/>
    </row>
  </sheetData>
  <mergeCells count="1">
    <mergeCell ref="A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F47DD-DF96-4BB9-8081-08BBE07AE6AC}">
  <dimension ref="A1:D14"/>
  <sheetViews>
    <sheetView workbookViewId="0">
      <selection activeCell="C10" sqref="C10"/>
    </sheetView>
  </sheetViews>
  <sheetFormatPr defaultRowHeight="15.75"/>
  <cols>
    <col min="2" max="2" width="31" customWidth="1"/>
    <col min="3" max="3" width="30.625" customWidth="1"/>
    <col min="4" max="4" width="19.25" customWidth="1"/>
  </cols>
  <sheetData>
    <row r="1" spans="1:4">
      <c r="A1" s="80" t="s">
        <v>110</v>
      </c>
      <c r="B1" s="80"/>
      <c r="C1" s="80"/>
      <c r="D1" s="80"/>
    </row>
    <row r="2" spans="1:4">
      <c r="A2" s="81"/>
      <c r="B2" s="81"/>
      <c r="C2" s="81"/>
      <c r="D2" s="81"/>
    </row>
    <row r="3" spans="1:4">
      <c r="A3" s="8" t="s">
        <v>3</v>
      </c>
      <c r="B3" s="34" t="s">
        <v>108</v>
      </c>
      <c r="C3" s="11" t="s">
        <v>18</v>
      </c>
      <c r="D3" s="11" t="s">
        <v>111</v>
      </c>
    </row>
    <row r="4" spans="1:4" ht="39">
      <c r="A4" s="35" t="s">
        <v>0</v>
      </c>
      <c r="B4" s="41" t="s">
        <v>47</v>
      </c>
      <c r="C4" s="42" t="s">
        <v>51</v>
      </c>
      <c r="D4" s="43" t="s">
        <v>112</v>
      </c>
    </row>
    <row r="5" spans="1:4" ht="39">
      <c r="A5" s="35" t="s">
        <v>0</v>
      </c>
      <c r="B5" s="36" t="s">
        <v>48</v>
      </c>
      <c r="C5" s="42" t="s">
        <v>52</v>
      </c>
      <c r="D5" s="43" t="s">
        <v>112</v>
      </c>
    </row>
    <row r="6" spans="1:4" ht="38.25">
      <c r="A6" s="35" t="s">
        <v>0</v>
      </c>
      <c r="B6" s="36" t="s">
        <v>50</v>
      </c>
      <c r="C6" s="44" t="s">
        <v>53</v>
      </c>
      <c r="D6" s="43" t="s">
        <v>112</v>
      </c>
    </row>
    <row r="7" spans="1:4" ht="25.5">
      <c r="A7" s="35" t="s">
        <v>0</v>
      </c>
      <c r="B7" s="41" t="s">
        <v>49</v>
      </c>
      <c r="C7" s="44" t="s">
        <v>54</v>
      </c>
      <c r="D7" s="43" t="s">
        <v>112</v>
      </c>
    </row>
    <row r="8" spans="1:4">
      <c r="C8" s="30"/>
    </row>
    <row r="9" spans="1:4">
      <c r="C9" s="30"/>
    </row>
    <row r="10" spans="1:4">
      <c r="C10" s="30"/>
    </row>
    <row r="11" spans="1:4">
      <c r="C11" s="30"/>
    </row>
    <row r="12" spans="1:4">
      <c r="C12" s="30"/>
    </row>
    <row r="13" spans="1:4">
      <c r="C13" s="30"/>
    </row>
    <row r="14" spans="1:4">
      <c r="C14" s="30"/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Оценка</vt:lpstr>
      <vt:lpstr>Риски</vt:lpstr>
      <vt:lpstr>Прочие расходы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Tatiana Smetanina</cp:lastModifiedBy>
  <cp:revision/>
  <dcterms:created xsi:type="dcterms:W3CDTF">2017-02-06T20:03:02Z</dcterms:created>
  <dcterms:modified xsi:type="dcterms:W3CDTF">2018-07-15T19:29:39Z</dcterms:modified>
  <cp:category/>
  <cp:contentStatus/>
</cp:coreProperties>
</file>