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_Coding/Python/OptimizeTester/"/>
    </mc:Choice>
  </mc:AlternateContent>
  <xr:revisionPtr revIDLastSave="0" documentId="13_ncr:1_{62E25C47-B518-7C42-9883-37049FB3191F}" xr6:coauthVersionLast="47" xr6:coauthVersionMax="47" xr10:uidLastSave="{00000000-0000-0000-0000-000000000000}"/>
  <bookViews>
    <workbookView xWindow="0" yWindow="0" windowWidth="38400" windowHeight="21600" activeTab="3" xr2:uid="{00000000-000D-0000-FFFF-FFFF00000000}"/>
  </bookViews>
  <sheets>
    <sheet name="Sheet3" sheetId="4" r:id="rId1"/>
    <sheet name="Sheet4" sheetId="5" r:id="rId2"/>
    <sheet name="Sheet5" sheetId="6" r:id="rId3"/>
    <sheet name="Sheet6" sheetId="7" r:id="rId4"/>
    <sheet name="data" sheetId="1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</calcChain>
</file>

<file path=xl/sharedStrings.xml><?xml version="1.0" encoding="utf-8"?>
<sst xmlns="http://schemas.openxmlformats.org/spreadsheetml/2006/main" count="242" uniqueCount="25">
  <si>
    <t>Image</t>
  </si>
  <si>
    <t>Input Size (MB)</t>
  </si>
  <si>
    <t>Output Size (MB)</t>
  </si>
  <si>
    <t>Execution Time (s)</t>
  </si>
  <si>
    <t>Input Format</t>
  </si>
  <si>
    <t>Output Format</t>
  </si>
  <si>
    <t>Priority</t>
  </si>
  <si>
    <t>Preserve Meta Data?</t>
  </si>
  <si>
    <t>Quality</t>
  </si>
  <si>
    <t>test3.png</t>
  </si>
  <si>
    <t>png</t>
  </si>
  <si>
    <t>jpg</t>
  </si>
  <si>
    <t>conversion-speed</t>
  </si>
  <si>
    <t>compression-ratio</t>
  </si>
  <si>
    <t>test4.jpg</t>
  </si>
  <si>
    <t>test1.jpg</t>
  </si>
  <si>
    <t>test2.jpg</t>
  </si>
  <si>
    <t>Column Labels</t>
  </si>
  <si>
    <t>Row Labels</t>
  </si>
  <si>
    <t>Grand Total</t>
  </si>
  <si>
    <t>Average of Execution Time (s)</t>
  </si>
  <si>
    <t>FALSE</t>
  </si>
  <si>
    <t>TRUE</t>
  </si>
  <si>
    <t>% Size Difference</t>
  </si>
  <si>
    <t>Average of % Size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</si>
</sst>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[data.xlsx]Sheet3!PivotTable3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The</a:t>
            </a:r>
            <a:r>
              <a:rPr lang="en-GB" baseline="0"/>
              <a:t> "conversion-speed" priority dramatically decreases the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compression-ratio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Sheet3!$A$5:$A$9</c:f>
              <c:strCache>
                <c:ptCount val="4"/>
                <c:pt idx="0">
                  <c:v>test1.jpg</c:v>
                </c:pt>
                <c:pt idx="1">
                  <c:v>test2.jpg</c:v>
                </c:pt>
                <c:pt idx="2">
                  <c:v>test3.png</c:v>
                </c:pt>
                <c:pt idx="3">
                  <c:v>test4.jpg</c:v>
                </c:pt>
              </c:strCache>
            </c:strRef>
          </c:cat>
          <c:val>
            <c:numRef>
              <c:f>Sheet3!$B$5:$B$9</c:f>
              <c:numCache>
                <c:formatCode>General</c:formatCode>
                <c:ptCount val="4"/>
                <c:pt idx="0">
                  <c:v>10.026333333333332</c:v>
                </c:pt>
                <c:pt idx="1">
                  <c:v>3.1590000000000003</c:v>
                </c:pt>
                <c:pt idx="2">
                  <c:v>7.5606666666666671</c:v>
                </c:pt>
                <c:pt idx="3">
                  <c:v>4.4776666666666669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A-D44F-8A0F-E58BA3CA4148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conversion-speed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Sheet3!$A$5:$A$9</c:f>
              <c:strCache>
                <c:ptCount val="4"/>
                <c:pt idx="0">
                  <c:v>test1.jpg</c:v>
                </c:pt>
                <c:pt idx="1">
                  <c:v>test2.jpg</c:v>
                </c:pt>
                <c:pt idx="2">
                  <c:v>test3.png</c:v>
                </c:pt>
                <c:pt idx="3">
                  <c:v>test4.jpg</c:v>
                </c:pt>
              </c:strCache>
            </c:strRef>
          </c:cat>
          <c:val>
            <c:numRef>
              <c:f>Sheet3!$C$5:$C$9</c:f>
              <c:numCache>
                <c:formatCode>General</c:formatCode>
                <c:ptCount val="4"/>
                <c:pt idx="0">
                  <c:v>5.2586666666666666</c:v>
                </c:pt>
                <c:pt idx="1">
                  <c:v>2.6755</c:v>
                </c:pt>
                <c:pt idx="2">
                  <c:v>4.3029999999999999</c:v>
                </c:pt>
                <c:pt idx="3">
                  <c:v>2.556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A-D44F-8A0F-E58BA3CA4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4574112"/>
        <c:axId val="564575760"/>
      </c:barChart>
      <c:catAx>
        <c:axId val="56457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75760"/>
        <c:crosses val="autoZero"/>
        <c:auto val="1"/>
        <c:lblAlgn val="ctr"/>
        <c:lblOffset val="100"/>
        <c:noMultiLvlLbl val="0"/>
      </c:catAx>
      <c:valAx>
        <c:axId val="5645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</a:t>
                </a:r>
                <a:r>
                  <a:rPr lang="en-GB" baseline="0"/>
                  <a:t>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[data.xlsx]Sheet4!PivotTable4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Decreasing</a:t>
            </a:r>
            <a:r>
              <a:rPr lang="en-GB" baseline="0"/>
              <a:t> the quality has the largest impact on file-size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4"/>
                <c:pt idx="0">
                  <c:v>test1.jpg</c:v>
                </c:pt>
                <c:pt idx="1">
                  <c:v>test2.jpg</c:v>
                </c:pt>
                <c:pt idx="2">
                  <c:v>test3.png</c:v>
                </c:pt>
                <c:pt idx="3">
                  <c:v>test4.jpg</c:v>
                </c:pt>
              </c:strCache>
            </c:strRef>
          </c:cat>
          <c:val>
            <c:numRef>
              <c:f>Sheet4!$B$5:$B$9</c:f>
              <c:numCache>
                <c:formatCode>0.00%</c:formatCode>
                <c:ptCount val="4"/>
                <c:pt idx="0">
                  <c:v>-1.7143515129204236</c:v>
                </c:pt>
                <c:pt idx="1">
                  <c:v>-1.2385241863137884</c:v>
                </c:pt>
                <c:pt idx="2">
                  <c:v>-1.1995377386330577</c:v>
                </c:pt>
                <c:pt idx="3">
                  <c:v>-1.1432439295996564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4-594E-9F82-C31552BBE65F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4"/>
                <c:pt idx="0">
                  <c:v>test1.jpg</c:v>
                </c:pt>
                <c:pt idx="1">
                  <c:v>test2.jpg</c:v>
                </c:pt>
                <c:pt idx="2">
                  <c:v>test3.png</c:v>
                </c:pt>
                <c:pt idx="3">
                  <c:v>test4.jpg</c:v>
                </c:pt>
              </c:strCache>
            </c:strRef>
          </c:cat>
          <c:val>
            <c:numRef>
              <c:f>Sheet4!$C$5:$C$9</c:f>
              <c:numCache>
                <c:formatCode>0.00%</c:formatCode>
                <c:ptCount val="4"/>
                <c:pt idx="0">
                  <c:v>-0.94217586856187951</c:v>
                </c:pt>
                <c:pt idx="1">
                  <c:v>-0.71911775041708581</c:v>
                </c:pt>
                <c:pt idx="2">
                  <c:v>-0.66215823784638528</c:v>
                </c:pt>
                <c:pt idx="3">
                  <c:v>-0.63566683847233318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4-594E-9F82-C31552BBE65F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4"/>
                <c:pt idx="0">
                  <c:v>test1.jpg</c:v>
                </c:pt>
                <c:pt idx="1">
                  <c:v>test2.jpg</c:v>
                </c:pt>
                <c:pt idx="2">
                  <c:v>test3.png</c:v>
                </c:pt>
                <c:pt idx="3">
                  <c:v>test4.jpg</c:v>
                </c:pt>
              </c:strCache>
            </c:strRef>
          </c:cat>
          <c:val>
            <c:numRef>
              <c:f>Sheet4!$D$5:$D$9</c:f>
              <c:numCache>
                <c:formatCode>0.00%</c:formatCode>
                <c:ptCount val="4"/>
                <c:pt idx="0">
                  <c:v>0.75050268162074563</c:v>
                </c:pt>
                <c:pt idx="1">
                  <c:v>0.73926282385978703</c:v>
                </c:pt>
                <c:pt idx="2">
                  <c:v>0.69309934062451495</c:v>
                </c:pt>
                <c:pt idx="3">
                  <c:v>0.63667055564149955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44-594E-9F82-C31552BBE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7780816"/>
        <c:axId val="567782464"/>
      </c:barChart>
      <c:catAx>
        <c:axId val="56778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82464"/>
        <c:crosses val="autoZero"/>
        <c:auto val="1"/>
        <c:lblAlgn val="ctr"/>
        <c:lblOffset val="100"/>
        <c:noMultiLvlLbl val="0"/>
      </c:catAx>
      <c:valAx>
        <c:axId val="5677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Difference in File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8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[data.xlsx]Sheet5!PivotTable5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The</a:t>
            </a:r>
            <a:r>
              <a:rPr lang="en-GB" baseline="0"/>
              <a:t> "compression-ratio" priority decreases the resulting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compression-ratio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Sheet5!$A$5:$A$9</c:f>
              <c:strCache>
                <c:ptCount val="4"/>
                <c:pt idx="0">
                  <c:v>test1.jpg</c:v>
                </c:pt>
                <c:pt idx="1">
                  <c:v>test2.jpg</c:v>
                </c:pt>
                <c:pt idx="2">
                  <c:v>test3.png</c:v>
                </c:pt>
                <c:pt idx="3">
                  <c:v>test4.jpg</c:v>
                </c:pt>
              </c:strCache>
            </c:strRef>
          </c:cat>
          <c:val>
            <c:numRef>
              <c:f>Sheet5!$B$5:$B$9</c:f>
              <c:numCache>
                <c:formatCode>0.00%</c:formatCode>
                <c:ptCount val="4"/>
                <c:pt idx="0">
                  <c:v>-0.6339191125354966</c:v>
                </c:pt>
                <c:pt idx="1">
                  <c:v>-0.41514608933765124</c:v>
                </c:pt>
                <c:pt idx="2">
                  <c:v>-0.40050761391520573</c:v>
                </c:pt>
                <c:pt idx="3">
                  <c:v>-0.39760071192147678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E-F241-84AB-70CB17300CF1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conversion-speed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Sheet5!$A$5:$A$9</c:f>
              <c:strCache>
                <c:ptCount val="4"/>
                <c:pt idx="0">
                  <c:v>test1.jpg</c:v>
                </c:pt>
                <c:pt idx="1">
                  <c:v>test2.jpg</c:v>
                </c:pt>
                <c:pt idx="2">
                  <c:v>test3.png</c:v>
                </c:pt>
                <c:pt idx="3">
                  <c:v>test4.jpg</c:v>
                </c:pt>
              </c:strCache>
            </c:strRef>
          </c:cat>
          <c:val>
            <c:numRef>
              <c:f>Sheet5!$C$5:$C$9</c:f>
              <c:numCache>
                <c:formatCode>0.00%</c:formatCode>
                <c:ptCount val="4"/>
                <c:pt idx="0">
                  <c:v>-0.63676402070554161</c:v>
                </c:pt>
                <c:pt idx="1">
                  <c:v>-0.39710665257640682</c:v>
                </c:pt>
                <c:pt idx="2">
                  <c:v>-0.37855680998807961</c:v>
                </c:pt>
                <c:pt idx="3">
                  <c:v>-0.36389276303218326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3E-F241-84AB-70CB17300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3753472"/>
        <c:axId val="567709552"/>
      </c:barChart>
      <c:catAx>
        <c:axId val="110375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09552"/>
        <c:crosses val="autoZero"/>
        <c:auto val="1"/>
        <c:lblAlgn val="ctr"/>
        <c:lblOffset val="100"/>
        <c:noMultiLvlLbl val="0"/>
      </c:catAx>
      <c:valAx>
        <c:axId val="567709552"/>
        <c:scaling>
          <c:orientation val="minMax"/>
          <c:max val="-0.30000000000000004"/>
          <c:min val="-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Difference in File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5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[data.xlsx]Sheet6!PivotTable6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Preserving</a:t>
            </a:r>
            <a:r>
              <a:rPr lang="en-GB" baseline="0"/>
              <a:t> meta data only results in file size reduction with the "compression-ratio" priority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Sheet6!$A$5:$A$7</c:f>
              <c:strCache>
                <c:ptCount val="2"/>
                <c:pt idx="0">
                  <c:v>compression-ratio</c:v>
                </c:pt>
                <c:pt idx="1">
                  <c:v>conversion-speed</c:v>
                </c:pt>
              </c:strCache>
            </c:strRef>
          </c:cat>
          <c:val>
            <c:numRef>
              <c:f>Sheet6!$B$5:$B$7</c:f>
              <c:numCache>
                <c:formatCode>0.00%</c:formatCode>
                <c:ptCount val="2"/>
                <c:pt idx="0">
                  <c:v>-0.44937774192545765</c:v>
                </c:pt>
                <c:pt idx="1">
                  <c:v>-0.44408006157555274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C-0D4E-B1E1-810E2F172DAE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Sheet6!$A$5:$A$7</c:f>
              <c:strCache>
                <c:ptCount val="2"/>
                <c:pt idx="0">
                  <c:v>compression-ratio</c:v>
                </c:pt>
                <c:pt idx="1">
                  <c:v>conversion-speed</c:v>
                </c:pt>
              </c:strCache>
            </c:strRef>
          </c:cat>
          <c:val>
            <c:numRef>
              <c:f>Sheet6!$C$5:$C$7</c:f>
              <c:numCache>
                <c:formatCode>0.00%</c:formatCode>
                <c:ptCount val="2"/>
                <c:pt idx="0">
                  <c:v>-0.47420902192945746</c:v>
                </c:pt>
                <c:pt idx="1">
                  <c:v>-0.44408006157555274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DC-0D4E-B1E1-810E2F172D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68571392"/>
        <c:axId val="568739776"/>
      </c:barChart>
      <c:catAx>
        <c:axId val="56857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39776"/>
        <c:crosses val="autoZero"/>
        <c:auto val="1"/>
        <c:lblAlgn val="ctr"/>
        <c:lblOffset val="100"/>
        <c:noMultiLvlLbl val="0"/>
      </c:catAx>
      <c:valAx>
        <c:axId val="56873977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Difference in File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crossAx val="56857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101599</xdr:colOff>
      <xdr:row>3</xdr:row>
      <xdr:rowOff>95250</xdr:rowOff>
    </xdr:from>
    <xdr:to>
      <xdr:col>10</xdr:col>
      <xdr:colOff>734482</xdr:colOff>
      <xdr:row>21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66EDE-824E-991B-19AB-AA8C92565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457199</xdr:colOff>
      <xdr:row>6</xdr:row>
      <xdr:rowOff>120650</xdr:rowOff>
    </xdr:from>
    <xdr:to>
      <xdr:col>15</xdr:col>
      <xdr:colOff>658282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1EC8A6-E830-AF18-EDCF-F9615CD37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8</xdr:row>
      <xdr:rowOff>184150</xdr:rowOff>
    </xdr:from>
    <xdr:to>
      <xdr:col>13</xdr:col>
      <xdr:colOff>298450</xdr:colOff>
      <xdr:row>25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0A4404-E866-E114-906A-992EC749C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1447799</xdr:colOff>
      <xdr:row>8</xdr:row>
      <xdr:rowOff>184150</xdr:rowOff>
    </xdr:from>
    <xdr:to>
      <xdr:col>9</xdr:col>
      <xdr:colOff>50800</xdr:colOff>
      <xdr:row>27</xdr:row>
      <xdr:rowOff>84712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86C378-9AB6-A11C-45B9-650732B20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69.465733217592" createdVersion="8" refreshedVersion="8" minRefreshableVersion="3" recordCount="48" xr:uid="{00000000-000A-0000-FFFF-FFFF26000000}">
  <cacheSource type="worksheet">
    <worksheetSource name="Table1"/>
  </cacheSource>
  <cacheFields count="10">
    <cacheField name="Image" numFmtId="0">
      <sharedItems count="4">
        <s v="test3.png"/>
        <s v="test4.jpg"/>
        <s v="test1.jpg"/>
        <s v="test2.jpg"/>
      </sharedItems>
    </cacheField>
    <cacheField name="Input Size (MB)" numFmtId="0">
      <sharedItems containsSemiMixedTypes="0" containsString="0" containsNumber="1" minValue="1.154585" maxValue="4.6584149999999998"/>
    </cacheField>
    <cacheField name="Output Size (MB)" numFmtId="0">
      <sharedItems containsSemiMixedTypes="0" containsString="0" containsNumber="1" minValue="0.266872" maxValue="10.083612"/>
    </cacheField>
    <cacheField name="Execution Time (s)" numFmtId="0">
      <sharedItems containsSemiMixedTypes="0" containsString="0" containsNumber="1" minValue="1.5449999999999999" maxValue="11.773999999999999"/>
    </cacheField>
    <cacheField name="Input Format" numFmtId="0">
      <sharedItems count="2">
        <s v="png"/>
        <s v="jpg"/>
      </sharedItems>
    </cacheField>
    <cacheField name="Output Format" numFmtId="0">
      <sharedItems count="1">
        <s v="jpg"/>
      </sharedItems>
    </cacheField>
    <cacheField name="Priority" numFmtId="0">
      <sharedItems count="2">
        <s v="conversion-speed"/>
        <s v="compression-ratio"/>
      </sharedItems>
    </cacheField>
    <cacheField name="Preserve Meta Data?" numFmtId="0">
      <sharedItems count="2">
        <b v="0"/>
        <b v="1"/>
      </sharedItems>
    </cacheField>
    <cacheField name="Quality" numFmtId="0">
      <sharedItems containsSemiMixedTypes="0" containsString="0" containsNumber="1" containsInteger="1" minValue="20" maxValue="100" count="3">
        <n v="100"/>
        <n v="50"/>
        <n v="20"/>
      </sharedItems>
    </cacheField>
    <cacheField name="% Size Difference" numFmtId="10">
      <sharedItems containsSemiMixedTypes="0" containsString="0" containsNumber="1" minValue="-1.7172474241439568" maxValue="0.80559841566633128" count="36">
        <n v="0.73601778100121518"/>
        <n v="0.73542246476047279"/>
        <n v="0.56493933573515664"/>
        <n v="-0.67476392990480538"/>
        <n v="-0.67743118823127246"/>
        <n v="-0.62167390334465789"/>
        <n v="-1.1969242810606486"/>
        <n v="-1.200735320262309"/>
        <n v="-1.2035670721486245"/>
        <n v="0.6947405149748862"/>
        <n v="0.69315824132443893"/>
        <n v="0.46404295129178658"/>
        <n v="-0.6466836752742674"/>
        <n v="-0.65319745916824357"/>
        <n v="-0.59610254417255415"/>
        <n v="-1.1397351287971684"/>
        <n v="-1.148906081515046"/>
        <n v="-1.1445993792892424"/>
        <n v="0.80559841566633128"/>
        <n v="0.80501552963949963"/>
        <n v="0.58579836551082032"/>
        <n v="-1.004277550743321"/>
        <n v="-1.0079680428662863"/>
        <n v="-0.75218032989458972"/>
        <n v="-1.7116129270396352"/>
        <n v="-1.7172474241439568"/>
        <n v="-1.7169327734584667"/>
        <n v="0.78510678987972182"/>
        <n v="0.78286618917842665"/>
        <n v="0.60397152650127761"/>
        <n v="-0.7431419076440593"/>
        <n v="-0.75449137510452335"/>
        <n v="-0.63569581127570141"/>
        <n v="-1.233284839964883"/>
        <n v="-1.2490184367166928"/>
        <n v="-1.238508628608693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n v="4.6584149999999998"/>
    <n v="10.083612"/>
    <n v="4.24"/>
    <x v="0"/>
    <x v="0"/>
    <x v="0"/>
    <x v="0"/>
    <x v="0"/>
    <x v="0"/>
  </r>
  <r>
    <x v="0"/>
    <n v="4.6584149999999998"/>
    <n v="10.083612"/>
    <n v="3.84"/>
    <x v="0"/>
    <x v="0"/>
    <x v="0"/>
    <x v="1"/>
    <x v="0"/>
    <x v="0"/>
  </r>
  <r>
    <x v="0"/>
    <n v="4.6584149999999998"/>
    <n v="10.076672"/>
    <n v="8.1489999999999991"/>
    <x v="0"/>
    <x v="0"/>
    <x v="1"/>
    <x v="0"/>
    <x v="0"/>
    <x v="1"/>
  </r>
  <r>
    <x v="0"/>
    <n v="4.6584149999999998"/>
    <n v="8.3261649999999996"/>
    <n v="8.1809999999999992"/>
    <x v="0"/>
    <x v="0"/>
    <x v="1"/>
    <x v="1"/>
    <x v="0"/>
    <x v="2"/>
  </r>
  <r>
    <x v="0"/>
    <n v="4.6584149999999998"/>
    <n v="2.3080539999999998"/>
    <n v="4.92"/>
    <x v="0"/>
    <x v="0"/>
    <x v="0"/>
    <x v="0"/>
    <x v="1"/>
    <x v="3"/>
  </r>
  <r>
    <x v="0"/>
    <n v="4.6584149999999998"/>
    <n v="2.3080539999999998"/>
    <n v="4.2880000000000003"/>
    <x v="0"/>
    <x v="0"/>
    <x v="0"/>
    <x v="1"/>
    <x v="1"/>
    <x v="3"/>
  </r>
  <r>
    <x v="0"/>
    <n v="4.6584149999999998"/>
    <n v="2.3011140000000001"/>
    <n v="6.92"/>
    <x v="0"/>
    <x v="0"/>
    <x v="1"/>
    <x v="0"/>
    <x v="1"/>
    <x v="4"/>
  </r>
  <r>
    <x v="0"/>
    <n v="4.6584149999999998"/>
    <n v="2.449128"/>
    <n v="7.1050000000000004"/>
    <x v="0"/>
    <x v="0"/>
    <x v="1"/>
    <x v="1"/>
    <x v="1"/>
    <x v="5"/>
  </r>
  <r>
    <x v="0"/>
    <n v="4.6584149999999998"/>
    <n v="1.1702060000000001"/>
    <n v="4.1529999999999996"/>
    <x v="0"/>
    <x v="0"/>
    <x v="0"/>
    <x v="0"/>
    <x v="2"/>
    <x v="6"/>
  </r>
  <r>
    <x v="0"/>
    <n v="4.6584149999999998"/>
    <n v="1.1702060000000001"/>
    <n v="4.3769999999999998"/>
    <x v="0"/>
    <x v="0"/>
    <x v="0"/>
    <x v="1"/>
    <x v="2"/>
    <x v="6"/>
  </r>
  <r>
    <x v="0"/>
    <n v="4.6584149999999998"/>
    <n v="1.1632659999999999"/>
    <n v="7.7169999999999996"/>
    <x v="0"/>
    <x v="0"/>
    <x v="1"/>
    <x v="0"/>
    <x v="2"/>
    <x v="7"/>
  </r>
  <r>
    <x v="0"/>
    <n v="4.6584149999999998"/>
    <n v="1.15812"/>
    <n v="7.2919999999999998"/>
    <x v="0"/>
    <x v="0"/>
    <x v="1"/>
    <x v="1"/>
    <x v="2"/>
    <x v="8"/>
  </r>
  <r>
    <x v="1"/>
    <n v="1.870414"/>
    <n v="3.8615159999999999"/>
    <n v="2.2269999999999999"/>
    <x v="1"/>
    <x v="0"/>
    <x v="0"/>
    <x v="0"/>
    <x v="0"/>
    <x v="9"/>
  </r>
  <r>
    <x v="1"/>
    <n v="1.870414"/>
    <n v="3.8615159999999999"/>
    <n v="2.488"/>
    <x v="1"/>
    <x v="0"/>
    <x v="0"/>
    <x v="1"/>
    <x v="0"/>
    <x v="9"/>
  </r>
  <r>
    <x v="1"/>
    <n v="1.870414"/>
    <n v="3.8545759999999998"/>
    <n v="4.7779999999999996"/>
    <x v="1"/>
    <x v="0"/>
    <x v="1"/>
    <x v="0"/>
    <x v="0"/>
    <x v="10"/>
  </r>
  <r>
    <x v="1"/>
    <n v="1.870414"/>
    <n v="3.0005920000000001"/>
    <n v="4.1589999999999998"/>
    <x v="1"/>
    <x v="0"/>
    <x v="1"/>
    <x v="1"/>
    <x v="0"/>
    <x v="11"/>
  </r>
  <r>
    <x v="1"/>
    <n v="1.870414"/>
    <n v="0.95638999999999996"/>
    <n v="2.044"/>
    <x v="1"/>
    <x v="0"/>
    <x v="0"/>
    <x v="0"/>
    <x v="1"/>
    <x v="12"/>
  </r>
  <r>
    <x v="1"/>
    <n v="1.870414"/>
    <n v="0.95638999999999996"/>
    <n v="2.7370000000000001"/>
    <x v="1"/>
    <x v="0"/>
    <x v="0"/>
    <x v="1"/>
    <x v="1"/>
    <x v="12"/>
  </r>
  <r>
    <x v="1"/>
    <n v="1.870414"/>
    <n v="0.94945000000000002"/>
    <n v="4.0289999999999999"/>
    <x v="1"/>
    <x v="0"/>
    <x v="1"/>
    <x v="0"/>
    <x v="1"/>
    <x v="13"/>
  </r>
  <r>
    <x v="1"/>
    <n v="1.870414"/>
    <n v="1.011466"/>
    <n v="5.2409999999999997"/>
    <x v="1"/>
    <x v="0"/>
    <x v="1"/>
    <x v="1"/>
    <x v="1"/>
    <x v="14"/>
  </r>
  <r>
    <x v="1"/>
    <n v="1.870414"/>
    <n v="0.51248000000000005"/>
    <n v="2.968"/>
    <x v="1"/>
    <x v="0"/>
    <x v="0"/>
    <x v="0"/>
    <x v="2"/>
    <x v="15"/>
  </r>
  <r>
    <x v="1"/>
    <n v="1.870414"/>
    <n v="0.51248000000000005"/>
    <n v="2.8719999999999999"/>
    <x v="1"/>
    <x v="0"/>
    <x v="0"/>
    <x v="1"/>
    <x v="2"/>
    <x v="15"/>
  </r>
  <r>
    <x v="1"/>
    <n v="1.870414"/>
    <n v="0.50553999999999999"/>
    <n v="4.3579999999999997"/>
    <x v="1"/>
    <x v="0"/>
    <x v="1"/>
    <x v="0"/>
    <x v="2"/>
    <x v="16"/>
  </r>
  <r>
    <x v="1"/>
    <n v="1.870414"/>
    <n v="0.50879399999999997"/>
    <n v="4.3010000000000002"/>
    <x v="1"/>
    <x v="0"/>
    <x v="1"/>
    <x v="1"/>
    <x v="2"/>
    <x v="17"/>
  </r>
  <r>
    <x v="2"/>
    <n v="4.2484299999999999"/>
    <n v="9.9793810000000001"/>
    <n v="5.8209999999999997"/>
    <x v="1"/>
    <x v="0"/>
    <x v="0"/>
    <x v="0"/>
    <x v="0"/>
    <x v="18"/>
  </r>
  <r>
    <x v="2"/>
    <n v="4.2484299999999999"/>
    <n v="9.9793810000000001"/>
    <n v="5.673"/>
    <x v="1"/>
    <x v="0"/>
    <x v="0"/>
    <x v="1"/>
    <x v="0"/>
    <x v="18"/>
  </r>
  <r>
    <x v="2"/>
    <n v="4.2484299999999999"/>
    <n v="9.9724409999999999"/>
    <n v="10.077"/>
    <x v="1"/>
    <x v="0"/>
    <x v="1"/>
    <x v="0"/>
    <x v="0"/>
    <x v="19"/>
  </r>
  <r>
    <x v="2"/>
    <n v="4.2484299999999999"/>
    <n v="7.768046"/>
    <n v="9.1229999999999993"/>
    <x v="1"/>
    <x v="0"/>
    <x v="1"/>
    <x v="1"/>
    <x v="0"/>
    <x v="20"/>
  </r>
  <r>
    <x v="2"/>
    <n v="4.2484299999999999"/>
    <n v="1.4080779999999999"/>
    <n v="5.23"/>
    <x v="1"/>
    <x v="0"/>
    <x v="0"/>
    <x v="0"/>
    <x v="1"/>
    <x v="21"/>
  </r>
  <r>
    <x v="2"/>
    <n v="4.2484299999999999"/>
    <n v="1.4080779999999999"/>
    <n v="5.0369999999999999"/>
    <x v="1"/>
    <x v="0"/>
    <x v="0"/>
    <x v="1"/>
    <x v="1"/>
    <x v="21"/>
  </r>
  <r>
    <x v="2"/>
    <n v="4.2484299999999999"/>
    <n v="1.401138"/>
    <n v="9.9659999999999993"/>
    <x v="1"/>
    <x v="0"/>
    <x v="1"/>
    <x v="0"/>
    <x v="1"/>
    <x v="22"/>
  </r>
  <r>
    <x v="2"/>
    <n v="4.2484299999999999"/>
    <n v="1.9262090000000001"/>
    <n v="9.2479999999999993"/>
    <x v="1"/>
    <x v="0"/>
    <x v="1"/>
    <x v="1"/>
    <x v="1"/>
    <x v="23"/>
  </r>
  <r>
    <x v="2"/>
    <n v="4.2484299999999999"/>
    <n v="0.33009699999999997"/>
    <n v="4.9050000000000002"/>
    <x v="1"/>
    <x v="0"/>
    <x v="0"/>
    <x v="0"/>
    <x v="2"/>
    <x v="24"/>
  </r>
  <r>
    <x v="2"/>
    <n v="4.2484299999999999"/>
    <n v="0.33009699999999997"/>
    <n v="4.8860000000000001"/>
    <x v="1"/>
    <x v="0"/>
    <x v="0"/>
    <x v="1"/>
    <x v="2"/>
    <x v="24"/>
  </r>
  <r>
    <x v="2"/>
    <n v="4.2484299999999999"/>
    <n v="0.32315700000000003"/>
    <n v="9.9700000000000006"/>
    <x v="1"/>
    <x v="0"/>
    <x v="1"/>
    <x v="0"/>
    <x v="2"/>
    <x v="25"/>
  </r>
  <r>
    <x v="2"/>
    <n v="4.2484299999999999"/>
    <n v="0.323544"/>
    <n v="11.773999999999999"/>
    <x v="1"/>
    <x v="0"/>
    <x v="1"/>
    <x v="1"/>
    <x v="2"/>
    <x v="26"/>
  </r>
  <r>
    <x v="3"/>
    <n v="1.154585"/>
    <n v="2.646852"/>
    <n v="1.992"/>
    <x v="1"/>
    <x v="0"/>
    <x v="0"/>
    <x v="0"/>
    <x v="0"/>
    <x v="27"/>
  </r>
  <r>
    <x v="3"/>
    <n v="1.154585"/>
    <n v="2.646852"/>
    <n v="3.9279999999999999"/>
    <x v="1"/>
    <x v="0"/>
    <x v="0"/>
    <x v="1"/>
    <x v="0"/>
    <x v="27"/>
  </r>
  <r>
    <x v="3"/>
    <n v="1.154585"/>
    <n v="2.6398540000000001"/>
    <n v="3.3769999999999998"/>
    <x v="1"/>
    <x v="0"/>
    <x v="1"/>
    <x v="0"/>
    <x v="0"/>
    <x v="28"/>
  </r>
  <r>
    <x v="3"/>
    <n v="1.154585"/>
    <n v="2.1536140000000001"/>
    <n v="2.7519999999999998"/>
    <x v="1"/>
    <x v="0"/>
    <x v="1"/>
    <x v="1"/>
    <x v="0"/>
    <x v="29"/>
  </r>
  <r>
    <x v="3"/>
    <n v="1.154585"/>
    <n v="0.52900999999999998"/>
    <n v="3.19"/>
    <x v="1"/>
    <x v="0"/>
    <x v="0"/>
    <x v="0"/>
    <x v="1"/>
    <x v="30"/>
  </r>
  <r>
    <x v="3"/>
    <n v="1.154585"/>
    <n v="0.52900999999999998"/>
    <n v="1.6020000000000001"/>
    <x v="1"/>
    <x v="0"/>
    <x v="0"/>
    <x v="1"/>
    <x v="1"/>
    <x v="30"/>
  </r>
  <r>
    <x v="3"/>
    <n v="1.154585"/>
    <n v="0.52207300000000001"/>
    <n v="3.5630000000000002"/>
    <x v="1"/>
    <x v="0"/>
    <x v="1"/>
    <x v="0"/>
    <x v="1"/>
    <x v="31"/>
  </r>
  <r>
    <x v="3"/>
    <n v="1.154585"/>
    <n v="0.59764300000000004"/>
    <n v="2.851"/>
    <x v="1"/>
    <x v="0"/>
    <x v="1"/>
    <x v="1"/>
    <x v="1"/>
    <x v="32"/>
  </r>
  <r>
    <x v="3"/>
    <n v="1.154585"/>
    <n v="0.273789"/>
    <n v="1.5449999999999999"/>
    <x v="1"/>
    <x v="0"/>
    <x v="0"/>
    <x v="0"/>
    <x v="2"/>
    <x v="33"/>
  </r>
  <r>
    <x v="3"/>
    <n v="1.154585"/>
    <n v="0.273789"/>
    <n v="3.7959999999999998"/>
    <x v="1"/>
    <x v="0"/>
    <x v="0"/>
    <x v="1"/>
    <x v="2"/>
    <x v="33"/>
  </r>
  <r>
    <x v="3"/>
    <n v="1.154585"/>
    <n v="0.266872"/>
    <n v="3.3359999999999999"/>
    <x v="1"/>
    <x v="0"/>
    <x v="1"/>
    <x v="0"/>
    <x v="2"/>
    <x v="34"/>
  </r>
  <r>
    <x v="3"/>
    <n v="1.154585"/>
    <n v="0.27148499999999998"/>
    <n v="3.0750000000000002"/>
    <x v="1"/>
    <x v="0"/>
    <x v="1"/>
    <x v="1"/>
    <x v="2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9" firstHeaderRow="1" firstDataRow="2" firstDataCol="1"/>
  <pivotFields count="10"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numFmtId="1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Average of Execution Time (s)" fld="3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E9" firstHeaderRow="1" firstDataRow="2" firstDataCol="1"/>
  <pivotFields count="10"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dataField="1" numFmtId="1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Average of % Size Difference" fld="9" subtotal="average" baseField="0" baseItem="0" numFmtId="10"/>
  </dataFields>
  <chartFormats count="10">
    <chartFormat chart="0" format="3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D9" firstHeaderRow="1" firstDataRow="2" firstDataCol="1"/>
  <pivotFields count="10"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dataField="1" numFmtId="1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Average of % Size Difference" fld="9" subtotal="average" baseField="0" baseItem="0" numFmtId="10"/>
  </dataFields>
  <chartFormats count="3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D7" firstHeaderRow="1" firstDataRow="2" firstDataCol="1"/>
  <pivotFields count="10"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2"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numFmtId="10" multipleItemSelectionAllowed="1" showAll="0">
      <items count="37">
        <item x="25"/>
        <item x="26"/>
        <item x="24"/>
        <item x="34"/>
        <item x="35"/>
        <item x="33"/>
        <item x="8"/>
        <item x="7"/>
        <item x="6"/>
        <item x="16"/>
        <item x="17"/>
        <item x="15"/>
        <item x="22"/>
        <item x="21"/>
        <item x="31"/>
        <item x="23"/>
        <item x="30"/>
        <item x="4"/>
        <item x="3"/>
        <item x="13"/>
        <item x="12"/>
        <item x="32"/>
        <item x="5"/>
        <item x="14"/>
        <item h="1" x="11"/>
        <item h="1" x="2"/>
        <item h="1" x="20"/>
        <item h="1" x="29"/>
        <item h="1" x="10"/>
        <item h="1" x="9"/>
        <item h="1" x="1"/>
        <item h="1" x="0"/>
        <item h="1" x="28"/>
        <item h="1" x="27"/>
        <item h="1" x="19"/>
        <item h="1" x="18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% Size Difference" fld="9" subtotal="average" baseField="0" baseItem="0" numFmtId="10"/>
  </dataField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49" totalsRowShown="0">
  <autoFilter ref="A1:J49" xr:uid="{00000000-0009-0000-0100-000001000000}"/>
  <tableColumns count="10">
    <tableColumn id="1" xr3:uid="{00000000-0010-0000-0000-000001000000}" name="Image"/>
    <tableColumn id="2" xr3:uid="{00000000-0010-0000-0000-000002000000}" name="Input Size (MB)"/>
    <tableColumn id="3" xr3:uid="{00000000-0010-0000-0000-000003000000}" name="Output Size (MB)"/>
    <tableColumn id="4" xr3:uid="{00000000-0010-0000-0000-000004000000}" name="Execution Time (s)"/>
    <tableColumn id="5" xr3:uid="{00000000-0010-0000-0000-000005000000}" name="Input Format"/>
    <tableColumn id="6" xr3:uid="{00000000-0010-0000-0000-000006000000}" name="Output Format"/>
    <tableColumn id="7" xr3:uid="{00000000-0010-0000-0000-000007000000}" name="Priority"/>
    <tableColumn id="8" xr3:uid="{00000000-0010-0000-0000-000008000000}" name="Preserve Meta Data?"/>
    <tableColumn id="9" xr3:uid="{00000000-0010-0000-0000-000009000000}" name="Quality"/>
    <tableColumn id="10" xr3:uid="{00000000-0010-0000-0000-00000A000000}" name="% Size Difference" dataDxfId="0">
      <calculatedColumnFormula>(Table1[[#This Row],[Output Size (MB)]]-Table1[[#This Row],[Input Size (MB)]])/((Table1[[#This Row],[Input Size (MB)]]+Table1[[#This Row],[Output Size (MB)]])/2)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9"/>
  <sheetViews>
    <sheetView workbookViewId="0">
      <selection activeCell="K24" sqref="K24"/>
    </sheetView>
  </sheetViews>
  <sheetFormatPr baseColWidth="10" defaultRowHeight="16" x14ac:dyDescent="0.2"/>
  <cols>
    <col min="1" max="1" width="26.33203125" bestFit="1" customWidth="1"/>
    <col min="2" max="2" width="16" bestFit="1" customWidth="1"/>
    <col min="3" max="3" width="15.5" bestFit="1" customWidth="1"/>
    <col min="4" max="4" width="12.1640625" bestFit="1" customWidth="1"/>
    <col min="5" max="5" width="16" bestFit="1" customWidth="1"/>
    <col min="6" max="6" width="15.5" bestFit="1" customWidth="1"/>
    <col min="7" max="7" width="13" bestFit="1" customWidth="1"/>
    <col min="8" max="8" width="16" bestFit="1" customWidth="1"/>
    <col min="9" max="9" width="15.5" bestFit="1" customWidth="1"/>
    <col min="10" max="10" width="13.5" bestFit="1" customWidth="1"/>
    <col min="11" max="11" width="16" bestFit="1" customWidth="1"/>
    <col min="12" max="12" width="15.5" bestFit="1" customWidth="1"/>
    <col min="13" max="13" width="13" bestFit="1" customWidth="1"/>
    <col min="14" max="14" width="12.1640625" bestFit="1" customWidth="1"/>
  </cols>
  <sheetData>
    <row r="3" spans="1:4" x14ac:dyDescent="0.2">
      <c r="A3" s="1" t="s">
        <v>20</v>
      </c>
      <c r="B3" s="1" t="s">
        <v>17</v>
      </c>
    </row>
    <row r="4" spans="1:4" x14ac:dyDescent="0.2">
      <c r="A4" s="1" t="s">
        <v>18</v>
      </c>
      <c r="B4" t="s">
        <v>13</v>
      </c>
      <c r="C4" t="s">
        <v>12</v>
      </c>
      <c r="D4" t="s">
        <v>19</v>
      </c>
    </row>
    <row r="5" spans="1:4" x14ac:dyDescent="0.2">
      <c r="A5" s="2" t="s">
        <v>15</v>
      </c>
      <c r="B5" s="3">
        <v>10.026333333333332</v>
      </c>
      <c r="C5" s="3">
        <v>5.2586666666666666</v>
      </c>
      <c r="D5" s="3">
        <v>7.642500000000001</v>
      </c>
    </row>
    <row r="6" spans="1:4" x14ac:dyDescent="0.2">
      <c r="A6" s="2" t="s">
        <v>16</v>
      </c>
      <c r="B6" s="3">
        <v>3.1590000000000003</v>
      </c>
      <c r="C6" s="3">
        <v>2.6755</v>
      </c>
      <c r="D6" s="3">
        <v>2.9172500000000006</v>
      </c>
    </row>
    <row r="7" spans="1:4" x14ac:dyDescent="0.2">
      <c r="A7" s="2" t="s">
        <v>9</v>
      </c>
      <c r="B7" s="3">
        <v>7.5606666666666671</v>
      </c>
      <c r="C7" s="3">
        <v>4.3029999999999999</v>
      </c>
      <c r="D7" s="3">
        <v>5.9318333333333335</v>
      </c>
    </row>
    <row r="8" spans="1:4" x14ac:dyDescent="0.2">
      <c r="A8" s="2" t="s">
        <v>14</v>
      </c>
      <c r="B8" s="3">
        <v>4.4776666666666669</v>
      </c>
      <c r="C8" s="3">
        <v>2.556</v>
      </c>
      <c r="D8" s="3">
        <v>3.516833333333333</v>
      </c>
    </row>
    <row r="9" spans="1:4" x14ac:dyDescent="0.2">
      <c r="A9" s="2" t="s">
        <v>19</v>
      </c>
      <c r="B9" s="3">
        <v>6.3059166666666657</v>
      </c>
      <c r="C9" s="3">
        <v>3.6982916666666661</v>
      </c>
      <c r="D9" s="3">
        <v>5.0021041666666664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9"/>
  <sheetViews>
    <sheetView workbookViewId="0">
      <selection activeCell="R14" sqref="R14"/>
    </sheetView>
  </sheetViews>
  <sheetFormatPr baseColWidth="10" defaultRowHeight="16" x14ac:dyDescent="0.2"/>
  <cols>
    <col min="1" max="1" width="25.5" bestFit="1" customWidth="1"/>
    <col min="2" max="2" width="15.5" bestFit="1" customWidth="1"/>
    <col min="3" max="3" width="7.83203125" bestFit="1" customWidth="1"/>
    <col min="4" max="4" width="7.1640625" bestFit="1" customWidth="1"/>
    <col min="5" max="6" width="10.83203125" bestFit="1" customWidth="1"/>
    <col min="7" max="7" width="9.1640625" bestFit="1" customWidth="1"/>
    <col min="8" max="8" width="8.1640625" bestFit="1" customWidth="1"/>
    <col min="9" max="9" width="9.1640625" bestFit="1" customWidth="1"/>
    <col min="10" max="10" width="8.1640625" bestFit="1" customWidth="1"/>
    <col min="11" max="11" width="9.1640625" bestFit="1" customWidth="1"/>
    <col min="12" max="12" width="8.1640625" bestFit="1" customWidth="1"/>
    <col min="13" max="13" width="9.1640625" bestFit="1" customWidth="1"/>
    <col min="14" max="15" width="8.1640625" bestFit="1" customWidth="1"/>
    <col min="16" max="16" width="9.1640625" bestFit="1" customWidth="1"/>
    <col min="17" max="17" width="8.1640625" bestFit="1" customWidth="1"/>
    <col min="18" max="35" width="9.1640625" bestFit="1" customWidth="1"/>
    <col min="36" max="37" width="10.1640625" bestFit="1" customWidth="1"/>
    <col min="38" max="38" width="10.83203125" bestFit="1" customWidth="1"/>
    <col min="39" max="39" width="23.1640625" bestFit="1" customWidth="1"/>
    <col min="40" max="40" width="26.33203125" bestFit="1" customWidth="1"/>
    <col min="41" max="41" width="23.1640625" bestFit="1" customWidth="1"/>
    <col min="42" max="42" width="26.33203125" bestFit="1" customWidth="1"/>
    <col min="43" max="43" width="23.1640625" bestFit="1" customWidth="1"/>
    <col min="44" max="44" width="26.33203125" bestFit="1" customWidth="1"/>
    <col min="45" max="45" width="23.1640625" bestFit="1" customWidth="1"/>
    <col min="46" max="46" width="26.33203125" bestFit="1" customWidth="1"/>
    <col min="47" max="47" width="23.1640625" bestFit="1" customWidth="1"/>
    <col min="48" max="48" width="26.33203125" bestFit="1" customWidth="1"/>
    <col min="49" max="49" width="23.1640625" bestFit="1" customWidth="1"/>
    <col min="50" max="50" width="26.33203125" bestFit="1" customWidth="1"/>
    <col min="51" max="51" width="23.1640625" bestFit="1" customWidth="1"/>
    <col min="52" max="52" width="26.33203125" bestFit="1" customWidth="1"/>
    <col min="53" max="53" width="23.1640625" bestFit="1" customWidth="1"/>
    <col min="54" max="54" width="26.33203125" bestFit="1" customWidth="1"/>
    <col min="55" max="55" width="23.1640625" bestFit="1" customWidth="1"/>
    <col min="56" max="56" width="26.33203125" bestFit="1" customWidth="1"/>
    <col min="57" max="57" width="23.1640625" bestFit="1" customWidth="1"/>
    <col min="58" max="58" width="26.33203125" bestFit="1" customWidth="1"/>
    <col min="59" max="59" width="23.1640625" bestFit="1" customWidth="1"/>
    <col min="60" max="60" width="26.33203125" bestFit="1" customWidth="1"/>
    <col min="61" max="61" width="23.1640625" bestFit="1" customWidth="1"/>
    <col min="62" max="62" width="26.33203125" bestFit="1" customWidth="1"/>
    <col min="63" max="63" width="23.1640625" bestFit="1" customWidth="1"/>
    <col min="64" max="64" width="26.33203125" bestFit="1" customWidth="1"/>
    <col min="65" max="65" width="23.1640625" bestFit="1" customWidth="1"/>
    <col min="66" max="66" width="26.33203125" bestFit="1" customWidth="1"/>
    <col min="67" max="67" width="23.1640625" bestFit="1" customWidth="1"/>
    <col min="68" max="68" width="26.33203125" bestFit="1" customWidth="1"/>
    <col min="69" max="69" width="23.1640625" bestFit="1" customWidth="1"/>
    <col min="70" max="70" width="26.33203125" bestFit="1" customWidth="1"/>
    <col min="71" max="71" width="23.1640625" bestFit="1" customWidth="1"/>
    <col min="72" max="72" width="26.33203125" bestFit="1" customWidth="1"/>
    <col min="73" max="73" width="23.1640625" bestFit="1" customWidth="1"/>
    <col min="74" max="74" width="31.1640625" bestFit="1" customWidth="1"/>
    <col min="75" max="75" width="28" bestFit="1" customWidth="1"/>
    <col min="76" max="108" width="26.33203125" bestFit="1" customWidth="1"/>
    <col min="109" max="109" width="31.1640625" bestFit="1" customWidth="1"/>
    <col min="110" max="110" width="28" bestFit="1" customWidth="1"/>
    <col min="111" max="111" width="18.5" bestFit="1" customWidth="1"/>
  </cols>
  <sheetData>
    <row r="3" spans="1:5" x14ac:dyDescent="0.2">
      <c r="A3" s="1" t="s">
        <v>24</v>
      </c>
      <c r="B3" s="1" t="s">
        <v>17</v>
      </c>
    </row>
    <row r="4" spans="1:5" x14ac:dyDescent="0.2">
      <c r="A4" s="1" t="s">
        <v>18</v>
      </c>
      <c r="B4">
        <v>20</v>
      </c>
      <c r="C4">
        <v>50</v>
      </c>
      <c r="D4">
        <v>100</v>
      </c>
      <c r="E4" t="s">
        <v>19</v>
      </c>
    </row>
    <row r="5" spans="1:5" x14ac:dyDescent="0.2">
      <c r="A5" s="2" t="s">
        <v>15</v>
      </c>
      <c r="B5" s="4">
        <v>-1.7143515129204236</v>
      </c>
      <c r="C5" s="4">
        <v>-0.94217586856187951</v>
      </c>
      <c r="D5" s="4">
        <v>0.75050268162074563</v>
      </c>
      <c r="E5" s="4">
        <v>-0.63534156662051922</v>
      </c>
    </row>
    <row r="6" spans="1:5" x14ac:dyDescent="0.2">
      <c r="A6" s="2" t="s">
        <v>16</v>
      </c>
      <c r="B6" s="4">
        <v>-1.2385241863137884</v>
      </c>
      <c r="C6" s="4">
        <v>-0.71911775041708581</v>
      </c>
      <c r="D6" s="4">
        <v>0.73926282385978703</v>
      </c>
      <c r="E6" s="4">
        <v>-0.40612637095702903</v>
      </c>
    </row>
    <row r="7" spans="1:5" x14ac:dyDescent="0.2">
      <c r="A7" s="2" t="s">
        <v>9</v>
      </c>
      <c r="B7" s="4">
        <v>-1.1995377386330577</v>
      </c>
      <c r="C7" s="4">
        <v>-0.66215823784638528</v>
      </c>
      <c r="D7" s="4">
        <v>0.69309934062451495</v>
      </c>
      <c r="E7" s="4">
        <v>-0.38953221195164267</v>
      </c>
    </row>
    <row r="8" spans="1:5" x14ac:dyDescent="0.2">
      <c r="A8" s="2" t="s">
        <v>14</v>
      </c>
      <c r="B8" s="4">
        <v>-1.1432439295996564</v>
      </c>
      <c r="C8" s="4">
        <v>-0.63566683847233318</v>
      </c>
      <c r="D8" s="4">
        <v>0.63667055564149955</v>
      </c>
      <c r="E8" s="4">
        <v>-0.38074673747682991</v>
      </c>
    </row>
    <row r="9" spans="1:5" x14ac:dyDescent="0.2">
      <c r="A9" s="2" t="s">
        <v>19</v>
      </c>
      <c r="B9" s="4">
        <v>-1.3239143418667316</v>
      </c>
      <c r="C9" s="4">
        <v>-0.73977967382442089</v>
      </c>
      <c r="D9" s="4">
        <v>0.70488385043663659</v>
      </c>
      <c r="E9" s="4">
        <v>-0.45293672175150518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9"/>
  <sheetViews>
    <sheetView workbookViewId="0">
      <selection activeCell="N21" sqref="N21"/>
    </sheetView>
  </sheetViews>
  <sheetFormatPr baseColWidth="10" defaultRowHeight="16" x14ac:dyDescent="0.2"/>
  <cols>
    <col min="1" max="1" width="25.5" bestFit="1" customWidth="1"/>
    <col min="2" max="2" width="16" bestFit="1" customWidth="1"/>
    <col min="3" max="3" width="15.5" bestFit="1" customWidth="1"/>
    <col min="4" max="4" width="10.83203125" bestFit="1" customWidth="1"/>
    <col min="5" max="5" width="9.1640625" bestFit="1" customWidth="1"/>
    <col min="6" max="6" width="10.83203125" bestFit="1" customWidth="1"/>
  </cols>
  <sheetData>
    <row r="3" spans="1:4" x14ac:dyDescent="0.2">
      <c r="A3" s="1" t="s">
        <v>24</v>
      </c>
      <c r="B3" s="1" t="s">
        <v>17</v>
      </c>
    </row>
    <row r="4" spans="1:4" x14ac:dyDescent="0.2">
      <c r="A4" s="1" t="s">
        <v>18</v>
      </c>
      <c r="B4" t="s">
        <v>13</v>
      </c>
      <c r="C4" t="s">
        <v>12</v>
      </c>
      <c r="D4" t="s">
        <v>19</v>
      </c>
    </row>
    <row r="5" spans="1:4" x14ac:dyDescent="0.2">
      <c r="A5" s="2" t="s">
        <v>15</v>
      </c>
      <c r="B5" s="4">
        <v>-0.6339191125354966</v>
      </c>
      <c r="C5" s="4">
        <v>-0.63676402070554161</v>
      </c>
      <c r="D5" s="4">
        <v>-0.6353415666205191</v>
      </c>
    </row>
    <row r="6" spans="1:4" x14ac:dyDescent="0.2">
      <c r="A6" s="2" t="s">
        <v>16</v>
      </c>
      <c r="B6" s="4">
        <v>-0.41514608933765124</v>
      </c>
      <c r="C6" s="4">
        <v>-0.39710665257640682</v>
      </c>
      <c r="D6" s="4">
        <v>-0.40612637095702903</v>
      </c>
    </row>
    <row r="7" spans="1:4" x14ac:dyDescent="0.2">
      <c r="A7" s="2" t="s">
        <v>9</v>
      </c>
      <c r="B7" s="4">
        <v>-0.40050761391520573</v>
      </c>
      <c r="C7" s="4">
        <v>-0.37855680998807961</v>
      </c>
      <c r="D7" s="4">
        <v>-0.38953221195164267</v>
      </c>
    </row>
    <row r="8" spans="1:4" x14ac:dyDescent="0.2">
      <c r="A8" s="2" t="s">
        <v>14</v>
      </c>
      <c r="B8" s="4">
        <v>-0.39760071192147678</v>
      </c>
      <c r="C8" s="4">
        <v>-0.36389276303218326</v>
      </c>
      <c r="D8" s="4">
        <v>-0.38074673747683002</v>
      </c>
    </row>
    <row r="9" spans="1:4" x14ac:dyDescent="0.2">
      <c r="A9" s="2" t="s">
        <v>19</v>
      </c>
      <c r="B9" s="4">
        <v>-0.46179338192745761</v>
      </c>
      <c r="C9" s="4">
        <v>-0.44408006157555269</v>
      </c>
      <c r="D9" s="4">
        <v>-0.45293672175150523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7"/>
  <sheetViews>
    <sheetView tabSelected="1" workbookViewId="0">
      <selection activeCell="I8" sqref="I8"/>
    </sheetView>
  </sheetViews>
  <sheetFormatPr baseColWidth="10" defaultRowHeight="16" x14ac:dyDescent="0.2"/>
  <cols>
    <col min="1" max="1" width="25.5" bestFit="1" customWidth="1"/>
    <col min="2" max="2" width="15.5" bestFit="1" customWidth="1"/>
    <col min="3" max="3" width="7.83203125" bestFit="1" customWidth="1"/>
    <col min="4" max="4" width="10.83203125" bestFit="1" customWidth="1"/>
    <col min="5" max="5" width="30.33203125" bestFit="1" customWidth="1"/>
    <col min="6" max="7" width="19.33203125" bestFit="1" customWidth="1"/>
    <col min="8" max="15" width="8.83203125" bestFit="1" customWidth="1"/>
    <col min="16" max="25" width="7.83203125" bestFit="1" customWidth="1"/>
    <col min="26" max="37" width="7.1640625" bestFit="1" customWidth="1"/>
    <col min="38" max="38" width="10.83203125" bestFit="1" customWidth="1"/>
    <col min="39" max="39" width="11.33203125" bestFit="1" customWidth="1"/>
    <col min="40" max="40" width="13.33203125" bestFit="1" customWidth="1"/>
    <col min="41" max="41" width="11.33203125" bestFit="1" customWidth="1"/>
    <col min="42" max="42" width="5.6640625" bestFit="1" customWidth="1"/>
    <col min="43" max="43" width="13.33203125" bestFit="1" customWidth="1"/>
    <col min="44" max="44" width="11.33203125" bestFit="1" customWidth="1"/>
    <col min="45" max="45" width="13.33203125" bestFit="1" customWidth="1"/>
    <col min="46" max="46" width="11.33203125" bestFit="1" customWidth="1"/>
    <col min="47" max="47" width="5.6640625" bestFit="1" customWidth="1"/>
    <col min="48" max="48" width="13.33203125" bestFit="1" customWidth="1"/>
    <col min="49" max="49" width="11.33203125" bestFit="1" customWidth="1"/>
    <col min="50" max="50" width="13.33203125" bestFit="1" customWidth="1"/>
    <col min="51" max="51" width="11.33203125" bestFit="1" customWidth="1"/>
    <col min="52" max="52" width="13.33203125" bestFit="1" customWidth="1"/>
    <col min="53" max="53" width="11.33203125" bestFit="1" customWidth="1"/>
    <col min="54" max="54" width="13.33203125" bestFit="1" customWidth="1"/>
    <col min="55" max="55" width="11.33203125" bestFit="1" customWidth="1"/>
    <col min="56" max="56" width="5.6640625" bestFit="1" customWidth="1"/>
    <col min="57" max="57" width="13.33203125" bestFit="1" customWidth="1"/>
    <col min="58" max="58" width="11.33203125" bestFit="1" customWidth="1"/>
    <col min="59" max="59" width="13.33203125" bestFit="1" customWidth="1"/>
    <col min="60" max="60" width="11.33203125" bestFit="1" customWidth="1"/>
    <col min="61" max="61" width="13.33203125" bestFit="1" customWidth="1"/>
    <col min="62" max="62" width="11.33203125" bestFit="1" customWidth="1"/>
    <col min="63" max="63" width="5.6640625" bestFit="1" customWidth="1"/>
    <col min="64" max="64" width="13.33203125" bestFit="1" customWidth="1"/>
    <col min="65" max="65" width="11.33203125" bestFit="1" customWidth="1"/>
    <col min="66" max="66" width="13.33203125" bestFit="1" customWidth="1"/>
    <col min="67" max="67" width="11.33203125" bestFit="1" customWidth="1"/>
    <col min="68" max="68" width="13.33203125" bestFit="1" customWidth="1"/>
    <col min="69" max="69" width="11.33203125" bestFit="1" customWidth="1"/>
    <col min="70" max="70" width="5.6640625" bestFit="1" customWidth="1"/>
    <col min="71" max="71" width="13.33203125" bestFit="1" customWidth="1"/>
    <col min="72" max="72" width="11.33203125" bestFit="1" customWidth="1"/>
    <col min="73" max="73" width="13.33203125" bestFit="1" customWidth="1"/>
    <col min="74" max="74" width="11.33203125" bestFit="1" customWidth="1"/>
    <col min="75" max="75" width="13.33203125" bestFit="1" customWidth="1"/>
    <col min="76" max="76" width="11.33203125" bestFit="1" customWidth="1"/>
    <col min="77" max="77" width="13.33203125" bestFit="1" customWidth="1"/>
    <col min="78" max="78" width="11.33203125" bestFit="1" customWidth="1"/>
    <col min="79" max="79" width="5.6640625" bestFit="1" customWidth="1"/>
    <col min="80" max="80" width="13.33203125" bestFit="1" customWidth="1"/>
    <col min="81" max="81" width="12.33203125" bestFit="1" customWidth="1"/>
    <col min="82" max="82" width="14.33203125" bestFit="1" customWidth="1"/>
    <col min="83" max="83" width="12.33203125" bestFit="1" customWidth="1"/>
    <col min="84" max="84" width="5.6640625" bestFit="1" customWidth="1"/>
    <col min="85" max="85" width="14.33203125" bestFit="1" customWidth="1"/>
  </cols>
  <sheetData>
    <row r="3" spans="1:4" x14ac:dyDescent="0.2">
      <c r="A3" s="1" t="s">
        <v>24</v>
      </c>
      <c r="B3" s="1" t="s">
        <v>17</v>
      </c>
    </row>
    <row r="4" spans="1:4" x14ac:dyDescent="0.2">
      <c r="A4" s="1" t="s">
        <v>18</v>
      </c>
      <c r="B4" t="s">
        <v>21</v>
      </c>
      <c r="C4" t="s">
        <v>22</v>
      </c>
      <c r="D4" t="s">
        <v>19</v>
      </c>
    </row>
    <row r="5" spans="1:4" x14ac:dyDescent="0.2">
      <c r="A5" s="2" t="s">
        <v>13</v>
      </c>
      <c r="B5" s="4">
        <v>-0.44937774192545765</v>
      </c>
      <c r="C5" s="4">
        <v>-0.47420902192945746</v>
      </c>
      <c r="D5" s="4">
        <v>-0.4617933819274575</v>
      </c>
    </row>
    <row r="6" spans="1:4" x14ac:dyDescent="0.2">
      <c r="A6" s="2" t="s">
        <v>12</v>
      </c>
      <c r="B6" s="4">
        <v>-0.44408006157555274</v>
      </c>
      <c r="C6" s="4">
        <v>-0.44408006157555274</v>
      </c>
      <c r="D6" s="4">
        <v>-0.44408006157555274</v>
      </c>
    </row>
    <row r="7" spans="1:4" x14ac:dyDescent="0.2">
      <c r="A7" s="2" t="s">
        <v>19</v>
      </c>
      <c r="B7" s="4">
        <v>-0.44672890175050523</v>
      </c>
      <c r="C7" s="4">
        <v>-0.45914454175250508</v>
      </c>
      <c r="D7" s="4">
        <v>-0.45293672175150518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9"/>
  <sheetViews>
    <sheetView workbookViewId="0">
      <selection activeCell="R7" sqref="R7"/>
    </sheetView>
  </sheetViews>
  <sheetFormatPr baseColWidth="10" defaultRowHeight="16" x14ac:dyDescent="0.2"/>
  <cols>
    <col min="2" max="2" width="16.1640625" customWidth="1"/>
    <col min="3" max="3" width="17.6640625" customWidth="1"/>
    <col min="4" max="4" width="18.83203125" customWidth="1"/>
    <col min="5" max="5" width="14.1640625" customWidth="1"/>
    <col min="6" max="6" width="15.6640625" customWidth="1"/>
    <col min="8" max="8" width="2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23</v>
      </c>
    </row>
    <row r="2" spans="1:10" x14ac:dyDescent="0.2">
      <c r="A2" t="s">
        <v>9</v>
      </c>
      <c r="B2">
        <v>4.6584149999999998</v>
      </c>
      <c r="C2">
        <v>10.083612</v>
      </c>
      <c r="D2">
        <v>4.24</v>
      </c>
      <c r="E2" t="s">
        <v>10</v>
      </c>
      <c r="F2" t="s">
        <v>11</v>
      </c>
      <c r="G2" t="s">
        <v>12</v>
      </c>
      <c r="H2" t="b">
        <v>0</v>
      </c>
      <c r="I2">
        <v>100</v>
      </c>
      <c r="J2" s="4">
        <f>(Table1[[#This Row],[Output Size (MB)]]-Table1[[#This Row],[Input Size (MB)]])/((Table1[[#This Row],[Input Size (MB)]]+Table1[[#This Row],[Output Size (MB)]])/2)</f>
        <v>0.73601778100121518</v>
      </c>
    </row>
    <row r="3" spans="1:10" x14ac:dyDescent="0.2">
      <c r="A3" t="s">
        <v>9</v>
      </c>
      <c r="B3">
        <v>4.6584149999999998</v>
      </c>
      <c r="C3">
        <v>10.083612</v>
      </c>
      <c r="D3">
        <v>3.84</v>
      </c>
      <c r="E3" t="s">
        <v>10</v>
      </c>
      <c r="F3" t="s">
        <v>11</v>
      </c>
      <c r="G3" t="s">
        <v>12</v>
      </c>
      <c r="H3" t="b">
        <v>1</v>
      </c>
      <c r="I3">
        <v>100</v>
      </c>
      <c r="J3" s="4">
        <f>(Table1[[#This Row],[Output Size (MB)]]-Table1[[#This Row],[Input Size (MB)]])/((Table1[[#This Row],[Input Size (MB)]]+Table1[[#This Row],[Output Size (MB)]])/2)</f>
        <v>0.73601778100121518</v>
      </c>
    </row>
    <row r="4" spans="1:10" x14ac:dyDescent="0.2">
      <c r="A4" t="s">
        <v>9</v>
      </c>
      <c r="B4">
        <v>4.6584149999999998</v>
      </c>
      <c r="C4">
        <v>10.076672</v>
      </c>
      <c r="D4">
        <v>8.1489999999999991</v>
      </c>
      <c r="E4" t="s">
        <v>10</v>
      </c>
      <c r="F4" t="s">
        <v>11</v>
      </c>
      <c r="G4" t="s">
        <v>13</v>
      </c>
      <c r="H4" t="b">
        <v>0</v>
      </c>
      <c r="I4">
        <v>100</v>
      </c>
      <c r="J4" s="4">
        <f>(Table1[[#This Row],[Output Size (MB)]]-Table1[[#This Row],[Input Size (MB)]])/((Table1[[#This Row],[Input Size (MB)]]+Table1[[#This Row],[Output Size (MB)]])/2)</f>
        <v>0.73542246476047279</v>
      </c>
    </row>
    <row r="5" spans="1:10" x14ac:dyDescent="0.2">
      <c r="A5" t="s">
        <v>9</v>
      </c>
      <c r="B5">
        <v>4.6584149999999998</v>
      </c>
      <c r="C5">
        <v>8.3261649999999996</v>
      </c>
      <c r="D5">
        <v>8.1809999999999992</v>
      </c>
      <c r="E5" t="s">
        <v>10</v>
      </c>
      <c r="F5" t="s">
        <v>11</v>
      </c>
      <c r="G5" t="s">
        <v>13</v>
      </c>
      <c r="H5" t="b">
        <v>1</v>
      </c>
      <c r="I5">
        <v>100</v>
      </c>
      <c r="J5" s="4">
        <f>(Table1[[#This Row],[Output Size (MB)]]-Table1[[#This Row],[Input Size (MB)]])/((Table1[[#This Row],[Input Size (MB)]]+Table1[[#This Row],[Output Size (MB)]])/2)</f>
        <v>0.56493933573515664</v>
      </c>
    </row>
    <row r="6" spans="1:10" x14ac:dyDescent="0.2">
      <c r="A6" t="s">
        <v>9</v>
      </c>
      <c r="B6">
        <v>4.6584149999999998</v>
      </c>
      <c r="C6">
        <v>2.3080539999999998</v>
      </c>
      <c r="D6">
        <v>4.92</v>
      </c>
      <c r="E6" t="s">
        <v>10</v>
      </c>
      <c r="F6" t="s">
        <v>11</v>
      </c>
      <c r="G6" t="s">
        <v>12</v>
      </c>
      <c r="H6" t="b">
        <v>0</v>
      </c>
      <c r="I6">
        <v>50</v>
      </c>
      <c r="J6" s="4">
        <f>(Table1[[#This Row],[Output Size (MB)]]-Table1[[#This Row],[Input Size (MB)]])/((Table1[[#This Row],[Input Size (MB)]]+Table1[[#This Row],[Output Size (MB)]])/2)</f>
        <v>-0.67476392990480538</v>
      </c>
    </row>
    <row r="7" spans="1:10" x14ac:dyDescent="0.2">
      <c r="A7" t="s">
        <v>9</v>
      </c>
      <c r="B7">
        <v>4.6584149999999998</v>
      </c>
      <c r="C7">
        <v>2.3080539999999998</v>
      </c>
      <c r="D7">
        <v>4.2880000000000003</v>
      </c>
      <c r="E7" t="s">
        <v>10</v>
      </c>
      <c r="F7" t="s">
        <v>11</v>
      </c>
      <c r="G7" t="s">
        <v>12</v>
      </c>
      <c r="H7" t="b">
        <v>1</v>
      </c>
      <c r="I7">
        <v>50</v>
      </c>
      <c r="J7" s="4">
        <f>(Table1[[#This Row],[Output Size (MB)]]-Table1[[#This Row],[Input Size (MB)]])/((Table1[[#This Row],[Input Size (MB)]]+Table1[[#This Row],[Output Size (MB)]])/2)</f>
        <v>-0.67476392990480538</v>
      </c>
    </row>
    <row r="8" spans="1:10" x14ac:dyDescent="0.2">
      <c r="A8" t="s">
        <v>9</v>
      </c>
      <c r="B8">
        <v>4.6584149999999998</v>
      </c>
      <c r="C8">
        <v>2.3011140000000001</v>
      </c>
      <c r="D8">
        <v>6.92</v>
      </c>
      <c r="E8" t="s">
        <v>10</v>
      </c>
      <c r="F8" t="s">
        <v>11</v>
      </c>
      <c r="G8" t="s">
        <v>13</v>
      </c>
      <c r="H8" t="b">
        <v>0</v>
      </c>
      <c r="I8">
        <v>50</v>
      </c>
      <c r="J8" s="4">
        <f>(Table1[[#This Row],[Output Size (MB)]]-Table1[[#This Row],[Input Size (MB)]])/((Table1[[#This Row],[Input Size (MB)]]+Table1[[#This Row],[Output Size (MB)]])/2)</f>
        <v>-0.67743118823127246</v>
      </c>
    </row>
    <row r="9" spans="1:10" x14ac:dyDescent="0.2">
      <c r="A9" t="s">
        <v>9</v>
      </c>
      <c r="B9">
        <v>4.6584149999999998</v>
      </c>
      <c r="C9">
        <v>2.449128</v>
      </c>
      <c r="D9">
        <v>7.1050000000000004</v>
      </c>
      <c r="E9" t="s">
        <v>10</v>
      </c>
      <c r="F9" t="s">
        <v>11</v>
      </c>
      <c r="G9" t="s">
        <v>13</v>
      </c>
      <c r="H9" t="b">
        <v>1</v>
      </c>
      <c r="I9">
        <v>50</v>
      </c>
      <c r="J9" s="4">
        <f>(Table1[[#This Row],[Output Size (MB)]]-Table1[[#This Row],[Input Size (MB)]])/((Table1[[#This Row],[Input Size (MB)]]+Table1[[#This Row],[Output Size (MB)]])/2)</f>
        <v>-0.62167390334465789</v>
      </c>
    </row>
    <row r="10" spans="1:10" x14ac:dyDescent="0.2">
      <c r="A10" t="s">
        <v>9</v>
      </c>
      <c r="B10">
        <v>4.6584149999999998</v>
      </c>
      <c r="C10">
        <v>1.1702060000000001</v>
      </c>
      <c r="D10">
        <v>4.1529999999999996</v>
      </c>
      <c r="E10" t="s">
        <v>10</v>
      </c>
      <c r="F10" t="s">
        <v>11</v>
      </c>
      <c r="G10" t="s">
        <v>12</v>
      </c>
      <c r="H10" t="b">
        <v>0</v>
      </c>
      <c r="I10">
        <v>20</v>
      </c>
      <c r="J10" s="4">
        <f>(Table1[[#This Row],[Output Size (MB)]]-Table1[[#This Row],[Input Size (MB)]])/((Table1[[#This Row],[Input Size (MB)]]+Table1[[#This Row],[Output Size (MB)]])/2)</f>
        <v>-1.1969242810606486</v>
      </c>
    </row>
    <row r="11" spans="1:10" x14ac:dyDescent="0.2">
      <c r="A11" t="s">
        <v>9</v>
      </c>
      <c r="B11">
        <v>4.6584149999999998</v>
      </c>
      <c r="C11">
        <v>1.1702060000000001</v>
      </c>
      <c r="D11">
        <v>4.3769999999999998</v>
      </c>
      <c r="E11" t="s">
        <v>10</v>
      </c>
      <c r="F11" t="s">
        <v>11</v>
      </c>
      <c r="G11" t="s">
        <v>12</v>
      </c>
      <c r="H11" t="b">
        <v>1</v>
      </c>
      <c r="I11">
        <v>20</v>
      </c>
      <c r="J11" s="4">
        <f>(Table1[[#This Row],[Output Size (MB)]]-Table1[[#This Row],[Input Size (MB)]])/((Table1[[#This Row],[Input Size (MB)]]+Table1[[#This Row],[Output Size (MB)]])/2)</f>
        <v>-1.1969242810606486</v>
      </c>
    </row>
    <row r="12" spans="1:10" x14ac:dyDescent="0.2">
      <c r="A12" t="s">
        <v>9</v>
      </c>
      <c r="B12">
        <v>4.6584149999999998</v>
      </c>
      <c r="C12">
        <v>1.1632659999999999</v>
      </c>
      <c r="D12">
        <v>7.7169999999999996</v>
      </c>
      <c r="E12" t="s">
        <v>10</v>
      </c>
      <c r="F12" t="s">
        <v>11</v>
      </c>
      <c r="G12" t="s">
        <v>13</v>
      </c>
      <c r="H12" t="b">
        <v>0</v>
      </c>
      <c r="I12">
        <v>20</v>
      </c>
      <c r="J12" s="4">
        <f>(Table1[[#This Row],[Output Size (MB)]]-Table1[[#This Row],[Input Size (MB)]])/((Table1[[#This Row],[Input Size (MB)]]+Table1[[#This Row],[Output Size (MB)]])/2)</f>
        <v>-1.200735320262309</v>
      </c>
    </row>
    <row r="13" spans="1:10" x14ac:dyDescent="0.2">
      <c r="A13" t="s">
        <v>9</v>
      </c>
      <c r="B13">
        <v>4.6584149999999998</v>
      </c>
      <c r="C13">
        <v>1.15812</v>
      </c>
      <c r="D13">
        <v>7.2919999999999998</v>
      </c>
      <c r="E13" t="s">
        <v>10</v>
      </c>
      <c r="F13" t="s">
        <v>11</v>
      </c>
      <c r="G13" t="s">
        <v>13</v>
      </c>
      <c r="H13" t="b">
        <v>1</v>
      </c>
      <c r="I13">
        <v>20</v>
      </c>
      <c r="J13" s="4">
        <f>(Table1[[#This Row],[Output Size (MB)]]-Table1[[#This Row],[Input Size (MB)]])/((Table1[[#This Row],[Input Size (MB)]]+Table1[[#This Row],[Output Size (MB)]])/2)</f>
        <v>-1.2035670721486245</v>
      </c>
    </row>
    <row r="14" spans="1:10" x14ac:dyDescent="0.2">
      <c r="A14" t="s">
        <v>14</v>
      </c>
      <c r="B14">
        <v>1.870414</v>
      </c>
      <c r="C14">
        <v>3.8615159999999999</v>
      </c>
      <c r="D14">
        <v>2.2269999999999999</v>
      </c>
      <c r="E14" t="s">
        <v>11</v>
      </c>
      <c r="F14" t="s">
        <v>11</v>
      </c>
      <c r="G14" t="s">
        <v>12</v>
      </c>
      <c r="H14" t="b">
        <v>0</v>
      </c>
      <c r="I14">
        <v>100</v>
      </c>
      <c r="J14" s="4">
        <f>(Table1[[#This Row],[Output Size (MB)]]-Table1[[#This Row],[Input Size (MB)]])/((Table1[[#This Row],[Input Size (MB)]]+Table1[[#This Row],[Output Size (MB)]])/2)</f>
        <v>0.6947405149748862</v>
      </c>
    </row>
    <row r="15" spans="1:10" x14ac:dyDescent="0.2">
      <c r="A15" t="s">
        <v>14</v>
      </c>
      <c r="B15">
        <v>1.870414</v>
      </c>
      <c r="C15">
        <v>3.8615159999999999</v>
      </c>
      <c r="D15">
        <v>2.488</v>
      </c>
      <c r="E15" t="s">
        <v>11</v>
      </c>
      <c r="F15" t="s">
        <v>11</v>
      </c>
      <c r="G15" t="s">
        <v>12</v>
      </c>
      <c r="H15" t="b">
        <v>1</v>
      </c>
      <c r="I15">
        <v>100</v>
      </c>
      <c r="J15" s="4">
        <f>(Table1[[#This Row],[Output Size (MB)]]-Table1[[#This Row],[Input Size (MB)]])/((Table1[[#This Row],[Input Size (MB)]]+Table1[[#This Row],[Output Size (MB)]])/2)</f>
        <v>0.6947405149748862</v>
      </c>
    </row>
    <row r="16" spans="1:10" x14ac:dyDescent="0.2">
      <c r="A16" t="s">
        <v>14</v>
      </c>
      <c r="B16">
        <v>1.870414</v>
      </c>
      <c r="C16">
        <v>3.8545759999999998</v>
      </c>
      <c r="D16">
        <v>4.7779999999999996</v>
      </c>
      <c r="E16" t="s">
        <v>11</v>
      </c>
      <c r="F16" t="s">
        <v>11</v>
      </c>
      <c r="G16" t="s">
        <v>13</v>
      </c>
      <c r="H16" t="b">
        <v>0</v>
      </c>
      <c r="I16">
        <v>100</v>
      </c>
      <c r="J16" s="4">
        <f>(Table1[[#This Row],[Output Size (MB)]]-Table1[[#This Row],[Input Size (MB)]])/((Table1[[#This Row],[Input Size (MB)]]+Table1[[#This Row],[Output Size (MB)]])/2)</f>
        <v>0.69315824132443893</v>
      </c>
    </row>
    <row r="17" spans="1:10" x14ac:dyDescent="0.2">
      <c r="A17" t="s">
        <v>14</v>
      </c>
      <c r="B17">
        <v>1.870414</v>
      </c>
      <c r="C17">
        <v>3.0005920000000001</v>
      </c>
      <c r="D17">
        <v>4.1589999999999998</v>
      </c>
      <c r="E17" t="s">
        <v>11</v>
      </c>
      <c r="F17" t="s">
        <v>11</v>
      </c>
      <c r="G17" t="s">
        <v>13</v>
      </c>
      <c r="H17" t="b">
        <v>1</v>
      </c>
      <c r="I17">
        <v>100</v>
      </c>
      <c r="J17" s="4">
        <f>(Table1[[#This Row],[Output Size (MB)]]-Table1[[#This Row],[Input Size (MB)]])/((Table1[[#This Row],[Input Size (MB)]]+Table1[[#This Row],[Output Size (MB)]])/2)</f>
        <v>0.46404295129178658</v>
      </c>
    </row>
    <row r="18" spans="1:10" x14ac:dyDescent="0.2">
      <c r="A18" t="s">
        <v>14</v>
      </c>
      <c r="B18">
        <v>1.870414</v>
      </c>
      <c r="C18">
        <v>0.95638999999999996</v>
      </c>
      <c r="D18">
        <v>2.044</v>
      </c>
      <c r="E18" t="s">
        <v>11</v>
      </c>
      <c r="F18" t="s">
        <v>11</v>
      </c>
      <c r="G18" t="s">
        <v>12</v>
      </c>
      <c r="H18" t="b">
        <v>0</v>
      </c>
      <c r="I18">
        <v>50</v>
      </c>
      <c r="J18" s="4">
        <f>(Table1[[#This Row],[Output Size (MB)]]-Table1[[#This Row],[Input Size (MB)]])/((Table1[[#This Row],[Input Size (MB)]]+Table1[[#This Row],[Output Size (MB)]])/2)</f>
        <v>-0.6466836752742674</v>
      </c>
    </row>
    <row r="19" spans="1:10" x14ac:dyDescent="0.2">
      <c r="A19" t="s">
        <v>14</v>
      </c>
      <c r="B19">
        <v>1.870414</v>
      </c>
      <c r="C19">
        <v>0.95638999999999996</v>
      </c>
      <c r="D19">
        <v>2.7370000000000001</v>
      </c>
      <c r="E19" t="s">
        <v>11</v>
      </c>
      <c r="F19" t="s">
        <v>11</v>
      </c>
      <c r="G19" t="s">
        <v>12</v>
      </c>
      <c r="H19" t="b">
        <v>1</v>
      </c>
      <c r="I19">
        <v>50</v>
      </c>
      <c r="J19" s="4">
        <f>(Table1[[#This Row],[Output Size (MB)]]-Table1[[#This Row],[Input Size (MB)]])/((Table1[[#This Row],[Input Size (MB)]]+Table1[[#This Row],[Output Size (MB)]])/2)</f>
        <v>-0.6466836752742674</v>
      </c>
    </row>
    <row r="20" spans="1:10" x14ac:dyDescent="0.2">
      <c r="A20" t="s">
        <v>14</v>
      </c>
      <c r="B20">
        <v>1.870414</v>
      </c>
      <c r="C20">
        <v>0.94945000000000002</v>
      </c>
      <c r="D20">
        <v>4.0289999999999999</v>
      </c>
      <c r="E20" t="s">
        <v>11</v>
      </c>
      <c r="F20" t="s">
        <v>11</v>
      </c>
      <c r="G20" t="s">
        <v>13</v>
      </c>
      <c r="H20" t="b">
        <v>0</v>
      </c>
      <c r="I20">
        <v>50</v>
      </c>
      <c r="J20" s="4">
        <f>(Table1[[#This Row],[Output Size (MB)]]-Table1[[#This Row],[Input Size (MB)]])/((Table1[[#This Row],[Input Size (MB)]]+Table1[[#This Row],[Output Size (MB)]])/2)</f>
        <v>-0.65319745916824357</v>
      </c>
    </row>
    <row r="21" spans="1:10" x14ac:dyDescent="0.2">
      <c r="A21" t="s">
        <v>14</v>
      </c>
      <c r="B21">
        <v>1.870414</v>
      </c>
      <c r="C21">
        <v>1.011466</v>
      </c>
      <c r="D21">
        <v>5.2409999999999997</v>
      </c>
      <c r="E21" t="s">
        <v>11</v>
      </c>
      <c r="F21" t="s">
        <v>11</v>
      </c>
      <c r="G21" t="s">
        <v>13</v>
      </c>
      <c r="H21" t="b">
        <v>1</v>
      </c>
      <c r="I21">
        <v>50</v>
      </c>
      <c r="J21" s="4">
        <f>(Table1[[#This Row],[Output Size (MB)]]-Table1[[#This Row],[Input Size (MB)]])/((Table1[[#This Row],[Input Size (MB)]]+Table1[[#This Row],[Output Size (MB)]])/2)</f>
        <v>-0.59610254417255415</v>
      </c>
    </row>
    <row r="22" spans="1:10" x14ac:dyDescent="0.2">
      <c r="A22" t="s">
        <v>14</v>
      </c>
      <c r="B22">
        <v>1.870414</v>
      </c>
      <c r="C22">
        <v>0.51248000000000005</v>
      </c>
      <c r="D22">
        <v>2.968</v>
      </c>
      <c r="E22" t="s">
        <v>11</v>
      </c>
      <c r="F22" t="s">
        <v>11</v>
      </c>
      <c r="G22" t="s">
        <v>12</v>
      </c>
      <c r="H22" t="b">
        <v>0</v>
      </c>
      <c r="I22">
        <v>20</v>
      </c>
      <c r="J22" s="4">
        <f>(Table1[[#This Row],[Output Size (MB)]]-Table1[[#This Row],[Input Size (MB)]])/((Table1[[#This Row],[Input Size (MB)]]+Table1[[#This Row],[Output Size (MB)]])/2)</f>
        <v>-1.1397351287971684</v>
      </c>
    </row>
    <row r="23" spans="1:10" x14ac:dyDescent="0.2">
      <c r="A23" t="s">
        <v>14</v>
      </c>
      <c r="B23">
        <v>1.870414</v>
      </c>
      <c r="C23">
        <v>0.51248000000000005</v>
      </c>
      <c r="D23">
        <v>2.8719999999999999</v>
      </c>
      <c r="E23" t="s">
        <v>11</v>
      </c>
      <c r="F23" t="s">
        <v>11</v>
      </c>
      <c r="G23" t="s">
        <v>12</v>
      </c>
      <c r="H23" t="b">
        <v>1</v>
      </c>
      <c r="I23">
        <v>20</v>
      </c>
      <c r="J23" s="4">
        <f>(Table1[[#This Row],[Output Size (MB)]]-Table1[[#This Row],[Input Size (MB)]])/((Table1[[#This Row],[Input Size (MB)]]+Table1[[#This Row],[Output Size (MB)]])/2)</f>
        <v>-1.1397351287971684</v>
      </c>
    </row>
    <row r="24" spans="1:10" x14ac:dyDescent="0.2">
      <c r="A24" t="s">
        <v>14</v>
      </c>
      <c r="B24">
        <v>1.870414</v>
      </c>
      <c r="C24">
        <v>0.50553999999999999</v>
      </c>
      <c r="D24">
        <v>4.3579999999999997</v>
      </c>
      <c r="E24" t="s">
        <v>11</v>
      </c>
      <c r="F24" t="s">
        <v>11</v>
      </c>
      <c r="G24" t="s">
        <v>13</v>
      </c>
      <c r="H24" t="b">
        <v>0</v>
      </c>
      <c r="I24">
        <v>20</v>
      </c>
      <c r="J24" s="4">
        <f>(Table1[[#This Row],[Output Size (MB)]]-Table1[[#This Row],[Input Size (MB)]])/((Table1[[#This Row],[Input Size (MB)]]+Table1[[#This Row],[Output Size (MB)]])/2)</f>
        <v>-1.148906081515046</v>
      </c>
    </row>
    <row r="25" spans="1:10" x14ac:dyDescent="0.2">
      <c r="A25" t="s">
        <v>14</v>
      </c>
      <c r="B25">
        <v>1.870414</v>
      </c>
      <c r="C25">
        <v>0.50879399999999997</v>
      </c>
      <c r="D25">
        <v>4.3010000000000002</v>
      </c>
      <c r="E25" t="s">
        <v>11</v>
      </c>
      <c r="F25" t="s">
        <v>11</v>
      </c>
      <c r="G25" t="s">
        <v>13</v>
      </c>
      <c r="H25" t="b">
        <v>1</v>
      </c>
      <c r="I25">
        <v>20</v>
      </c>
      <c r="J25" s="4">
        <f>(Table1[[#This Row],[Output Size (MB)]]-Table1[[#This Row],[Input Size (MB)]])/((Table1[[#This Row],[Input Size (MB)]]+Table1[[#This Row],[Output Size (MB)]])/2)</f>
        <v>-1.1445993792892424</v>
      </c>
    </row>
    <row r="26" spans="1:10" x14ac:dyDescent="0.2">
      <c r="A26" t="s">
        <v>15</v>
      </c>
      <c r="B26">
        <v>4.2484299999999999</v>
      </c>
      <c r="C26">
        <v>9.9793810000000001</v>
      </c>
      <c r="D26">
        <v>5.8209999999999997</v>
      </c>
      <c r="E26" t="s">
        <v>11</v>
      </c>
      <c r="F26" t="s">
        <v>11</v>
      </c>
      <c r="G26" t="s">
        <v>12</v>
      </c>
      <c r="H26" t="b">
        <v>0</v>
      </c>
      <c r="I26">
        <v>100</v>
      </c>
      <c r="J26" s="4">
        <f>(Table1[[#This Row],[Output Size (MB)]]-Table1[[#This Row],[Input Size (MB)]])/((Table1[[#This Row],[Input Size (MB)]]+Table1[[#This Row],[Output Size (MB)]])/2)</f>
        <v>0.80559841566633128</v>
      </c>
    </row>
    <row r="27" spans="1:10" x14ac:dyDescent="0.2">
      <c r="A27" t="s">
        <v>15</v>
      </c>
      <c r="B27">
        <v>4.2484299999999999</v>
      </c>
      <c r="C27">
        <v>9.9793810000000001</v>
      </c>
      <c r="D27">
        <v>5.673</v>
      </c>
      <c r="E27" t="s">
        <v>11</v>
      </c>
      <c r="F27" t="s">
        <v>11</v>
      </c>
      <c r="G27" t="s">
        <v>12</v>
      </c>
      <c r="H27" t="b">
        <v>1</v>
      </c>
      <c r="I27">
        <v>100</v>
      </c>
      <c r="J27" s="4">
        <f>(Table1[[#This Row],[Output Size (MB)]]-Table1[[#This Row],[Input Size (MB)]])/((Table1[[#This Row],[Input Size (MB)]]+Table1[[#This Row],[Output Size (MB)]])/2)</f>
        <v>0.80559841566633128</v>
      </c>
    </row>
    <row r="28" spans="1:10" x14ac:dyDescent="0.2">
      <c r="A28" t="s">
        <v>15</v>
      </c>
      <c r="B28">
        <v>4.2484299999999999</v>
      </c>
      <c r="C28">
        <v>9.9724409999999999</v>
      </c>
      <c r="D28">
        <v>10.077</v>
      </c>
      <c r="E28" t="s">
        <v>11</v>
      </c>
      <c r="F28" t="s">
        <v>11</v>
      </c>
      <c r="G28" t="s">
        <v>13</v>
      </c>
      <c r="H28" t="b">
        <v>0</v>
      </c>
      <c r="I28">
        <v>100</v>
      </c>
      <c r="J28" s="4">
        <f>(Table1[[#This Row],[Output Size (MB)]]-Table1[[#This Row],[Input Size (MB)]])/((Table1[[#This Row],[Input Size (MB)]]+Table1[[#This Row],[Output Size (MB)]])/2)</f>
        <v>0.80501552963949963</v>
      </c>
    </row>
    <row r="29" spans="1:10" x14ac:dyDescent="0.2">
      <c r="A29" t="s">
        <v>15</v>
      </c>
      <c r="B29">
        <v>4.2484299999999999</v>
      </c>
      <c r="C29">
        <v>7.768046</v>
      </c>
      <c r="D29">
        <v>9.1229999999999993</v>
      </c>
      <c r="E29" t="s">
        <v>11</v>
      </c>
      <c r="F29" t="s">
        <v>11</v>
      </c>
      <c r="G29" t="s">
        <v>13</v>
      </c>
      <c r="H29" t="b">
        <v>1</v>
      </c>
      <c r="I29">
        <v>100</v>
      </c>
      <c r="J29" s="4">
        <f>(Table1[[#This Row],[Output Size (MB)]]-Table1[[#This Row],[Input Size (MB)]])/((Table1[[#This Row],[Input Size (MB)]]+Table1[[#This Row],[Output Size (MB)]])/2)</f>
        <v>0.58579836551082032</v>
      </c>
    </row>
    <row r="30" spans="1:10" x14ac:dyDescent="0.2">
      <c r="A30" t="s">
        <v>15</v>
      </c>
      <c r="B30">
        <v>4.2484299999999999</v>
      </c>
      <c r="C30">
        <v>1.4080779999999999</v>
      </c>
      <c r="D30">
        <v>5.23</v>
      </c>
      <c r="E30" t="s">
        <v>11</v>
      </c>
      <c r="F30" t="s">
        <v>11</v>
      </c>
      <c r="G30" t="s">
        <v>12</v>
      </c>
      <c r="H30" t="b">
        <v>0</v>
      </c>
      <c r="I30">
        <v>50</v>
      </c>
      <c r="J30" s="4">
        <f>(Table1[[#This Row],[Output Size (MB)]]-Table1[[#This Row],[Input Size (MB)]])/((Table1[[#This Row],[Input Size (MB)]]+Table1[[#This Row],[Output Size (MB)]])/2)</f>
        <v>-1.004277550743321</v>
      </c>
    </row>
    <row r="31" spans="1:10" x14ac:dyDescent="0.2">
      <c r="A31" t="s">
        <v>15</v>
      </c>
      <c r="B31">
        <v>4.2484299999999999</v>
      </c>
      <c r="C31">
        <v>1.4080779999999999</v>
      </c>
      <c r="D31">
        <v>5.0369999999999999</v>
      </c>
      <c r="E31" t="s">
        <v>11</v>
      </c>
      <c r="F31" t="s">
        <v>11</v>
      </c>
      <c r="G31" t="s">
        <v>12</v>
      </c>
      <c r="H31" t="b">
        <v>1</v>
      </c>
      <c r="I31">
        <v>50</v>
      </c>
      <c r="J31" s="4">
        <f>(Table1[[#This Row],[Output Size (MB)]]-Table1[[#This Row],[Input Size (MB)]])/((Table1[[#This Row],[Input Size (MB)]]+Table1[[#This Row],[Output Size (MB)]])/2)</f>
        <v>-1.004277550743321</v>
      </c>
    </row>
    <row r="32" spans="1:10" x14ac:dyDescent="0.2">
      <c r="A32" t="s">
        <v>15</v>
      </c>
      <c r="B32">
        <v>4.2484299999999999</v>
      </c>
      <c r="C32">
        <v>1.401138</v>
      </c>
      <c r="D32">
        <v>9.9659999999999993</v>
      </c>
      <c r="E32" t="s">
        <v>11</v>
      </c>
      <c r="F32" t="s">
        <v>11</v>
      </c>
      <c r="G32" t="s">
        <v>13</v>
      </c>
      <c r="H32" t="b">
        <v>0</v>
      </c>
      <c r="I32">
        <v>50</v>
      </c>
      <c r="J32" s="4">
        <f>(Table1[[#This Row],[Output Size (MB)]]-Table1[[#This Row],[Input Size (MB)]])/((Table1[[#This Row],[Input Size (MB)]]+Table1[[#This Row],[Output Size (MB)]])/2)</f>
        <v>-1.0079680428662863</v>
      </c>
    </row>
    <row r="33" spans="1:10" x14ac:dyDescent="0.2">
      <c r="A33" t="s">
        <v>15</v>
      </c>
      <c r="B33">
        <v>4.2484299999999999</v>
      </c>
      <c r="C33">
        <v>1.9262090000000001</v>
      </c>
      <c r="D33">
        <v>9.2479999999999993</v>
      </c>
      <c r="E33" t="s">
        <v>11</v>
      </c>
      <c r="F33" t="s">
        <v>11</v>
      </c>
      <c r="G33" t="s">
        <v>13</v>
      </c>
      <c r="H33" t="b">
        <v>1</v>
      </c>
      <c r="I33">
        <v>50</v>
      </c>
      <c r="J33" s="4">
        <f>(Table1[[#This Row],[Output Size (MB)]]-Table1[[#This Row],[Input Size (MB)]])/((Table1[[#This Row],[Input Size (MB)]]+Table1[[#This Row],[Output Size (MB)]])/2)</f>
        <v>-0.75218032989458972</v>
      </c>
    </row>
    <row r="34" spans="1:10" x14ac:dyDescent="0.2">
      <c r="A34" t="s">
        <v>15</v>
      </c>
      <c r="B34">
        <v>4.2484299999999999</v>
      </c>
      <c r="C34">
        <v>0.33009699999999997</v>
      </c>
      <c r="D34">
        <v>4.9050000000000002</v>
      </c>
      <c r="E34" t="s">
        <v>11</v>
      </c>
      <c r="F34" t="s">
        <v>11</v>
      </c>
      <c r="G34" t="s">
        <v>12</v>
      </c>
      <c r="H34" t="b">
        <v>0</v>
      </c>
      <c r="I34">
        <v>20</v>
      </c>
      <c r="J34" s="4">
        <f>(Table1[[#This Row],[Output Size (MB)]]-Table1[[#This Row],[Input Size (MB)]])/((Table1[[#This Row],[Input Size (MB)]]+Table1[[#This Row],[Output Size (MB)]])/2)</f>
        <v>-1.7116129270396352</v>
      </c>
    </row>
    <row r="35" spans="1:10" x14ac:dyDescent="0.2">
      <c r="A35" t="s">
        <v>15</v>
      </c>
      <c r="B35">
        <v>4.2484299999999999</v>
      </c>
      <c r="C35">
        <v>0.33009699999999997</v>
      </c>
      <c r="D35">
        <v>4.8860000000000001</v>
      </c>
      <c r="E35" t="s">
        <v>11</v>
      </c>
      <c r="F35" t="s">
        <v>11</v>
      </c>
      <c r="G35" t="s">
        <v>12</v>
      </c>
      <c r="H35" t="b">
        <v>1</v>
      </c>
      <c r="I35">
        <v>20</v>
      </c>
      <c r="J35" s="4">
        <f>(Table1[[#This Row],[Output Size (MB)]]-Table1[[#This Row],[Input Size (MB)]])/((Table1[[#This Row],[Input Size (MB)]]+Table1[[#This Row],[Output Size (MB)]])/2)</f>
        <v>-1.7116129270396352</v>
      </c>
    </row>
    <row r="36" spans="1:10" x14ac:dyDescent="0.2">
      <c r="A36" t="s">
        <v>15</v>
      </c>
      <c r="B36">
        <v>4.2484299999999999</v>
      </c>
      <c r="C36">
        <v>0.32315700000000003</v>
      </c>
      <c r="D36">
        <v>9.9700000000000006</v>
      </c>
      <c r="E36" t="s">
        <v>11</v>
      </c>
      <c r="F36" t="s">
        <v>11</v>
      </c>
      <c r="G36" t="s">
        <v>13</v>
      </c>
      <c r="H36" t="b">
        <v>0</v>
      </c>
      <c r="I36">
        <v>20</v>
      </c>
      <c r="J36" s="4">
        <f>(Table1[[#This Row],[Output Size (MB)]]-Table1[[#This Row],[Input Size (MB)]])/((Table1[[#This Row],[Input Size (MB)]]+Table1[[#This Row],[Output Size (MB)]])/2)</f>
        <v>-1.7172474241439568</v>
      </c>
    </row>
    <row r="37" spans="1:10" x14ac:dyDescent="0.2">
      <c r="A37" t="s">
        <v>15</v>
      </c>
      <c r="B37">
        <v>4.2484299999999999</v>
      </c>
      <c r="C37">
        <v>0.323544</v>
      </c>
      <c r="D37">
        <v>11.773999999999999</v>
      </c>
      <c r="E37" t="s">
        <v>11</v>
      </c>
      <c r="F37" t="s">
        <v>11</v>
      </c>
      <c r="G37" t="s">
        <v>13</v>
      </c>
      <c r="H37" t="b">
        <v>1</v>
      </c>
      <c r="I37">
        <v>20</v>
      </c>
      <c r="J37" s="4">
        <f>(Table1[[#This Row],[Output Size (MB)]]-Table1[[#This Row],[Input Size (MB)]])/((Table1[[#This Row],[Input Size (MB)]]+Table1[[#This Row],[Output Size (MB)]])/2)</f>
        <v>-1.7169327734584667</v>
      </c>
    </row>
    <row r="38" spans="1:10" x14ac:dyDescent="0.2">
      <c r="A38" t="s">
        <v>16</v>
      </c>
      <c r="B38">
        <v>1.154585</v>
      </c>
      <c r="C38">
        <v>2.646852</v>
      </c>
      <c r="D38">
        <v>1.992</v>
      </c>
      <c r="E38" t="s">
        <v>11</v>
      </c>
      <c r="F38" t="s">
        <v>11</v>
      </c>
      <c r="G38" t="s">
        <v>12</v>
      </c>
      <c r="H38" t="b">
        <v>0</v>
      </c>
      <c r="I38">
        <v>100</v>
      </c>
      <c r="J38" s="4">
        <f>(Table1[[#This Row],[Output Size (MB)]]-Table1[[#This Row],[Input Size (MB)]])/((Table1[[#This Row],[Input Size (MB)]]+Table1[[#This Row],[Output Size (MB)]])/2)</f>
        <v>0.78510678987972182</v>
      </c>
    </row>
    <row r="39" spans="1:10" x14ac:dyDescent="0.2">
      <c r="A39" t="s">
        <v>16</v>
      </c>
      <c r="B39">
        <v>1.154585</v>
      </c>
      <c r="C39">
        <v>2.646852</v>
      </c>
      <c r="D39">
        <v>3.9279999999999999</v>
      </c>
      <c r="E39" t="s">
        <v>11</v>
      </c>
      <c r="F39" t="s">
        <v>11</v>
      </c>
      <c r="G39" t="s">
        <v>12</v>
      </c>
      <c r="H39" t="b">
        <v>1</v>
      </c>
      <c r="I39">
        <v>100</v>
      </c>
      <c r="J39" s="4">
        <f>(Table1[[#This Row],[Output Size (MB)]]-Table1[[#This Row],[Input Size (MB)]])/((Table1[[#This Row],[Input Size (MB)]]+Table1[[#This Row],[Output Size (MB)]])/2)</f>
        <v>0.78510678987972182</v>
      </c>
    </row>
    <row r="40" spans="1:10" x14ac:dyDescent="0.2">
      <c r="A40" t="s">
        <v>16</v>
      </c>
      <c r="B40">
        <v>1.154585</v>
      </c>
      <c r="C40">
        <v>2.6398540000000001</v>
      </c>
      <c r="D40">
        <v>3.3769999999999998</v>
      </c>
      <c r="E40" t="s">
        <v>11</v>
      </c>
      <c r="F40" t="s">
        <v>11</v>
      </c>
      <c r="G40" t="s">
        <v>13</v>
      </c>
      <c r="H40" t="b">
        <v>0</v>
      </c>
      <c r="I40">
        <v>100</v>
      </c>
      <c r="J40" s="4">
        <f>(Table1[[#This Row],[Output Size (MB)]]-Table1[[#This Row],[Input Size (MB)]])/((Table1[[#This Row],[Input Size (MB)]]+Table1[[#This Row],[Output Size (MB)]])/2)</f>
        <v>0.78286618917842665</v>
      </c>
    </row>
    <row r="41" spans="1:10" x14ac:dyDescent="0.2">
      <c r="A41" t="s">
        <v>16</v>
      </c>
      <c r="B41">
        <v>1.154585</v>
      </c>
      <c r="C41">
        <v>2.1536140000000001</v>
      </c>
      <c r="D41">
        <v>2.7519999999999998</v>
      </c>
      <c r="E41" t="s">
        <v>11</v>
      </c>
      <c r="F41" t="s">
        <v>11</v>
      </c>
      <c r="G41" t="s">
        <v>13</v>
      </c>
      <c r="H41" t="b">
        <v>1</v>
      </c>
      <c r="I41">
        <v>100</v>
      </c>
      <c r="J41" s="4">
        <f>(Table1[[#This Row],[Output Size (MB)]]-Table1[[#This Row],[Input Size (MB)]])/((Table1[[#This Row],[Input Size (MB)]]+Table1[[#This Row],[Output Size (MB)]])/2)</f>
        <v>0.60397152650127761</v>
      </c>
    </row>
    <row r="42" spans="1:10" x14ac:dyDescent="0.2">
      <c r="A42" t="s">
        <v>16</v>
      </c>
      <c r="B42">
        <v>1.154585</v>
      </c>
      <c r="C42">
        <v>0.52900999999999998</v>
      </c>
      <c r="D42">
        <v>3.19</v>
      </c>
      <c r="E42" t="s">
        <v>11</v>
      </c>
      <c r="F42" t="s">
        <v>11</v>
      </c>
      <c r="G42" t="s">
        <v>12</v>
      </c>
      <c r="H42" t="b">
        <v>0</v>
      </c>
      <c r="I42">
        <v>50</v>
      </c>
      <c r="J42" s="4">
        <f>(Table1[[#This Row],[Output Size (MB)]]-Table1[[#This Row],[Input Size (MB)]])/((Table1[[#This Row],[Input Size (MB)]]+Table1[[#This Row],[Output Size (MB)]])/2)</f>
        <v>-0.7431419076440593</v>
      </c>
    </row>
    <row r="43" spans="1:10" x14ac:dyDescent="0.2">
      <c r="A43" t="s">
        <v>16</v>
      </c>
      <c r="B43">
        <v>1.154585</v>
      </c>
      <c r="C43">
        <v>0.52900999999999998</v>
      </c>
      <c r="D43">
        <v>1.6020000000000001</v>
      </c>
      <c r="E43" t="s">
        <v>11</v>
      </c>
      <c r="F43" t="s">
        <v>11</v>
      </c>
      <c r="G43" t="s">
        <v>12</v>
      </c>
      <c r="H43" t="b">
        <v>1</v>
      </c>
      <c r="I43">
        <v>50</v>
      </c>
      <c r="J43" s="4">
        <f>(Table1[[#This Row],[Output Size (MB)]]-Table1[[#This Row],[Input Size (MB)]])/((Table1[[#This Row],[Input Size (MB)]]+Table1[[#This Row],[Output Size (MB)]])/2)</f>
        <v>-0.7431419076440593</v>
      </c>
    </row>
    <row r="44" spans="1:10" x14ac:dyDescent="0.2">
      <c r="A44" t="s">
        <v>16</v>
      </c>
      <c r="B44">
        <v>1.154585</v>
      </c>
      <c r="C44">
        <v>0.52207300000000001</v>
      </c>
      <c r="D44">
        <v>3.5630000000000002</v>
      </c>
      <c r="E44" t="s">
        <v>11</v>
      </c>
      <c r="F44" t="s">
        <v>11</v>
      </c>
      <c r="G44" t="s">
        <v>13</v>
      </c>
      <c r="H44" t="b">
        <v>0</v>
      </c>
      <c r="I44">
        <v>50</v>
      </c>
      <c r="J44" s="4">
        <f>(Table1[[#This Row],[Output Size (MB)]]-Table1[[#This Row],[Input Size (MB)]])/((Table1[[#This Row],[Input Size (MB)]]+Table1[[#This Row],[Output Size (MB)]])/2)</f>
        <v>-0.75449137510452335</v>
      </c>
    </row>
    <row r="45" spans="1:10" x14ac:dyDescent="0.2">
      <c r="A45" t="s">
        <v>16</v>
      </c>
      <c r="B45">
        <v>1.154585</v>
      </c>
      <c r="C45">
        <v>0.59764300000000004</v>
      </c>
      <c r="D45">
        <v>2.851</v>
      </c>
      <c r="E45" t="s">
        <v>11</v>
      </c>
      <c r="F45" t="s">
        <v>11</v>
      </c>
      <c r="G45" t="s">
        <v>13</v>
      </c>
      <c r="H45" t="b">
        <v>1</v>
      </c>
      <c r="I45">
        <v>50</v>
      </c>
      <c r="J45" s="4">
        <f>(Table1[[#This Row],[Output Size (MB)]]-Table1[[#This Row],[Input Size (MB)]])/((Table1[[#This Row],[Input Size (MB)]]+Table1[[#This Row],[Output Size (MB)]])/2)</f>
        <v>-0.63569581127570141</v>
      </c>
    </row>
    <row r="46" spans="1:10" x14ac:dyDescent="0.2">
      <c r="A46" t="s">
        <v>16</v>
      </c>
      <c r="B46">
        <v>1.154585</v>
      </c>
      <c r="C46">
        <v>0.273789</v>
      </c>
      <c r="D46">
        <v>1.5449999999999999</v>
      </c>
      <c r="E46" t="s">
        <v>11</v>
      </c>
      <c r="F46" t="s">
        <v>11</v>
      </c>
      <c r="G46" t="s">
        <v>12</v>
      </c>
      <c r="H46" t="b">
        <v>0</v>
      </c>
      <c r="I46">
        <v>20</v>
      </c>
      <c r="J46" s="4">
        <f>(Table1[[#This Row],[Output Size (MB)]]-Table1[[#This Row],[Input Size (MB)]])/((Table1[[#This Row],[Input Size (MB)]]+Table1[[#This Row],[Output Size (MB)]])/2)</f>
        <v>-1.233284839964883</v>
      </c>
    </row>
    <row r="47" spans="1:10" x14ac:dyDescent="0.2">
      <c r="A47" t="s">
        <v>16</v>
      </c>
      <c r="B47">
        <v>1.154585</v>
      </c>
      <c r="C47">
        <v>0.273789</v>
      </c>
      <c r="D47">
        <v>3.7959999999999998</v>
      </c>
      <c r="E47" t="s">
        <v>11</v>
      </c>
      <c r="F47" t="s">
        <v>11</v>
      </c>
      <c r="G47" t="s">
        <v>12</v>
      </c>
      <c r="H47" t="b">
        <v>1</v>
      </c>
      <c r="I47">
        <v>20</v>
      </c>
      <c r="J47" s="4">
        <f>(Table1[[#This Row],[Output Size (MB)]]-Table1[[#This Row],[Input Size (MB)]])/((Table1[[#This Row],[Input Size (MB)]]+Table1[[#This Row],[Output Size (MB)]])/2)</f>
        <v>-1.233284839964883</v>
      </c>
    </row>
    <row r="48" spans="1:10" x14ac:dyDescent="0.2">
      <c r="A48" t="s">
        <v>16</v>
      </c>
      <c r="B48">
        <v>1.154585</v>
      </c>
      <c r="C48">
        <v>0.266872</v>
      </c>
      <c r="D48">
        <v>3.3359999999999999</v>
      </c>
      <c r="E48" t="s">
        <v>11</v>
      </c>
      <c r="F48" t="s">
        <v>11</v>
      </c>
      <c r="G48" t="s">
        <v>13</v>
      </c>
      <c r="H48" t="b">
        <v>0</v>
      </c>
      <c r="I48">
        <v>20</v>
      </c>
      <c r="J48" s="4">
        <f>(Table1[[#This Row],[Output Size (MB)]]-Table1[[#This Row],[Input Size (MB)]])/((Table1[[#This Row],[Input Size (MB)]]+Table1[[#This Row],[Output Size (MB)]])/2)</f>
        <v>-1.2490184367166928</v>
      </c>
    </row>
    <row r="49" spans="1:10" x14ac:dyDescent="0.2">
      <c r="A49" t="s">
        <v>16</v>
      </c>
      <c r="B49">
        <v>1.154585</v>
      </c>
      <c r="C49">
        <v>0.27148499999999998</v>
      </c>
      <c r="D49">
        <v>3.0750000000000002</v>
      </c>
      <c r="E49" t="s">
        <v>11</v>
      </c>
      <c r="F49" t="s">
        <v>11</v>
      </c>
      <c r="G49" t="s">
        <v>13</v>
      </c>
      <c r="H49" t="b">
        <v>1</v>
      </c>
      <c r="I49">
        <v>20</v>
      </c>
      <c r="J49" s="4">
        <f>(Table1[[#This Row],[Output Size (MB)]]-Table1[[#This Row],[Input Size (MB)]])/((Table1[[#This Row],[Input Size (MB)]]+Table1[[#This Row],[Output Size (MB)]])/2)</f>
        <v>-1.2385086286086939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Sheet4</vt:lpstr>
      <vt:lpstr>Sheet5</vt:lpstr>
      <vt:lpstr>Sheet6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2022-07-27T09:01:33Z</dcterms:created>
  <dcterms:modified xsi:type="dcterms:W3CDTF">2022-07-27T14:05:24Z</dcterms:modified>
</cp:coreProperties>
</file>