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ogandietz/Documents/GitHub/12Volt_Hardware/Documentation/BOM/"/>
    </mc:Choice>
  </mc:AlternateContent>
  <xr:revisionPtr revIDLastSave="0" documentId="13_ncr:1_{5355AE3C-5598-334A-8CE3-6851291A1676}" xr6:coauthVersionLast="45" xr6:coauthVersionMax="45" xr10:uidLastSave="{00000000-0000-0000-0000-000000000000}"/>
  <bookViews>
    <workbookView xWindow="0" yWindow="440" windowWidth="21300" windowHeight="18880" xr2:uid="{00000000-000D-0000-FFFF-FFFF00000000}"/>
  </bookViews>
  <sheets>
    <sheet name="MRDT BOM Template.csv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4" roundtripDataSignature="AMtx7mjKPurHDp02zZJuDnSmJ/SMEm6ufw=="/>
    </ext>
  </extLst>
</workbook>
</file>

<file path=xl/calcChain.xml><?xml version="1.0" encoding="utf-8"?>
<calcChain xmlns="http://schemas.openxmlformats.org/spreadsheetml/2006/main">
  <c r="K9" i="1" l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19" i="1" l="1"/>
  <c r="K18" i="1"/>
  <c r="K17" i="1"/>
  <c r="K16" i="1"/>
  <c r="K15" i="1"/>
  <c r="K14" i="1"/>
  <c r="K13" i="1"/>
  <c r="K12" i="1"/>
  <c r="K11" i="1"/>
  <c r="K10" i="1"/>
  <c r="K8" i="1"/>
  <c r="K7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<sst xmlns="http://schemas.openxmlformats.org/spreadsheetml/2006/main" count="289" uniqueCount="219">
  <si>
    <t>Id</t>
  </si>
  <si>
    <t>Designator</t>
  </si>
  <si>
    <t>Package</t>
  </si>
  <si>
    <t>Item Name</t>
  </si>
  <si>
    <t>Part Number</t>
  </si>
  <si>
    <t>Vendor</t>
  </si>
  <si>
    <t>Quantity</t>
  </si>
  <si>
    <t>Cost Per Item</t>
  </si>
  <si>
    <t>Cost</t>
  </si>
  <si>
    <t>URL</t>
  </si>
  <si>
    <t>C_0603_1608Metric_Pad1.05x0.95mm_HandSolder</t>
  </si>
  <si>
    <t>10uF</t>
  </si>
  <si>
    <t>Conn1</t>
  </si>
  <si>
    <t>R_0603_1608Metric_Pad1.05x0.95mm_HandSolder</t>
  </si>
  <si>
    <t>OKI_Horizontal</t>
  </si>
  <si>
    <t>R33,R14,R10</t>
  </si>
  <si>
    <t>R_2010_5025Metric_Pad1.52x2.65mm_HandSolder</t>
  </si>
  <si>
    <t>Conn2</t>
  </si>
  <si>
    <t>MOLEX_SL_05_Horizontal</t>
  </si>
  <si>
    <t>R3,R24</t>
  </si>
  <si>
    <t>R_1206_3216Metric_Pad1.42x1.75mm_HandSolder</t>
  </si>
  <si>
    <t>U21,U10,U13,U8,U2</t>
  </si>
  <si>
    <t>SOT-23-5</t>
  </si>
  <si>
    <t>D3,D5</t>
  </si>
  <si>
    <t>D_DO-201AD_P5.08mm_Vertical_KathodeUp</t>
  </si>
  <si>
    <t>D_0603_1608Metric_Pad1.05x0.95mm_HandSolder</t>
  </si>
  <si>
    <t>U6,U4</t>
  </si>
  <si>
    <t>LM2576</t>
  </si>
  <si>
    <t>R23,R22,R21,R12,R8,R48,R47,R44,R41,R34,R18,R38,R5</t>
  </si>
  <si>
    <t>R13,R9,R19,R46,R43,R40,R37,R15,R6,R2</t>
  </si>
  <si>
    <t>C12,C8</t>
  </si>
  <si>
    <t>L1,L3</t>
  </si>
  <si>
    <t>L_0603_1608Metric_Pad1.05x0.95mm_HandSolder</t>
  </si>
  <si>
    <t>F2</t>
  </si>
  <si>
    <t>ATC_Fuse_Block</t>
  </si>
  <si>
    <t>D16,D12,D13,D15</t>
  </si>
  <si>
    <t>U19,U12,U7,U17,U16,U15,U14,U5,U3,U1</t>
  </si>
  <si>
    <t>SOIC-8-N7_3.9x4.9mm_P1.27mm</t>
  </si>
  <si>
    <t>F4,F3,F1</t>
  </si>
  <si>
    <t>C17,C15,C13,C6,C3,C1,C50,C48,C46,C44</t>
  </si>
  <si>
    <t>C4,C9</t>
  </si>
  <si>
    <t>CP_Radial_D10.0mm_P5.00mm</t>
  </si>
  <si>
    <t>C5,C49,C47,C45,C43,C7,C2,C14,C16,C18</t>
  </si>
  <si>
    <t>CP_Radial_D5.0mm_P2.00mm</t>
  </si>
  <si>
    <t>Conn3</t>
  </si>
  <si>
    <t>U9</t>
  </si>
  <si>
    <t>Q3,Q13,Q12,Q11,Q10,Q9,Q8</t>
  </si>
  <si>
    <t>SOT-23</t>
  </si>
  <si>
    <t>MOLEX_SL_10_Horizontal</t>
  </si>
  <si>
    <t>C22,C21</t>
  </si>
  <si>
    <t>R35</t>
  </si>
  <si>
    <t>R1</t>
  </si>
  <si>
    <t>D18</t>
  </si>
  <si>
    <t>D14</t>
  </si>
  <si>
    <t>C10,C11</t>
  </si>
  <si>
    <t>CP_Radial_D8.0mm_P3.50mm</t>
  </si>
  <si>
    <t>U11,U18,U20</t>
  </si>
  <si>
    <t>SOIC-8_3.9x4.9mm_P1.27mm</t>
  </si>
  <si>
    <t>VR1</t>
  </si>
  <si>
    <t>Q36SR12020NRFA</t>
  </si>
  <si>
    <t>Molex_SL_05</t>
  </si>
  <si>
    <t>INA198</t>
  </si>
  <si>
    <t>D_Schottky</t>
  </si>
  <si>
    <t>LM2576S-12/NOPB</t>
  </si>
  <si>
    <t>1.2k</t>
  </si>
  <si>
    <t>5.1K</t>
  </si>
  <si>
    <t>100uF</t>
  </si>
  <si>
    <t>100 uH</t>
  </si>
  <si>
    <t>Aux Mount Acuation Gree</t>
  </si>
  <si>
    <t>LT1910</t>
  </si>
  <si>
    <t>5A</t>
  </si>
  <si>
    <t>0.1uF</t>
  </si>
  <si>
    <t>1000 uF</t>
  </si>
  <si>
    <t>IRLML2060</t>
  </si>
  <si>
    <t>LED</t>
  </si>
  <si>
    <t>Molex_SL_10</t>
  </si>
  <si>
    <t>1.2K</t>
  </si>
  <si>
    <t>3.3k</t>
  </si>
  <si>
    <t>Gimbal Acuation Gree</t>
  </si>
  <si>
    <t>Multimedia Actuation Green</t>
  </si>
  <si>
    <t>330uF</t>
  </si>
  <si>
    <t>Manf Part Num</t>
  </si>
  <si>
    <t>https://www.digikey.com/en/products/detail/infineon-technologies/IRLML2060TRPBF/2271899?s=N4IgTCBcDaIJYCcA2BbJYAMA2DIC6AvkA</t>
  </si>
  <si>
    <t>Digikey</t>
  </si>
  <si>
    <t>IRLML2060TRPBF</t>
  </si>
  <si>
    <t>IRLML2060TRPBFCT-ND</t>
  </si>
  <si>
    <t>MOSFET N-CH 60V 1.2A SOT23-3</t>
  </si>
  <si>
    <t>20m</t>
  </si>
  <si>
    <t>RES 0.02 OHM 1% 1W 2010</t>
  </si>
  <si>
    <t>CSRN2010FK20L0CT-ND</t>
  </si>
  <si>
    <t>CSRN2010FK20L0</t>
  </si>
  <si>
    <t>https://www.digikey.com/en/products/detail/stackpole-electronics-inc/CSRN2010FK20L0/1646098</t>
  </si>
  <si>
    <t>newark</t>
  </si>
  <si>
    <t>98B5365</t>
  </si>
  <si>
    <t>https://www.newark.com/molex/70553-0004/connector-header-5pos-1row-2-54mm/dp/24W9126?ost=WM4903-ND&amp;iscrfnonsku=true&amp;ddkey=https%3Aen-US%2FElement14_US%2Fsearch</t>
  </si>
  <si>
    <t>Hole Right Angle, SL 70553 Series</t>
  </si>
  <si>
    <t>70553-0004</t>
  </si>
  <si>
    <t>VALUE</t>
  </si>
  <si>
    <t>296-17168-1-ND</t>
  </si>
  <si>
    <t>INA198AIDBVT</t>
  </si>
  <si>
    <t>IC CURRENT MONITOR 3% SOT23-5</t>
  </si>
  <si>
    <t>digikey</t>
  </si>
  <si>
    <t>https://www.digikey.com/en/products/detail/texas-instruments/INA198AIDBVT/665989</t>
  </si>
  <si>
    <t>LT1910IS8#TRPBF</t>
  </si>
  <si>
    <t>LT1910IS8#TRPBFCT-ND</t>
  </si>
  <si>
    <t>IC GATE DRVR HIGH-SIDE 8SOIC</t>
  </si>
  <si>
    <t>https://www.digikey.com/en/products/detail/analog-devices-inc/LT1910IS8-TRPBF/2107759</t>
  </si>
  <si>
    <t>58T9851</t>
  </si>
  <si>
    <t>OKI-78SR-3.3/1.5-W36H-C</t>
  </si>
  <si>
    <t>https://www.newark.com/murata-power-solutions/oki-78sr-3-3-1-5-w36h-c/dc-dc-converter-3-3v-1-5a/dp/58T9850?ost=OKI-78SR-3.3%2F1.5-W36H-C&amp;ddkey=https%3Aen-US%2FElement14_US%2Fsearch</t>
  </si>
  <si>
    <t>OKI 5V</t>
  </si>
  <si>
    <t>Non Isolated POL DC/DC Converter</t>
  </si>
  <si>
    <t>https://www.newark.com/lumex/sml-lx0603gw-tr/led-green-0-8mm-x-1mm-18mcd-565nm/dp/75K1440?st=LED,%20QuasarBrite,%20Green,%20SMD,%200603,%2020%20mA,%202%20V</t>
  </si>
  <si>
    <t>SML-LX0603GW-TR</t>
  </si>
  <si>
    <t>75K1440</t>
  </si>
  <si>
    <t>https://www.digikey.com/en/products/detail/ohmite/MCS1632R020FER/2003860</t>
  </si>
  <si>
    <t>RES 0.02 OHM 1% 1W 1632</t>
  </si>
  <si>
    <t>MCS1632R020FERCT-ND</t>
  </si>
  <si>
    <t>MCS1632R020FER</t>
  </si>
  <si>
    <t>D7,D6,D4,D11,D10,D9,D8,D2,D1</t>
  </si>
  <si>
    <t>https://www.digikey.com/en/products/detail/vishay-semiconductor-diodes-division/1N5822-E3-54/1023526?s=N4IgTCBcDaIJYDsCsAOMEC6BfIA</t>
  </si>
  <si>
    <t>1N5822-E3/54GICT-ND</t>
  </si>
  <si>
    <t>1N5822-E3/54</t>
  </si>
  <si>
    <t>DIODE SCHOTTKY 40V 3A DO201AD</t>
  </si>
  <si>
    <t>IC REG BUCK 12V 3A TO263-5</t>
  </si>
  <si>
    <t>LM2576S-12/NOPB-ND</t>
  </si>
  <si>
    <t>https://www.digikey.com/en/products/detail/texas-instruments/LM2576S-12-NOPB/363651</t>
  </si>
  <si>
    <t>https://www.digikey.com/en/products/detail/rohm-semiconductor/ESR03EZPJ122/4051189?s=N4IgTCBcDaIEoAkCyBGAdGA0gEQMIBUBaAOWxAF0BfIA</t>
  </si>
  <si>
    <t>RHM1.2KDCT-ND</t>
  </si>
  <si>
    <t>ESR03EZPJ122</t>
  </si>
  <si>
    <t>RES SMD 1.2K OHM 5% 1/4W 0603</t>
  </si>
  <si>
    <t>R11,R17,R20</t>
  </si>
  <si>
    <t>R_0805_2012Metric_Pad1.15x1.40mm_HandSolder</t>
  </si>
  <si>
    <t>R45,R42,R39,R36,R16,R7,R4</t>
  </si>
  <si>
    <t>https://www.digikey.com/en/products/detail/rohm-semiconductor/PMR10EZPFU10L0/2094185</t>
  </si>
  <si>
    <t>RHM.010AJCT-ND</t>
  </si>
  <si>
    <t>PMR10EZPFU10L0</t>
  </si>
  <si>
    <t>RES 0.01 OHM 1% 1/2W 0805</t>
  </si>
  <si>
    <t>RES 0.01 OHM 5% 1/4W 0603</t>
  </si>
  <si>
    <t>RHM0.01BWCT-ND</t>
  </si>
  <si>
    <t>PMR03EZPJU10L</t>
  </si>
  <si>
    <t>RHM5.1KDCT-ND</t>
  </si>
  <si>
    <t>ESR03EZPJ512</t>
  </si>
  <si>
    <t>RES SMD 5.1K OHM 5% 1/4W 0603</t>
  </si>
  <si>
    <t>https://www.digikey.com/en/products/detail/rohm-semiconductor/ESR03EZPJ512/1762735</t>
  </si>
  <si>
    <t>https://www.digikey.com/en/products/detail/rohm-semiconductor/PMR03EZPJU10L/2708149</t>
  </si>
  <si>
    <t>C_1206_3216Metric_Pad1.42x1.75mm_HandSolder</t>
  </si>
  <si>
    <t>https://www.digikey.com/en/products/detail/tdk-corporation/C3216X5R1A107M160AC/2443485</t>
  </si>
  <si>
    <t>C3216X5R1A107M160AC</t>
  </si>
  <si>
    <t>445-6007-1-ND</t>
  </si>
  <si>
    <t>CAP CER 100UF 10V X5R 1206</t>
  </si>
  <si>
    <t>160-1446-1-ND</t>
  </si>
  <si>
    <t>LtST-C191KGKT</t>
  </si>
  <si>
    <t>GreenLED 0603</t>
  </si>
  <si>
    <t>https://www.digikey.com/en/products/detail/lite-on-inc/LTST-C191KGKT/386834</t>
  </si>
  <si>
    <t>.1uF 0603</t>
  </si>
  <si>
    <t>1276-1005-1-ND</t>
  </si>
  <si>
    <t>Dikigey</t>
  </si>
  <si>
    <t>CL10B104LO8NNNC</t>
  </si>
  <si>
    <t>490-10728-1-ND</t>
  </si>
  <si>
    <t>GRM188R61C106KAALD</t>
  </si>
  <si>
    <t>10 uF 0603</t>
  </si>
  <si>
    <t>WM4908-ND</t>
  </si>
  <si>
    <t>https://www.digikey.com/en/products/detail/molex-llc/0705530009/114983</t>
  </si>
  <si>
    <t>Molex 10</t>
  </si>
  <si>
    <t>https://www.digikey.com/en/products/detail/kemet/C0603C106M8PAC7411/12701345?s=N4IgTCBcDaIMwE4EFoDCAGAbOuqCMWAsgBwAKAgqgOwAseeqAKsgHIAiIAugL5A</t>
  </si>
  <si>
    <t>941-1762-ND</t>
  </si>
  <si>
    <t>https://www.digikey.com/en/products/detail/delta-electronics/Q36SR12020NRFA/6133831?s=N4IgTCBcDaIIoGYBsBlASgRjABhwOTQDEBBEAXQF8g</t>
  </si>
  <si>
    <t>https://www.digikey.com/en/products/detail/vishay-dale/CRCW06031K20FKEAC/7924070</t>
  </si>
  <si>
    <t>CRCW06031K20FKEAC</t>
  </si>
  <si>
    <t>541-5225-1-ND</t>
  </si>
  <si>
    <t>1.2 kOhms ±1% 0.1W, 1/10W Chip Resistor 0603 (1608 Metric) Thick Film</t>
  </si>
  <si>
    <t>https://www.digikey.com/en/products/detail/rohm-semiconductor/SDR03EZPF3301/9674965</t>
  </si>
  <si>
    <t>3.3 kOhms ±1% 0.3W Chip Resistor 0603 (1608 Metric)</t>
  </si>
  <si>
    <t>511-1715-1-ND</t>
  </si>
  <si>
    <t>SDR03EZPF3301</t>
  </si>
  <si>
    <t>20A</t>
  </si>
  <si>
    <t xml:space="preserve">Fuse Block 30A 500V 1 Circuit Blade </t>
  </si>
  <si>
    <t>36-3557-2-ND</t>
  </si>
  <si>
    <t>3557-2</t>
  </si>
  <si>
    <t>https://www.digikey.com/en/products/detail/keystone-electronics/3557-2/2137305</t>
  </si>
  <si>
    <t>https://www.digikey.com/en/products/detail/samsung-electro-mechanics/CL10B104KO8NNNC/3889091</t>
  </si>
  <si>
    <t>PCB Vertical Contact</t>
  </si>
  <si>
    <t>1335G1</t>
  </si>
  <si>
    <t>Powerwerx</t>
  </si>
  <si>
    <t>https://powerwerx.com/anderson-1335g1-printed-circuit-board-vertical</t>
  </si>
  <si>
    <t>45 Amp Vertical Contact</t>
  </si>
  <si>
    <t>45 Amp Horizontal Bottom</t>
  </si>
  <si>
    <t>45 Amp horizontal Top</t>
  </si>
  <si>
    <t>PCB Horizontal Bottom Contact</t>
  </si>
  <si>
    <t>1336G1</t>
  </si>
  <si>
    <t>1337G1</t>
  </si>
  <si>
    <t>Black PowerPole Casings</t>
  </si>
  <si>
    <t>Red PowerPole Casings</t>
  </si>
  <si>
    <t>Purple PowerPole Casing</t>
  </si>
  <si>
    <t>PCB Horizontal Top Contact</t>
  </si>
  <si>
    <t>Blue PowerPole Casings</t>
  </si>
  <si>
    <t>Black Casing</t>
  </si>
  <si>
    <t>Red Casing</t>
  </si>
  <si>
    <t>Purple casing</t>
  </si>
  <si>
    <t>Blue casing</t>
  </si>
  <si>
    <t>1327G6</t>
  </si>
  <si>
    <t>1327G23</t>
  </si>
  <si>
    <t>1327G8</t>
  </si>
  <si>
    <t>https://powerwerx.com/anderson-powerpole-colored-housings</t>
  </si>
  <si>
    <t>Pack</t>
  </si>
  <si>
    <t>Conn4, Conn5,Conn6,Con7,Conn8,Conn9,Connn10,Conn11,Conn12,Conn15</t>
  </si>
  <si>
    <t>Drive,Camera,NavBoard,Extra,Gimbal,AuxMount,Multimedia,Extra</t>
  </si>
  <si>
    <t>Gimbal,Auxmount,Multimedia,Extra</t>
  </si>
  <si>
    <t>Conn9,Conn10,Conn11,Conn12,Conn15,Conn5,Conn6,Conn7,Conn8,Conn4</t>
  </si>
  <si>
    <t>ATC_Fuse</t>
  </si>
  <si>
    <t>https://www.digikey.com/en/products/detail/littelfuse-inc/0287005-PXCN/2519811?s=N4IgTCBcDaIGIBYCMBOA7AWgHIBEQF0BfIA</t>
  </si>
  <si>
    <t>0287005.PXCN</t>
  </si>
  <si>
    <t>F4197-ND</t>
  </si>
  <si>
    <t>5A AC 32V DC Fuse Automotive Holder Blade, ATO/ATC</t>
  </si>
  <si>
    <t>CSD18531Q5A</t>
  </si>
  <si>
    <t>N-Channel 60V 19A (Ta), 100A (Tc) 3.1W (Ta), 156W (Tc) Surface Mount 8-VSONP (5x6)</t>
  </si>
  <si>
    <t>296-30573-1-ND</t>
  </si>
  <si>
    <t>https://www.digikey.com/en/products/detail/texas-instruments/CSD18531Q5A/3478069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</si>
</sst>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</font>
    <font>
      <sz val="10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sz val="10"/>
      <color rgb="FF000000"/>
      <name val="Arial"/>
      <family val="2"/>
    </font>
    <font>
      <sz val="10"/>
      <name val="Arial"/>
      <family val="2"/>
    </font>
    <font>
      <u/>
      <sz val="10"/>
      <color rgb="FF0000FF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15">
    <xf numFmtId="0" fontId="0" fillId="0" borderId="0" xfId="0" applyFont="1" applyAlignment="1"/>
    <xf numFmtId="0" fontId="1" fillId="0" borderId="0" xfId="0" applyFont="1" applyAlignment="1">
      <alignment horizontal="left"/>
    </xf>
    <xf numFmtId="0" fontId="1" fillId="0" borderId="0" xfId="0" applyFont="1" applyAlignment="1"/>
    <xf numFmtId="0" fontId="1" fillId="0" borderId="0" xfId="0" applyFont="1" applyAlignment="1">
      <alignment horizontal="right"/>
    </xf>
    <xf numFmtId="0" fontId="2" fillId="0" borderId="0" xfId="0" applyFont="1" applyAlignment="1"/>
    <xf numFmtId="0" fontId="3" fillId="0" borderId="0" xfId="0" applyFont="1" applyAlignment="1">
      <alignment horizontal="left"/>
    </xf>
    <xf numFmtId="0" fontId="0" fillId="0" borderId="0" xfId="0"/>
    <xf numFmtId="0" fontId="5" fillId="0" borderId="0" xfId="0" applyFont="1" applyAlignment="1">
      <alignment horizontal="left"/>
    </xf>
    <xf numFmtId="0" fontId="4" fillId="0" borderId="0" xfId="0" applyFont="1" applyAlignment="1"/>
    <xf numFmtId="0" fontId="0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6" fillId="0" borderId="0" xfId="0" applyFont="1" applyAlignment="1">
      <alignment horizontal="left"/>
    </xf>
    <xf numFmtId="0" fontId="7" fillId="0" borderId="0" xfId="1" applyAlignment="1"/>
    <xf numFmtId="0" fontId="2" fillId="0" borderId="0" xfId="0" applyFont="1" applyAlignment="1">
      <alignment horizontal="left"/>
    </xf>
    <xf numFmtId="0" fontId="5" fillId="0" borderId="0" xfId="0" applyFon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66FF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customschemas.google.com/relationships/workbookmetadata" Target="metadata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digikey.com/en/products/detail/texas-instruments/LM2576S-12-NOPB/36365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P39"/>
  <sheetViews>
    <sheetView tabSelected="1" topLeftCell="B1" workbookViewId="0">
      <selection activeCell="L43" sqref="L43"/>
    </sheetView>
  </sheetViews>
  <sheetFormatPr baseColWidth="10" defaultColWidth="14.5" defaultRowHeight="15.75" customHeight="1" x14ac:dyDescent="0.15"/>
  <cols>
    <col min="1" max="1" width="2.6640625" customWidth="1"/>
    <col min="2" max="2" width="49.83203125" bestFit="1" customWidth="1"/>
    <col min="3" max="3" width="44.83203125" bestFit="1" customWidth="1"/>
    <col min="4" max="4" width="24.5" bestFit="1" customWidth="1"/>
    <col min="5" max="5" width="33.5" bestFit="1" customWidth="1"/>
    <col min="6" max="6" width="23" bestFit="1" customWidth="1"/>
    <col min="7" max="7" width="23.5" bestFit="1" customWidth="1"/>
    <col min="8" max="8" width="10.5" customWidth="1"/>
    <col min="9" max="9" width="8.6640625" style="6" bestFit="1" customWidth="1"/>
    <col min="10" max="10" width="12.6640625" customWidth="1"/>
    <col min="11" max="11" width="6" bestFit="1" customWidth="1"/>
    <col min="12" max="12" width="103" customWidth="1"/>
  </cols>
  <sheetData>
    <row r="1" spans="1:16" ht="13" x14ac:dyDescent="0.15">
      <c r="A1" s="1" t="s">
        <v>0</v>
      </c>
      <c r="B1" s="1" t="s">
        <v>1</v>
      </c>
      <c r="C1" s="1" t="s">
        <v>2</v>
      </c>
      <c r="D1" s="1" t="s">
        <v>97</v>
      </c>
      <c r="E1" s="1" t="s">
        <v>3</v>
      </c>
      <c r="F1" s="1" t="s">
        <v>4</v>
      </c>
      <c r="G1" s="1" t="s">
        <v>81</v>
      </c>
      <c r="H1" s="1" t="s">
        <v>5</v>
      </c>
      <c r="I1" s="6" t="s">
        <v>6</v>
      </c>
      <c r="J1" s="1" t="s">
        <v>7</v>
      </c>
      <c r="K1" s="1" t="s">
        <v>8</v>
      </c>
      <c r="L1" s="2" t="s">
        <v>9</v>
      </c>
      <c r="M1" s="2"/>
      <c r="N1" s="2"/>
      <c r="O1" s="2"/>
      <c r="P1" s="2"/>
    </row>
    <row r="2" spans="1:16" ht="15.75" customHeight="1" x14ac:dyDescent="0.15">
      <c r="A2" s="1">
        <v>1</v>
      </c>
      <c r="B2" s="1" t="s">
        <v>15</v>
      </c>
      <c r="C2" s="1" t="s">
        <v>16</v>
      </c>
      <c r="D2" s="1" t="s">
        <v>87</v>
      </c>
      <c r="E2" t="s">
        <v>88</v>
      </c>
      <c r="F2" s="1" t="s">
        <v>89</v>
      </c>
      <c r="G2" t="s">
        <v>90</v>
      </c>
      <c r="H2" s="1" t="s">
        <v>83</v>
      </c>
      <c r="I2" s="6">
        <v>3</v>
      </c>
      <c r="J2" s="3">
        <v>0.63</v>
      </c>
      <c r="K2" s="3">
        <f t="shared" ref="K2:K39" si="0">I2*J2</f>
        <v>1.8900000000000001</v>
      </c>
      <c r="L2" s="4" t="s">
        <v>91</v>
      </c>
      <c r="M2" s="2"/>
      <c r="N2" s="2"/>
      <c r="O2" s="2"/>
      <c r="P2" s="2"/>
    </row>
    <row r="3" spans="1:16" ht="15.75" customHeight="1" x14ac:dyDescent="0.15">
      <c r="A3" s="1">
        <v>2</v>
      </c>
      <c r="B3" s="1" t="s">
        <v>17</v>
      </c>
      <c r="C3" s="1" t="s">
        <v>18</v>
      </c>
      <c r="D3" s="1" t="s">
        <v>60</v>
      </c>
      <c r="E3" t="s">
        <v>95</v>
      </c>
      <c r="F3" t="s">
        <v>93</v>
      </c>
      <c r="G3" t="s">
        <v>96</v>
      </c>
      <c r="H3" s="1" t="s">
        <v>92</v>
      </c>
      <c r="I3" s="6">
        <v>1</v>
      </c>
      <c r="J3" s="3">
        <v>0.55000000000000004</v>
      </c>
      <c r="K3" s="3">
        <f t="shared" si="0"/>
        <v>0.55000000000000004</v>
      </c>
      <c r="L3" s="4" t="s">
        <v>94</v>
      </c>
      <c r="M3" s="2"/>
      <c r="N3" s="2"/>
      <c r="O3" s="2"/>
      <c r="P3" s="2"/>
    </row>
    <row r="4" spans="1:16" ht="15.75" customHeight="1" x14ac:dyDescent="0.15">
      <c r="A4" s="1">
        <v>3</v>
      </c>
      <c r="B4" s="1" t="s">
        <v>19</v>
      </c>
      <c r="C4" s="1" t="s">
        <v>20</v>
      </c>
      <c r="D4" s="1" t="s">
        <v>87</v>
      </c>
      <c r="E4" s="9" t="s">
        <v>116</v>
      </c>
      <c r="F4" s="10" t="s">
        <v>117</v>
      </c>
      <c r="G4" s="1" t="s">
        <v>118</v>
      </c>
      <c r="H4" s="7" t="s">
        <v>83</v>
      </c>
      <c r="I4" s="6">
        <v>2</v>
      </c>
      <c r="J4" s="3">
        <v>0.59</v>
      </c>
      <c r="K4" s="3">
        <f t="shared" si="0"/>
        <v>1.18</v>
      </c>
      <c r="L4" s="4" t="s">
        <v>115</v>
      </c>
      <c r="M4" s="2"/>
      <c r="N4" s="2"/>
      <c r="O4" s="2"/>
      <c r="P4" s="2"/>
    </row>
    <row r="5" spans="1:16" ht="15.75" customHeight="1" x14ac:dyDescent="0.15">
      <c r="A5" s="1">
        <v>4</v>
      </c>
      <c r="B5" s="1" t="s">
        <v>21</v>
      </c>
      <c r="C5" s="1" t="s">
        <v>22</v>
      </c>
      <c r="D5" s="1" t="s">
        <v>61</v>
      </c>
      <c r="E5" s="1" t="s">
        <v>100</v>
      </c>
      <c r="F5" s="1" t="s">
        <v>98</v>
      </c>
      <c r="G5" s="1" t="s">
        <v>99</v>
      </c>
      <c r="H5" s="7" t="s">
        <v>101</v>
      </c>
      <c r="I5" s="6">
        <v>5</v>
      </c>
      <c r="J5" s="3">
        <v>2.89</v>
      </c>
      <c r="K5" s="3">
        <f t="shared" si="0"/>
        <v>14.450000000000001</v>
      </c>
      <c r="L5" s="4" t="s">
        <v>102</v>
      </c>
      <c r="M5" s="2"/>
      <c r="N5" s="2"/>
      <c r="O5" s="2"/>
      <c r="P5" s="2"/>
    </row>
    <row r="6" spans="1:16" ht="15.75" customHeight="1" x14ac:dyDescent="0.15">
      <c r="A6" s="1">
        <v>5</v>
      </c>
      <c r="B6" s="1" t="s">
        <v>23</v>
      </c>
      <c r="C6" s="1" t="s">
        <v>24</v>
      </c>
      <c r="D6" s="1" t="s">
        <v>62</v>
      </c>
      <c r="E6" s="1" t="s">
        <v>123</v>
      </c>
      <c r="F6" s="1" t="s">
        <v>121</v>
      </c>
      <c r="G6" s="1" t="s">
        <v>122</v>
      </c>
      <c r="H6" s="7" t="s">
        <v>101</v>
      </c>
      <c r="I6" s="6">
        <v>2</v>
      </c>
      <c r="J6" s="3">
        <v>0.45</v>
      </c>
      <c r="K6" s="3">
        <f t="shared" si="0"/>
        <v>0.9</v>
      </c>
      <c r="L6" s="4" t="s">
        <v>120</v>
      </c>
      <c r="M6" s="2"/>
      <c r="N6" s="2"/>
      <c r="O6" s="2"/>
      <c r="P6" s="2"/>
    </row>
    <row r="7" spans="1:16" ht="15.75" customHeight="1" x14ac:dyDescent="0.15">
      <c r="A7" s="1">
        <v>6</v>
      </c>
      <c r="B7" s="1" t="s">
        <v>26</v>
      </c>
      <c r="C7" s="1" t="s">
        <v>27</v>
      </c>
      <c r="D7" s="1" t="s">
        <v>63</v>
      </c>
      <c r="E7" s="1" t="s">
        <v>124</v>
      </c>
      <c r="F7" s="7" t="s">
        <v>125</v>
      </c>
      <c r="G7" s="1" t="s">
        <v>63</v>
      </c>
      <c r="H7" s="7" t="s">
        <v>83</v>
      </c>
      <c r="I7" s="6">
        <v>2</v>
      </c>
      <c r="J7" s="3">
        <v>2.77</v>
      </c>
      <c r="K7" s="3">
        <f t="shared" si="0"/>
        <v>5.54</v>
      </c>
      <c r="L7" s="12" t="s">
        <v>126</v>
      </c>
      <c r="M7" s="2"/>
      <c r="N7" s="2"/>
      <c r="O7" s="2"/>
      <c r="P7" s="2"/>
    </row>
    <row r="8" spans="1:16" ht="15.75" customHeight="1" x14ac:dyDescent="0.15">
      <c r="A8" s="1">
        <v>7</v>
      </c>
      <c r="B8" s="1" t="s">
        <v>28</v>
      </c>
      <c r="C8" s="1" t="s">
        <v>13</v>
      </c>
      <c r="D8" s="1" t="s">
        <v>64</v>
      </c>
      <c r="E8" s="1" t="s">
        <v>130</v>
      </c>
      <c r="F8" s="7" t="s">
        <v>128</v>
      </c>
      <c r="G8" s="1" t="s">
        <v>129</v>
      </c>
      <c r="H8" s="11" t="s">
        <v>83</v>
      </c>
      <c r="I8" s="6">
        <v>13</v>
      </c>
      <c r="J8" s="3">
        <v>0.1</v>
      </c>
      <c r="K8" s="3">
        <f t="shared" si="0"/>
        <v>1.3</v>
      </c>
      <c r="L8" s="4" t="s">
        <v>127</v>
      </c>
      <c r="M8" s="2"/>
      <c r="N8" s="2"/>
      <c r="O8" s="2"/>
      <c r="P8" s="2"/>
    </row>
    <row r="9" spans="1:16" ht="15.75" customHeight="1" x14ac:dyDescent="0.15">
      <c r="A9" s="1">
        <v>8</v>
      </c>
      <c r="B9" s="1" t="s">
        <v>131</v>
      </c>
      <c r="C9" s="1" t="s">
        <v>132</v>
      </c>
      <c r="D9" s="1">
        <v>0.01</v>
      </c>
      <c r="E9" s="1" t="s">
        <v>137</v>
      </c>
      <c r="F9" s="7" t="s">
        <v>135</v>
      </c>
      <c r="G9" s="7" t="s">
        <v>136</v>
      </c>
      <c r="H9" s="11" t="s">
        <v>83</v>
      </c>
      <c r="I9" s="6">
        <v>3</v>
      </c>
      <c r="J9" s="3">
        <v>0.56999999999999995</v>
      </c>
      <c r="K9" s="3">
        <f t="shared" si="0"/>
        <v>1.71</v>
      </c>
      <c r="L9" s="4" t="s">
        <v>134</v>
      </c>
      <c r="M9" s="2"/>
      <c r="N9" s="2"/>
      <c r="O9" s="2"/>
      <c r="P9" s="2"/>
    </row>
    <row r="10" spans="1:16" ht="15.75" customHeight="1" x14ac:dyDescent="0.15">
      <c r="A10" s="1">
        <v>9</v>
      </c>
      <c r="B10" s="1" t="s">
        <v>133</v>
      </c>
      <c r="C10" s="1" t="s">
        <v>13</v>
      </c>
      <c r="D10" s="1">
        <v>0.01</v>
      </c>
      <c r="E10" s="1" t="s">
        <v>138</v>
      </c>
      <c r="F10" s="7" t="s">
        <v>139</v>
      </c>
      <c r="G10" s="1" t="s">
        <v>140</v>
      </c>
      <c r="H10" s="7" t="s">
        <v>83</v>
      </c>
      <c r="I10" s="6">
        <v>7</v>
      </c>
      <c r="J10" s="3">
        <v>0.63</v>
      </c>
      <c r="K10" s="3">
        <f t="shared" si="0"/>
        <v>4.41</v>
      </c>
      <c r="L10" s="4" t="s">
        <v>145</v>
      </c>
      <c r="M10" s="2"/>
      <c r="N10" s="2"/>
      <c r="O10" s="2"/>
      <c r="P10" s="2"/>
    </row>
    <row r="11" spans="1:16" ht="15.75" customHeight="1" x14ac:dyDescent="0.15">
      <c r="A11" s="1">
        <v>10</v>
      </c>
      <c r="B11" s="1" t="s">
        <v>29</v>
      </c>
      <c r="C11" s="1" t="s">
        <v>13</v>
      </c>
      <c r="D11" s="1" t="s">
        <v>65</v>
      </c>
      <c r="E11" s="1" t="s">
        <v>143</v>
      </c>
      <c r="F11" s="1" t="s">
        <v>141</v>
      </c>
      <c r="G11" s="1" t="s">
        <v>142</v>
      </c>
      <c r="H11" s="7" t="s">
        <v>83</v>
      </c>
      <c r="I11" s="6">
        <v>10</v>
      </c>
      <c r="J11" s="3">
        <v>0.1</v>
      </c>
      <c r="K11" s="3">
        <f t="shared" si="0"/>
        <v>1</v>
      </c>
      <c r="L11" s="4" t="s">
        <v>144</v>
      </c>
      <c r="M11" s="2"/>
      <c r="N11" s="2"/>
      <c r="O11" s="2"/>
      <c r="P11" s="2"/>
    </row>
    <row r="12" spans="1:16" ht="15.75" customHeight="1" x14ac:dyDescent="0.15">
      <c r="A12" s="1">
        <v>11</v>
      </c>
      <c r="B12" s="1" t="s">
        <v>30</v>
      </c>
      <c r="C12" s="1" t="s">
        <v>146</v>
      </c>
      <c r="D12" s="1" t="s">
        <v>66</v>
      </c>
      <c r="E12" s="1" t="s">
        <v>150</v>
      </c>
      <c r="F12" s="1" t="s">
        <v>149</v>
      </c>
      <c r="G12" s="7" t="s">
        <v>148</v>
      </c>
      <c r="H12" s="7" t="s">
        <v>83</v>
      </c>
      <c r="I12" s="6">
        <v>2</v>
      </c>
      <c r="J12" s="3">
        <v>1.35</v>
      </c>
      <c r="K12" s="3">
        <f t="shared" si="0"/>
        <v>2.7</v>
      </c>
      <c r="L12" s="4" t="s">
        <v>147</v>
      </c>
      <c r="M12" s="2"/>
      <c r="N12" s="2"/>
      <c r="O12" s="2"/>
      <c r="P12" s="2"/>
    </row>
    <row r="13" spans="1:16" ht="15.75" customHeight="1" x14ac:dyDescent="0.15">
      <c r="A13" s="1">
        <v>12</v>
      </c>
      <c r="B13" s="1" t="s">
        <v>31</v>
      </c>
      <c r="C13" s="1" t="s">
        <v>32</v>
      </c>
      <c r="D13" s="1" t="s">
        <v>67</v>
      </c>
      <c r="E13" s="1"/>
      <c r="F13" s="1"/>
      <c r="G13" s="1"/>
      <c r="H13" s="5"/>
      <c r="I13" s="6">
        <v>2</v>
      </c>
      <c r="J13" s="3"/>
      <c r="K13" s="3">
        <f t="shared" si="0"/>
        <v>0</v>
      </c>
      <c r="L13" s="4"/>
      <c r="M13" s="2"/>
      <c r="N13" s="2"/>
      <c r="O13" s="2"/>
      <c r="P13" s="2"/>
    </row>
    <row r="14" spans="1:16" ht="15.75" customHeight="1" x14ac:dyDescent="0.15">
      <c r="A14" s="1">
        <v>13</v>
      </c>
      <c r="B14" s="1" t="s">
        <v>33</v>
      </c>
      <c r="C14" s="1" t="s">
        <v>34</v>
      </c>
      <c r="D14" s="7" t="s">
        <v>176</v>
      </c>
      <c r="E14" s="8" t="s">
        <v>177</v>
      </c>
      <c r="F14" s="7" t="s">
        <v>178</v>
      </c>
      <c r="G14" s="7" t="s">
        <v>179</v>
      </c>
      <c r="H14" s="7" t="s">
        <v>83</v>
      </c>
      <c r="I14" s="6">
        <v>3</v>
      </c>
      <c r="J14" s="3"/>
      <c r="K14" s="3">
        <f t="shared" si="0"/>
        <v>0</v>
      </c>
      <c r="L14" s="4" t="s">
        <v>180</v>
      </c>
      <c r="M14" s="2"/>
      <c r="N14" s="2"/>
      <c r="O14" s="2"/>
      <c r="P14" s="2"/>
    </row>
    <row r="15" spans="1:16" ht="15.75" customHeight="1" x14ac:dyDescent="0.15">
      <c r="A15" s="1">
        <v>14</v>
      </c>
      <c r="B15" s="1" t="s">
        <v>35</v>
      </c>
      <c r="C15" s="1" t="s">
        <v>25</v>
      </c>
      <c r="D15" s="1" t="s">
        <v>68</v>
      </c>
      <c r="E15" s="1" t="s">
        <v>153</v>
      </c>
      <c r="F15" s="1" t="s">
        <v>151</v>
      </c>
      <c r="G15" s="1" t="s">
        <v>152</v>
      </c>
      <c r="H15" s="13" t="s">
        <v>83</v>
      </c>
      <c r="I15" s="6">
        <v>4</v>
      </c>
      <c r="J15" s="3">
        <v>0.26</v>
      </c>
      <c r="K15" s="3">
        <f t="shared" si="0"/>
        <v>1.04</v>
      </c>
      <c r="L15" s="4" t="s">
        <v>154</v>
      </c>
      <c r="M15" s="2"/>
      <c r="N15" s="2"/>
      <c r="O15" s="2"/>
      <c r="P15" s="2"/>
    </row>
    <row r="16" spans="1:16" ht="15.75" customHeight="1" x14ac:dyDescent="0.15">
      <c r="A16" s="1">
        <v>15</v>
      </c>
      <c r="B16" s="1" t="s">
        <v>36</v>
      </c>
      <c r="C16" s="1" t="s">
        <v>37</v>
      </c>
      <c r="D16" s="1" t="s">
        <v>69</v>
      </c>
      <c r="E16" s="7" t="s">
        <v>105</v>
      </c>
      <c r="F16" s="1" t="s">
        <v>104</v>
      </c>
      <c r="G16" s="1" t="s">
        <v>103</v>
      </c>
      <c r="H16" s="7" t="s">
        <v>101</v>
      </c>
      <c r="I16" s="6">
        <v>10</v>
      </c>
      <c r="J16" s="3">
        <v>5.74</v>
      </c>
      <c r="K16" s="3">
        <f t="shared" si="0"/>
        <v>57.400000000000006</v>
      </c>
      <c r="L16" s="4" t="s">
        <v>106</v>
      </c>
      <c r="M16" s="2"/>
      <c r="N16" s="2"/>
      <c r="O16" s="2"/>
      <c r="P16" s="2"/>
    </row>
    <row r="17" spans="1:16" ht="15.75" customHeight="1" x14ac:dyDescent="0.15">
      <c r="A17" s="1">
        <v>16</v>
      </c>
      <c r="B17" s="1" t="s">
        <v>38</v>
      </c>
      <c r="C17" s="7" t="s">
        <v>210</v>
      </c>
      <c r="D17" s="1" t="s">
        <v>70</v>
      </c>
      <c r="E17" s="8" t="s">
        <v>214</v>
      </c>
      <c r="F17" s="7" t="s">
        <v>213</v>
      </c>
      <c r="G17" s="7" t="s">
        <v>212</v>
      </c>
      <c r="H17" s="7" t="s">
        <v>83</v>
      </c>
      <c r="I17" s="6">
        <v>3</v>
      </c>
      <c r="J17" s="3">
        <v>0.28000000000000003</v>
      </c>
      <c r="K17" s="3">
        <f t="shared" si="0"/>
        <v>0.84000000000000008</v>
      </c>
      <c r="L17" s="4" t="s">
        <v>211</v>
      </c>
      <c r="M17" s="2"/>
      <c r="N17" s="2"/>
      <c r="O17" s="2"/>
      <c r="P17" s="2"/>
    </row>
    <row r="18" spans="1:16" ht="15.75" customHeight="1" x14ac:dyDescent="0.15">
      <c r="A18" s="1">
        <v>17</v>
      </c>
      <c r="B18" s="1" t="s">
        <v>39</v>
      </c>
      <c r="C18" s="1" t="s">
        <v>10</v>
      </c>
      <c r="D18" s="1" t="s">
        <v>71</v>
      </c>
      <c r="E18" s="1" t="s">
        <v>155</v>
      </c>
      <c r="F18" s="1" t="s">
        <v>156</v>
      </c>
      <c r="G18" s="1" t="s">
        <v>158</v>
      </c>
      <c r="H18" s="1" t="s">
        <v>157</v>
      </c>
      <c r="I18" s="6">
        <v>10</v>
      </c>
      <c r="J18" s="3">
        <v>0.1</v>
      </c>
      <c r="K18" s="3">
        <f t="shared" si="0"/>
        <v>1</v>
      </c>
      <c r="L18" s="4" t="s">
        <v>181</v>
      </c>
      <c r="M18" s="2"/>
      <c r="N18" s="2"/>
      <c r="O18" s="2"/>
      <c r="P18" s="2"/>
    </row>
    <row r="19" spans="1:16" ht="15.75" customHeight="1" x14ac:dyDescent="0.15">
      <c r="A19" s="1">
        <v>18</v>
      </c>
      <c r="B19" s="1" t="s">
        <v>40</v>
      </c>
      <c r="C19" s="1" t="s">
        <v>41</v>
      </c>
      <c r="D19" s="1" t="s">
        <v>72</v>
      </c>
      <c r="E19" s="1"/>
      <c r="F19" s="1"/>
      <c r="G19" s="1"/>
      <c r="H19" s="1"/>
      <c r="I19" s="6">
        <v>2</v>
      </c>
      <c r="J19" s="3"/>
      <c r="K19" s="3">
        <f t="shared" si="0"/>
        <v>0</v>
      </c>
      <c r="L19" s="4"/>
      <c r="M19" s="2"/>
      <c r="N19" s="2"/>
      <c r="O19" s="2"/>
      <c r="P19" s="2"/>
    </row>
    <row r="20" spans="1:16" ht="15.75" customHeight="1" x14ac:dyDescent="0.15">
      <c r="A20" s="1">
        <v>19</v>
      </c>
      <c r="B20" s="1" t="s">
        <v>42</v>
      </c>
      <c r="C20" s="1" t="s">
        <v>43</v>
      </c>
      <c r="D20" s="1" t="s">
        <v>11</v>
      </c>
      <c r="E20" s="1" t="s">
        <v>161</v>
      </c>
      <c r="F20" s="1" t="s">
        <v>159</v>
      </c>
      <c r="G20" s="1" t="s">
        <v>160</v>
      </c>
      <c r="H20" s="1" t="s">
        <v>83</v>
      </c>
      <c r="I20" s="6">
        <v>10</v>
      </c>
      <c r="J20" s="3">
        <v>0.46</v>
      </c>
      <c r="K20" s="3">
        <f t="shared" si="0"/>
        <v>4.6000000000000005</v>
      </c>
      <c r="L20" t="s">
        <v>165</v>
      </c>
    </row>
    <row r="21" spans="1:16" ht="15.75" customHeight="1" x14ac:dyDescent="0.15">
      <c r="A21" s="1">
        <v>20</v>
      </c>
      <c r="B21" s="7" t="s">
        <v>209</v>
      </c>
      <c r="C21" s="1"/>
      <c r="D21" s="7" t="s">
        <v>186</v>
      </c>
      <c r="E21" s="7" t="s">
        <v>182</v>
      </c>
      <c r="F21" s="7" t="s">
        <v>183</v>
      </c>
      <c r="G21" s="7" t="s">
        <v>183</v>
      </c>
      <c r="H21" s="7" t="s">
        <v>184</v>
      </c>
      <c r="I21" s="6">
        <v>24</v>
      </c>
      <c r="J21" s="14">
        <v>0.59</v>
      </c>
      <c r="K21" s="3">
        <f t="shared" si="0"/>
        <v>14.16</v>
      </c>
      <c r="L21" t="s">
        <v>185</v>
      </c>
    </row>
    <row r="22" spans="1:16" ht="15.75" customHeight="1" x14ac:dyDescent="0.15">
      <c r="A22" s="1">
        <v>21</v>
      </c>
      <c r="B22" s="7" t="s">
        <v>44</v>
      </c>
      <c r="C22" s="1"/>
      <c r="D22" s="7" t="s">
        <v>187</v>
      </c>
      <c r="E22" s="7" t="s">
        <v>189</v>
      </c>
      <c r="F22" s="7" t="s">
        <v>190</v>
      </c>
      <c r="G22" s="7" t="s">
        <v>190</v>
      </c>
      <c r="H22" s="7" t="s">
        <v>184</v>
      </c>
      <c r="I22" s="6">
        <v>1</v>
      </c>
      <c r="J22" s="14">
        <v>0.55000000000000004</v>
      </c>
      <c r="K22" s="3">
        <f t="shared" si="0"/>
        <v>0.55000000000000004</v>
      </c>
      <c r="L22" t="s">
        <v>185</v>
      </c>
    </row>
    <row r="23" spans="1:16" ht="15.75" customHeight="1" x14ac:dyDescent="0.15">
      <c r="A23" s="1">
        <v>22</v>
      </c>
      <c r="B23" s="7" t="s">
        <v>44</v>
      </c>
      <c r="C23" s="1"/>
      <c r="D23" s="7" t="s">
        <v>188</v>
      </c>
      <c r="E23" s="7" t="s">
        <v>195</v>
      </c>
      <c r="F23" s="7" t="s">
        <v>191</v>
      </c>
      <c r="G23" s="7" t="s">
        <v>191</v>
      </c>
      <c r="H23" s="7" t="s">
        <v>184</v>
      </c>
      <c r="I23" s="6">
        <v>1</v>
      </c>
      <c r="J23" s="14">
        <v>0.56000000000000005</v>
      </c>
      <c r="K23" s="3">
        <f t="shared" si="0"/>
        <v>0.56000000000000005</v>
      </c>
      <c r="L23" t="s">
        <v>185</v>
      </c>
    </row>
    <row r="24" spans="1:16" ht="15.75" customHeight="1" x14ac:dyDescent="0.15">
      <c r="A24" s="1">
        <v>23</v>
      </c>
      <c r="B24" s="7" t="s">
        <v>206</v>
      </c>
      <c r="C24" s="1"/>
      <c r="D24" s="7" t="s">
        <v>192</v>
      </c>
      <c r="E24" s="7" t="s">
        <v>197</v>
      </c>
      <c r="F24" s="7" t="s">
        <v>201</v>
      </c>
      <c r="G24" s="7" t="s">
        <v>201</v>
      </c>
      <c r="H24" s="7" t="s">
        <v>184</v>
      </c>
      <c r="I24" s="6">
        <v>11</v>
      </c>
      <c r="J24" s="14">
        <v>0.37</v>
      </c>
      <c r="K24" s="3">
        <f t="shared" si="0"/>
        <v>4.07</v>
      </c>
      <c r="L24" t="s">
        <v>204</v>
      </c>
    </row>
    <row r="25" spans="1:16" ht="15.75" customHeight="1" x14ac:dyDescent="0.15">
      <c r="A25" s="1">
        <v>24</v>
      </c>
      <c r="B25" s="7" t="s">
        <v>207</v>
      </c>
      <c r="C25" s="1"/>
      <c r="D25" s="7" t="s">
        <v>193</v>
      </c>
      <c r="E25" s="7" t="s">
        <v>198</v>
      </c>
      <c r="F25">
        <v>1327</v>
      </c>
      <c r="G25">
        <v>1327</v>
      </c>
      <c r="H25" s="7" t="s">
        <v>184</v>
      </c>
      <c r="I25" s="6">
        <v>10</v>
      </c>
      <c r="J25" s="14">
        <v>0.37</v>
      </c>
      <c r="K25" s="3">
        <f t="shared" si="0"/>
        <v>3.7</v>
      </c>
      <c r="L25" t="s">
        <v>204</v>
      </c>
      <c r="O25" s="2"/>
    </row>
    <row r="26" spans="1:16" ht="15.75" customHeight="1" x14ac:dyDescent="0.15">
      <c r="A26" s="1">
        <v>25</v>
      </c>
      <c r="B26" s="7" t="s">
        <v>208</v>
      </c>
      <c r="C26" s="1"/>
      <c r="D26" s="7" t="s">
        <v>194</v>
      </c>
      <c r="E26" s="7" t="s">
        <v>199</v>
      </c>
      <c r="F26" s="7" t="s">
        <v>202</v>
      </c>
      <c r="G26" s="7" t="s">
        <v>202</v>
      </c>
      <c r="H26" s="7" t="s">
        <v>184</v>
      </c>
      <c r="I26" s="6">
        <v>4</v>
      </c>
      <c r="J26" s="14">
        <v>0.39</v>
      </c>
      <c r="K26" s="3">
        <f t="shared" si="0"/>
        <v>1.56</v>
      </c>
      <c r="L26" t="s">
        <v>204</v>
      </c>
      <c r="O26" s="2"/>
    </row>
    <row r="27" spans="1:16" ht="15.75" customHeight="1" x14ac:dyDescent="0.15">
      <c r="A27" s="1">
        <v>26</v>
      </c>
      <c r="B27" s="7" t="s">
        <v>205</v>
      </c>
      <c r="C27" s="1"/>
      <c r="D27" s="7" t="s">
        <v>196</v>
      </c>
      <c r="E27" s="7" t="s">
        <v>200</v>
      </c>
      <c r="F27" s="7" t="s">
        <v>203</v>
      </c>
      <c r="G27" s="7" t="s">
        <v>203</v>
      </c>
      <c r="H27" s="7" t="s">
        <v>184</v>
      </c>
      <c r="I27" s="6">
        <v>1</v>
      </c>
      <c r="J27" s="14">
        <v>0.39</v>
      </c>
      <c r="K27" s="3">
        <f t="shared" si="0"/>
        <v>0.39</v>
      </c>
      <c r="L27" t="s">
        <v>204</v>
      </c>
      <c r="O27" s="2"/>
    </row>
    <row r="28" spans="1:16" ht="13" x14ac:dyDescent="0.15">
      <c r="A28" s="1">
        <v>31</v>
      </c>
      <c r="B28" s="1" t="s">
        <v>45</v>
      </c>
      <c r="C28" s="1" t="s">
        <v>14</v>
      </c>
      <c r="D28" s="1" t="s">
        <v>110</v>
      </c>
      <c r="E28" t="s">
        <v>111</v>
      </c>
      <c r="F28" t="s">
        <v>107</v>
      </c>
      <c r="G28" s="8" t="s">
        <v>108</v>
      </c>
      <c r="H28" s="8" t="s">
        <v>92</v>
      </c>
      <c r="I28" s="6">
        <v>1</v>
      </c>
      <c r="J28">
        <v>1</v>
      </c>
      <c r="K28" s="3">
        <f t="shared" si="0"/>
        <v>1</v>
      </c>
      <c r="L28" t="s">
        <v>109</v>
      </c>
      <c r="O28" s="2"/>
    </row>
    <row r="29" spans="1:16" ht="13" x14ac:dyDescent="0.15">
      <c r="A29" s="1">
        <v>32</v>
      </c>
      <c r="B29" s="1" t="s">
        <v>46</v>
      </c>
      <c r="C29" s="1" t="s">
        <v>47</v>
      </c>
      <c r="D29" s="1" t="s">
        <v>73</v>
      </c>
      <c r="E29" t="s">
        <v>86</v>
      </c>
      <c r="F29" t="s">
        <v>85</v>
      </c>
      <c r="G29" t="s">
        <v>84</v>
      </c>
      <c r="H29" t="s">
        <v>83</v>
      </c>
      <c r="I29" s="6">
        <v>7</v>
      </c>
      <c r="J29">
        <v>0.35</v>
      </c>
      <c r="K29" s="3">
        <f t="shared" si="0"/>
        <v>2.4499999999999997</v>
      </c>
      <c r="L29" t="s">
        <v>82</v>
      </c>
      <c r="O29" s="2"/>
    </row>
    <row r="30" spans="1:16" ht="13" x14ac:dyDescent="0.15">
      <c r="A30" s="1">
        <v>33</v>
      </c>
      <c r="B30" s="1" t="s">
        <v>119</v>
      </c>
      <c r="C30" s="1" t="s">
        <v>25</v>
      </c>
      <c r="D30" s="1" t="s">
        <v>74</v>
      </c>
      <c r="E30" t="s">
        <v>74</v>
      </c>
      <c r="F30" t="s">
        <v>114</v>
      </c>
      <c r="G30" t="s">
        <v>113</v>
      </c>
      <c r="H30" s="8" t="s">
        <v>92</v>
      </c>
      <c r="I30" s="6">
        <v>9</v>
      </c>
      <c r="J30">
        <v>0.36</v>
      </c>
      <c r="K30" s="3">
        <f t="shared" si="0"/>
        <v>3.2399999999999998</v>
      </c>
      <c r="L30" t="s">
        <v>112</v>
      </c>
      <c r="O30" s="2"/>
    </row>
    <row r="31" spans="1:16" ht="13" x14ac:dyDescent="0.15">
      <c r="A31" s="1">
        <v>34</v>
      </c>
      <c r="B31" s="1" t="s">
        <v>12</v>
      </c>
      <c r="C31" s="1" t="s">
        <v>48</v>
      </c>
      <c r="D31" s="1" t="s">
        <v>75</v>
      </c>
      <c r="E31" s="1" t="s">
        <v>164</v>
      </c>
      <c r="F31" s="1" t="s">
        <v>162</v>
      </c>
      <c r="G31">
        <v>705530009</v>
      </c>
      <c r="H31" s="1" t="s">
        <v>83</v>
      </c>
      <c r="I31" s="6">
        <v>1</v>
      </c>
      <c r="J31">
        <v>2.82</v>
      </c>
      <c r="K31" s="3">
        <f t="shared" si="0"/>
        <v>2.82</v>
      </c>
      <c r="L31" t="s">
        <v>163</v>
      </c>
      <c r="O31" s="2"/>
    </row>
    <row r="32" spans="1:16" ht="13" x14ac:dyDescent="0.15">
      <c r="A32" s="1">
        <v>35</v>
      </c>
      <c r="B32" s="1" t="s">
        <v>49</v>
      </c>
      <c r="C32" s="1" t="s">
        <v>10</v>
      </c>
      <c r="D32" s="1" t="s">
        <v>11</v>
      </c>
      <c r="E32" s="1" t="s">
        <v>161</v>
      </c>
      <c r="F32" s="1" t="s">
        <v>159</v>
      </c>
      <c r="G32" s="1" t="s">
        <v>160</v>
      </c>
      <c r="H32" s="1" t="s">
        <v>83</v>
      </c>
      <c r="I32" s="6">
        <v>2</v>
      </c>
      <c r="J32">
        <v>0.46</v>
      </c>
      <c r="K32" s="3">
        <f t="shared" si="0"/>
        <v>0.92</v>
      </c>
      <c r="L32" t="s">
        <v>165</v>
      </c>
      <c r="O32" s="2"/>
    </row>
    <row r="33" spans="1:15" ht="13" x14ac:dyDescent="0.15">
      <c r="A33" s="1">
        <v>36</v>
      </c>
      <c r="B33" s="1" t="s">
        <v>50</v>
      </c>
      <c r="C33" s="1" t="s">
        <v>13</v>
      </c>
      <c r="D33" s="1" t="s">
        <v>76</v>
      </c>
      <c r="E33" s="1" t="s">
        <v>171</v>
      </c>
      <c r="F33" s="1" t="s">
        <v>170</v>
      </c>
      <c r="G33" s="1" t="s">
        <v>169</v>
      </c>
      <c r="H33" s="8" t="s">
        <v>83</v>
      </c>
      <c r="I33" s="6">
        <v>1</v>
      </c>
      <c r="J33">
        <v>0.1</v>
      </c>
      <c r="K33" s="3">
        <f t="shared" si="0"/>
        <v>0.1</v>
      </c>
      <c r="L33" t="s">
        <v>168</v>
      </c>
      <c r="O33" s="2"/>
    </row>
    <row r="34" spans="1:15" ht="13" x14ac:dyDescent="0.15">
      <c r="A34" s="1">
        <v>37</v>
      </c>
      <c r="B34" s="1" t="s">
        <v>51</v>
      </c>
      <c r="C34" s="1" t="s">
        <v>13</v>
      </c>
      <c r="D34" s="1" t="s">
        <v>77</v>
      </c>
      <c r="E34" s="8" t="s">
        <v>173</v>
      </c>
      <c r="F34" s="7" t="s">
        <v>174</v>
      </c>
      <c r="G34" s="7" t="s">
        <v>175</v>
      </c>
      <c r="H34" s="8" t="s">
        <v>83</v>
      </c>
      <c r="I34" s="6">
        <v>1</v>
      </c>
      <c r="J34">
        <v>0.13</v>
      </c>
      <c r="K34" s="3">
        <f t="shared" si="0"/>
        <v>0.13</v>
      </c>
      <c r="L34" t="s">
        <v>172</v>
      </c>
      <c r="O34" s="2"/>
    </row>
    <row r="35" spans="1:15" ht="13" x14ac:dyDescent="0.15">
      <c r="A35" s="1">
        <v>38</v>
      </c>
      <c r="B35" s="1" t="s">
        <v>52</v>
      </c>
      <c r="C35" s="1" t="s">
        <v>25</v>
      </c>
      <c r="D35" s="1" t="s">
        <v>78</v>
      </c>
      <c r="E35" s="1" t="s">
        <v>153</v>
      </c>
      <c r="F35" s="1" t="s">
        <v>151</v>
      </c>
      <c r="G35" s="1" t="s">
        <v>152</v>
      </c>
      <c r="H35" s="13" t="s">
        <v>83</v>
      </c>
      <c r="I35" s="6">
        <v>1</v>
      </c>
      <c r="J35">
        <v>0.26</v>
      </c>
      <c r="K35" s="3">
        <f t="shared" si="0"/>
        <v>0.26</v>
      </c>
      <c r="L35" s="4" t="s">
        <v>154</v>
      </c>
      <c r="O35" s="2"/>
    </row>
    <row r="36" spans="1:15" ht="13" x14ac:dyDescent="0.15">
      <c r="A36" s="1">
        <v>39</v>
      </c>
      <c r="B36" s="1" t="s">
        <v>53</v>
      </c>
      <c r="C36" s="1" t="s">
        <v>25</v>
      </c>
      <c r="D36" s="1" t="s">
        <v>79</v>
      </c>
      <c r="E36" s="1" t="s">
        <v>153</v>
      </c>
      <c r="F36" s="1" t="s">
        <v>151</v>
      </c>
      <c r="G36" s="1" t="s">
        <v>152</v>
      </c>
      <c r="H36" s="13" t="s">
        <v>83</v>
      </c>
      <c r="I36" s="6">
        <v>1</v>
      </c>
      <c r="J36">
        <v>0.26</v>
      </c>
      <c r="K36" s="3">
        <f t="shared" si="0"/>
        <v>0.26</v>
      </c>
      <c r="L36" s="4" t="s">
        <v>154</v>
      </c>
      <c r="O36" s="2"/>
    </row>
    <row r="37" spans="1:15" ht="13" x14ac:dyDescent="0.15">
      <c r="A37" s="1">
        <v>40</v>
      </c>
      <c r="B37" s="1" t="s">
        <v>54</v>
      </c>
      <c r="C37" s="1" t="s">
        <v>55</v>
      </c>
      <c r="D37" s="1" t="s">
        <v>80</v>
      </c>
      <c r="I37" s="6">
        <v>2</v>
      </c>
      <c r="K37" s="3">
        <f t="shared" si="0"/>
        <v>0</v>
      </c>
      <c r="O37" s="2"/>
    </row>
    <row r="38" spans="1:15" ht="13" x14ac:dyDescent="0.15">
      <c r="A38" s="1">
        <v>41</v>
      </c>
      <c r="B38" s="1" t="s">
        <v>56</v>
      </c>
      <c r="C38" s="1" t="s">
        <v>57</v>
      </c>
      <c r="D38" s="7" t="s">
        <v>215</v>
      </c>
      <c r="E38" s="7" t="s">
        <v>216</v>
      </c>
      <c r="F38" s="7" t="s">
        <v>217</v>
      </c>
      <c r="G38" s="7" t="s">
        <v>215</v>
      </c>
      <c r="H38" s="7" t="s">
        <v>83</v>
      </c>
      <c r="I38" s="6">
        <v>3</v>
      </c>
      <c r="J38">
        <v>1.65</v>
      </c>
      <c r="K38" s="3">
        <f t="shared" si="0"/>
        <v>4.9499999999999993</v>
      </c>
      <c r="L38" t="s">
        <v>218</v>
      </c>
      <c r="O38" s="2"/>
    </row>
    <row r="39" spans="1:15" ht="13" x14ac:dyDescent="0.15">
      <c r="A39" s="1">
        <v>42</v>
      </c>
      <c r="B39" s="1" t="s">
        <v>58</v>
      </c>
      <c r="C39" s="1" t="s">
        <v>59</v>
      </c>
      <c r="D39" s="1" t="s">
        <v>59</v>
      </c>
      <c r="E39" s="1" t="s">
        <v>59</v>
      </c>
      <c r="F39" s="1" t="s">
        <v>166</v>
      </c>
      <c r="G39" s="1" t="s">
        <v>59</v>
      </c>
      <c r="H39" s="1" t="s">
        <v>83</v>
      </c>
      <c r="I39" s="6">
        <v>1</v>
      </c>
      <c r="J39">
        <v>62.64</v>
      </c>
      <c r="K39" s="3">
        <f t="shared" si="0"/>
        <v>62.64</v>
      </c>
      <c r="L39" t="s">
        <v>167</v>
      </c>
      <c r="O39" s="2"/>
    </row>
  </sheetData>
  <hyperlinks>
    <hyperlink ref="L7" r:id="rId1" xr:uid="{6A12137E-43A9-4A6D-A4EB-FB455323393A}"/>
  </hyperlinks>
  <printOptions horizontalCentered="1" gridLines="1"/>
  <pageMargins left="0.7" right="0.7" top="0.75" bottom="0.75" header="0" footer="0"/>
  <pageSetup fitToHeight="0" pageOrder="overThenDown" orientation="landscape" cellComments="atEnd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MRDT BOM Template.csv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2020-12-14T18:45:50Z</dcterms:modified>
</cp:coreProperties>
</file>