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280" windowHeight="10365" activeTab="1"/>
  </bookViews>
  <sheets>
    <sheet name="汇总" sheetId="1" r:id="rId1"/>
    <sheet name="天猫" sheetId="3" r:id="rId2"/>
    <sheet name="GAVEE企业店" sheetId="2" r:id="rId3"/>
    <sheet name="阿里巴巴诚信通" sheetId="4" r:id="rId4"/>
  </sheets>
  <definedNames>
    <definedName name="_xlnm._FilterDatabase" localSheetId="2" hidden="1">GAVEE企业店!$C$1:$C$202</definedName>
  </definedNames>
  <calcPr calcId="144525"/>
</workbook>
</file>

<file path=xl/comments1.xml><?xml version="1.0" encoding="utf-8"?>
<comments xmlns="http://schemas.openxmlformats.org/spreadsheetml/2006/main">
  <authors>
    <author>0</author>
  </authors>
  <commentList>
    <comment ref="H192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丁丁结余
</t>
        </r>
      </text>
    </comment>
  </commentList>
</comments>
</file>

<file path=xl/sharedStrings.xml><?xml version="1.0" encoding="utf-8"?>
<sst xmlns="http://schemas.openxmlformats.org/spreadsheetml/2006/main" count="1007" uniqueCount="612">
  <si>
    <t xml:space="preserve">各店刷单费用汇总表
</t>
  </si>
  <si>
    <t>店铺</t>
  </si>
  <si>
    <t>合计费用入账</t>
  </si>
  <si>
    <t>补单产品金额</t>
  </si>
  <si>
    <t>佣金花销</t>
  </si>
  <si>
    <t>当前结余</t>
  </si>
  <si>
    <t>天猫店铺</t>
  </si>
  <si>
    <t>GAVEE企业店</t>
  </si>
  <si>
    <t>阿里巴巴诚信通</t>
  </si>
  <si>
    <t>合计</t>
  </si>
  <si>
    <t>日期</t>
  </si>
  <si>
    <t>订单号</t>
  </si>
  <si>
    <t>产品型号</t>
  </si>
  <si>
    <t>刷手ID</t>
  </si>
  <si>
    <t>货款</t>
  </si>
  <si>
    <t>佣金</t>
  </si>
  <si>
    <t>账号入账</t>
  </si>
  <si>
    <t>备注</t>
  </si>
  <si>
    <t>结余</t>
  </si>
  <si>
    <t>279314415445094312</t>
  </si>
  <si>
    <t>CH</t>
  </si>
  <si>
    <t>lujingnan05</t>
  </si>
  <si>
    <t>364079779318561629</t>
  </si>
  <si>
    <t>蔡斯雅93</t>
  </si>
  <si>
    <t>364395202725404373</t>
  </si>
  <si>
    <t>小贵贵2012</t>
  </si>
  <si>
    <t>363937088566576180</t>
  </si>
  <si>
    <t>LH </t>
  </si>
  <si>
    <t>yoo518waa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</si>
  <si>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365104288815270571</t>
    </r>
  </si>
  <si>
    <t>Q6</t>
  </si>
  <si>
    <t>shaohung</t>
  </si>
  <si>
    <t>364914240747085878</t>
  </si>
  <si>
    <t>初吻给了奶嘴1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</si>
  <si>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267435174055954492</t>
    </r>
  </si>
  <si>
    <t>G12V</t>
  </si>
  <si>
    <t>天佑好人</t>
  </si>
  <si>
    <t>279937998750761801</t>
  </si>
  <si>
    <t>hst03690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</si>
  <si>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279729101139064305</t>
    </r>
  </si>
  <si>
    <t>CM</t>
  </si>
  <si>
    <t>ljr雨后阳光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</si>
  <si>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280203951350782310</t>
    </r>
  </si>
  <si>
    <t>t_1485269464492_0743</t>
  </si>
  <si>
    <t>367467650614374323</t>
  </si>
  <si>
    <t>你是我的扣扣星</t>
  </si>
  <si>
    <t>267536869859137598</t>
  </si>
  <si>
    <t>伊为自己代言</t>
  </si>
  <si>
    <t>367648834077715658</t>
  </si>
  <si>
    <t>jiangchen64</t>
  </si>
  <si>
    <t>279906157443884209</t>
  </si>
  <si>
    <t>FM</t>
  </si>
  <si>
    <t>此生有你甜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</si>
  <si>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368112256212522852</t>
    </r>
  </si>
  <si>
    <t>tb67184515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</si>
  <si>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368474529546940944</t>
    </r>
  </si>
  <si>
    <t>朵朵要快乐的</t>
  </si>
  <si>
    <t>368822306016574379</t>
  </si>
  <si>
    <t>艾美女人生活馆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</si>
  <si>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267871205395312294</t>
    </r>
  </si>
  <si>
    <t>yuliqing32</t>
  </si>
  <si>
    <t>370036833674119819</t>
  </si>
  <si>
    <t>feifei1988313</t>
  </si>
  <si>
    <t>267708613679312294</t>
  </si>
  <si>
    <t>q6</t>
  </si>
  <si>
    <t>371446656488202013</t>
  </si>
  <si>
    <t>zhouya2250</t>
  </si>
  <si>
    <t>371453504161638615</t>
  </si>
  <si>
    <t>xue9374</t>
  </si>
  <si>
    <t>371974177715391920</t>
  </si>
  <si>
    <t>永丿亮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</si>
  <si>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372565187971815473</t>
    </r>
  </si>
  <si>
    <t>chaonvss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</si>
  <si>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372763680680514539</t>
    </r>
  </si>
  <si>
    <t>155xxxx9699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</si>
  <si>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374421473541081139</t>
    </r>
  </si>
  <si>
    <r>
      <rPr>
        <sz val="9"/>
        <color rgb="FF9E9E9E"/>
        <rFont val="Tahoma"/>
        <charset val="134"/>
      </rPr>
      <t>FMV</t>
    </r>
    <r>
      <rPr>
        <sz val="9"/>
        <color rgb="FF9E9E9E"/>
        <rFont val="Tahoma"/>
        <charset val="134"/>
      </rPr>
      <t> </t>
    </r>
  </si>
  <si>
    <t>wuyulu123</t>
  </si>
  <si>
    <t>374615394946207567</t>
  </si>
  <si>
    <t>c328763897</t>
  </si>
  <si>
    <t>374432193384207567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</si>
  <si>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374455809562326916</t>
    </r>
  </si>
  <si>
    <t>杨雪饶航870128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</si>
  <si>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375059040668320620</t>
    </r>
  </si>
  <si>
    <t>刘潇19930107</t>
  </si>
  <si>
    <t>268907622774843795</t>
  </si>
  <si>
    <t>FHV</t>
  </si>
  <si>
    <t>高冷暖男兼逗比</t>
  </si>
  <si>
    <t>375669282305130262</t>
  </si>
  <si>
    <t>关皓文123</t>
  </si>
  <si>
    <t>376821058175585383</t>
  </si>
  <si>
    <t>往事已矣_日</t>
  </si>
  <si>
    <t>376282656961990472</t>
  </si>
  <si>
    <t>tb94552309</t>
  </si>
  <si>
    <t>377240768672663848</t>
  </si>
  <si>
    <t>精致玉叶6</t>
  </si>
  <si>
    <t>377820002574686865</t>
  </si>
  <si>
    <t>踩死囧</t>
  </si>
  <si>
    <t>281923374363784916</t>
  </si>
  <si>
    <t>901网</t>
  </si>
  <si>
    <t>xuchang_87</t>
  </si>
  <si>
    <t>269150852536513493</t>
  </si>
  <si>
    <t xml:space="preserve">FMV </t>
  </si>
  <si>
    <t>tbjoy123</t>
  </si>
  <si>
    <t>282319374441117001</t>
  </si>
  <si>
    <t>FM黑色</t>
  </si>
  <si>
    <t>燕若萦亚</t>
  </si>
  <si>
    <t>379856323898490272</t>
  </si>
  <si>
    <t>贵族刘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</si>
  <si>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379688448727148562</t>
    </r>
  </si>
  <si>
    <t xml:space="preserve">G12 </t>
  </si>
  <si>
    <t>xinfodeyongsheng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</si>
  <si>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380154401373460859</t>
    </r>
  </si>
  <si>
    <t>GAV-T05</t>
  </si>
  <si>
    <t>清水淡香0312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</si>
  <si>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380614819129460859</t>
    </r>
  </si>
  <si>
    <t>F03H</t>
  </si>
  <si>
    <t>380613379543460859</t>
  </si>
  <si>
    <t>380357314982460859</t>
  </si>
  <si>
    <t>X2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</si>
  <si>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379806624513460859</t>
    </r>
  </si>
  <si>
    <t>380160993281460859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</si>
  <si>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380661795898363074</t>
    </r>
  </si>
  <si>
    <t>FMV</t>
  </si>
  <si>
    <t>吴方517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</si>
  <si>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380666627993363074</t>
    </r>
  </si>
  <si>
    <t>380668963427363074</t>
  </si>
  <si>
    <t>G12皮</t>
  </si>
  <si>
    <t>380208705478363074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</si>
  <si>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380670371547363074</t>
    </r>
  </si>
  <si>
    <t>379857120753363074</t>
  </si>
  <si>
    <t>379904864127920289</t>
  </si>
  <si>
    <t>G12</t>
  </si>
  <si>
    <t>可可78558</t>
  </si>
  <si>
    <t>282764430508341014</t>
  </si>
  <si>
    <t>linlin19941212</t>
  </si>
  <si>
    <t>282811884383059501</t>
  </si>
  <si>
    <t>宏记小小店</t>
  </si>
  <si>
    <t>381361666640230235</t>
  </si>
  <si>
    <t>重生小哥66</t>
  </si>
  <si>
    <t>381162721869230235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</si>
  <si>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269565572616610793</t>
    </r>
  </si>
  <si>
    <t>家家怡怡宝贝</t>
  </si>
  <si>
    <t>269993543648610793</t>
  </si>
  <si>
    <t>F03E-1</t>
  </si>
  <si>
    <t>269641317971610793</t>
  </si>
  <si>
    <t>283530446473124603</t>
  </si>
  <si>
    <t>惩罚者3720</t>
  </si>
  <si>
    <t>381781312193021385</t>
  </si>
  <si>
    <t>周坪辉</t>
  </si>
  <si>
    <t>381779616781021385</t>
  </si>
  <si>
    <t>901全皮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</si>
  <si>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382810945957456386</t>
    </r>
  </si>
  <si>
    <t>hokayee12</t>
  </si>
  <si>
    <t>283692589056804505</t>
  </si>
  <si>
    <t>zd19890826</t>
  </si>
  <si>
    <t>382560544771194888</t>
  </si>
  <si>
    <t>：F03E-1</t>
  </si>
  <si>
    <t>遗忘的记忆8072</t>
  </si>
  <si>
    <t>283657836421815206</t>
  </si>
  <si>
    <t>善骨意的谎言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</si>
  <si>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384188899753655587</t>
    </r>
  </si>
  <si>
    <t>雨娜之时尚</t>
  </si>
  <si>
    <t>284308142505315706</t>
  </si>
  <si>
    <t>T11DE</t>
  </si>
  <si>
    <t>仙人掌1987910</t>
  </si>
  <si>
    <t>383781729864448562</t>
  </si>
  <si>
    <t>tb027088_00</t>
  </si>
  <si>
    <t>383769920667276737</t>
  </si>
  <si>
    <t>1993zhangruoxi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</si>
  <si>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270149989442301596</t>
    </r>
  </si>
  <si>
    <t>越view</t>
  </si>
  <si>
    <t>384702177654443141</t>
  </si>
  <si>
    <t>真维世家1</t>
  </si>
  <si>
    <t>384703713366443141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</si>
  <si>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284592876189281205</t>
    </r>
  </si>
  <si>
    <t>楠13504132130</t>
  </si>
  <si>
    <t>385279554753953254</t>
  </si>
  <si>
    <t>M6</t>
  </si>
  <si>
    <t>文子远山</t>
  </si>
  <si>
    <t>385643712825446779</t>
  </si>
  <si>
    <t>梦樱囡囡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</si>
  <si>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385673632527235476</t>
    </r>
  </si>
  <si>
    <t>yinxinli772</t>
  </si>
  <si>
    <t>386501635929109338</t>
  </si>
  <si>
    <t>www0xd</t>
  </si>
  <si>
    <t>386040353127109338</t>
  </si>
  <si>
    <t>386042465793555544</t>
  </si>
  <si>
    <t>tb_3538772</t>
  </si>
  <si>
    <t>270345989353707494</t>
  </si>
  <si>
    <t>lyg19860102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</si>
  <si>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270261412042707494</t>
    </r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</si>
  <si>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386223872027435478</t>
    </r>
  </si>
  <si>
    <t>婷婷509513</t>
  </si>
  <si>
    <t>386229984941412259</t>
  </si>
  <si>
    <t>songlijun19890526</t>
  </si>
  <si>
    <t>387044579192412259</t>
  </si>
  <si>
    <t>387064611980478389</t>
  </si>
  <si>
    <t>ye也叶</t>
  </si>
  <si>
    <t>388334531494932573</t>
  </si>
  <si>
    <t>罗宏新2014</t>
  </si>
  <si>
    <t>389270976730363074</t>
  </si>
  <si>
    <t>389792258670649633</t>
  </si>
  <si>
    <t>乔家大小姐19850614</t>
  </si>
  <si>
    <t>287295438731515316</t>
  </si>
  <si>
    <t>四叶草830929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</si>
  <si>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390543425660692843</t>
    </r>
  </si>
  <si>
    <t>hzm1221</t>
  </si>
  <si>
    <r>
      <rPr>
        <sz val="9"/>
        <color rgb="FF3C3C3C"/>
        <rFont val="Tahoma"/>
        <charset val="134"/>
      </rPr>
      <t> </t>
    </r>
    <r>
      <rPr>
        <sz val="9"/>
        <color rgb="FF3C3C3C"/>
        <rFont val="Tahoma"/>
        <charset val="134"/>
      </rPr>
      <t>270967205934974491</t>
    </r>
  </si>
  <si>
    <t>王本岗</t>
  </si>
  <si>
    <t>287518895529291120</t>
  </si>
  <si>
    <t>亲爱的晓燕女神</t>
  </si>
  <si>
    <t> 287726446175627422</t>
  </si>
  <si>
    <t>高雅慧521</t>
  </si>
  <si>
    <t>391159648558953254</t>
  </si>
  <si>
    <t>287974735668185502</t>
  </si>
  <si>
    <t>进妖似孽</t>
  </si>
  <si>
    <t>271160132542330996</t>
  </si>
  <si>
    <t>chenlingying881</t>
  </si>
  <si>
    <t>392105600777181130</t>
  </si>
  <si>
    <t>可心儿8811568</t>
  </si>
  <si>
    <t>丁丁转出结余</t>
  </si>
  <si>
    <t>395923552589585076</t>
  </si>
  <si>
    <t>妙妙爱轩家具</t>
  </si>
  <si>
    <t>x</t>
  </si>
  <si>
    <t>272108581744052288</t>
  </si>
  <si>
    <t>qq736139089</t>
  </si>
  <si>
    <t>272018756581052288</t>
  </si>
  <si>
    <t>399930435487363315</t>
  </si>
  <si>
    <t>淡淡的我521</t>
  </si>
  <si>
    <t>399587040218647850</t>
  </si>
  <si>
    <t>蔡苏亚嘉欣</t>
  </si>
  <si>
    <t>t</t>
  </si>
  <si>
    <t>399883104390199446</t>
  </si>
  <si>
    <t>张艺曦111111</t>
  </si>
  <si>
    <t>291261743135622208</t>
  </si>
  <si>
    <t>娃娃_19</t>
  </si>
  <si>
    <t>291138606308379402</t>
  </si>
  <si>
    <t>朱迪zd</t>
  </si>
  <si>
    <t>401941891183106217</t>
  </si>
  <si>
    <t>幸福专卖店200803</t>
  </si>
  <si>
    <t>401770595524628943</t>
  </si>
  <si>
    <t>a20131463</t>
  </si>
  <si>
    <t>颜色</t>
  </si>
  <si>
    <t>358335618968206528</t>
  </si>
  <si>
    <t>tb46299743</t>
  </si>
  <si>
    <t>278799439248049602</t>
  </si>
  <si>
    <t>风之旅i</t>
  </si>
  <si>
    <t>358194433827722759</t>
  </si>
  <si>
    <t>火云fire</t>
  </si>
  <si>
    <t>358246880454638456</t>
  </si>
  <si>
    <t>tb201202134</t>
  </si>
  <si>
    <t>278497261183037409</t>
  </si>
  <si>
    <t>h067212</t>
  </si>
  <si>
    <t>359293217406481471</t>
  </si>
  <si>
    <t>viplhza</t>
  </si>
  <si>
    <t>360671906151506826</t>
  </si>
  <si>
    <t>猫灬猫丶3899</t>
  </si>
  <si>
    <t>360159296014799075</t>
  </si>
  <si>
    <t>yanmiao704</t>
  </si>
  <si>
    <t>360330464174392864</t>
  </si>
  <si>
    <t>iqiq1</t>
  </si>
  <si>
    <t>361261121929625671</t>
  </si>
  <si>
    <t>李贞_gg</t>
  </si>
  <si>
    <t>278848557557624401</t>
  </si>
  <si>
    <t>rainco79</t>
  </si>
  <si>
    <t>361049536106474645</t>
  </si>
  <si>
    <t>红人qq905672717</t>
  </si>
  <si>
    <t>363159842508634571</t>
  </si>
  <si>
    <t>cx185469371</t>
  </si>
  <si>
    <t>363471075554390323</t>
  </si>
  <si>
    <t>费尔五金</t>
  </si>
  <si>
    <t>364114210593654775</t>
  </si>
  <si>
    <t>x2</t>
  </si>
  <si>
    <t>欧阳i</t>
  </si>
  <si>
    <t>363918338890669657</t>
  </si>
  <si>
    <t>qq心情5230</t>
  </si>
  <si>
    <t>364105506940705586</t>
  </si>
  <si>
    <t>m6</t>
  </si>
  <si>
    <t>godxiaoxiong</t>
  </si>
  <si>
    <t>364120993545059149</t>
  </si>
  <si>
    <t>曾经不懂事取的名字</t>
  </si>
  <si>
    <t>266909284129435191</t>
  </si>
  <si>
    <t>crab小毒</t>
  </si>
  <si>
    <t>365794019082648638</t>
  </si>
  <si>
    <t>raincode</t>
  </si>
  <si>
    <t>279494380447755007</t>
  </si>
  <si>
    <t>yslysl1111</t>
  </si>
  <si>
    <t>365674626108248667</t>
  </si>
  <si>
    <t>vinca402</t>
  </si>
  <si>
    <t>365678914375875744</t>
  </si>
  <si>
    <t>iedon</t>
  </si>
  <si>
    <t>279658892102301011</t>
  </si>
  <si>
    <t>flyfish2222</t>
  </si>
  <si>
    <t>366836483517826071</t>
  </si>
  <si>
    <t>yanjian1108</t>
  </si>
  <si>
    <t>366865763905143927</t>
  </si>
  <si>
    <t>乱思绪2011</t>
  </si>
  <si>
    <t>366890625363711582</t>
  </si>
  <si>
    <t>黑色普通版2张</t>
  </si>
  <si>
    <t>tb0781330_2012</t>
  </si>
  <si>
    <t>367253922217231987</t>
  </si>
  <si>
    <t>黑色豪华版2张</t>
  </si>
  <si>
    <t>tb139343613</t>
  </si>
  <si>
    <t>367142049495587837</t>
  </si>
  <si>
    <t>黑色普通版1张</t>
  </si>
  <si>
    <t>mzone1985</t>
  </si>
  <si>
    <t>368019107435675344</t>
  </si>
  <si>
    <t>520rogue</t>
  </si>
  <si>
    <t>367971171322272454</t>
  </si>
  <si>
    <t>黑色升级版1张</t>
  </si>
  <si>
    <t>kic990</t>
  </si>
  <si>
    <t>367561217250123319</t>
  </si>
  <si>
    <t>521铝合金脚1张</t>
  </si>
  <si>
    <t>hxknight</t>
  </si>
  <si>
    <t>279852236918311703</t>
  </si>
  <si>
    <t>xiezhi10086</t>
  </si>
  <si>
    <t>267907782676936995</t>
  </si>
  <si>
    <t>muxue1991</t>
  </si>
  <si>
    <t>368787618231426239</t>
  </si>
  <si>
    <t>黑色豪华版1张</t>
  </si>
  <si>
    <t>yomni</t>
  </si>
  <si>
    <t>267712773081601392</t>
  </si>
  <si>
    <t>落难凤凰比鸡美</t>
  </si>
  <si>
    <t>370097536418875249</t>
  </si>
  <si>
    <t>westlifemaple</t>
  </si>
  <si>
    <t>370298659859259136</t>
  </si>
  <si>
    <t>chx06</t>
  </si>
  <si>
    <t>370892385593191686</t>
  </si>
  <si>
    <t>linshu0220</t>
  </si>
  <si>
    <t>268269766243949190</t>
  </si>
  <si>
    <t>贫道要疯了</t>
  </si>
  <si>
    <t>280536141193694903</t>
  </si>
  <si>
    <t>kellyxuan11</t>
  </si>
  <si>
    <t>371463617862562645</t>
  </si>
  <si>
    <t>黄伟丰富</t>
  </si>
  <si>
    <t>371474977788495358</t>
  </si>
  <si>
    <t>xwazd8023</t>
  </si>
  <si>
    <t>371992129506699277</t>
  </si>
  <si>
    <t>521尼龙脚1张</t>
  </si>
  <si>
    <t>lik32099</t>
  </si>
  <si>
    <t>373227041364770127</t>
  </si>
  <si>
    <t>沐一哟</t>
  </si>
  <si>
    <t>372857441326147254</t>
  </si>
  <si>
    <t>zdf0811</t>
  </si>
  <si>
    <t>280886990074324512</t>
  </si>
  <si>
    <t xml:space="preserve">	tb2336187_2012</t>
  </si>
  <si>
    <t>268602662464582093</t>
  </si>
  <si>
    <t>qsszs123</t>
  </si>
  <si>
    <t>268575909997627799</t>
  </si>
  <si>
    <t>soy琳瑞</t>
  </si>
  <si>
    <t>374519138340827776</t>
  </si>
  <si>
    <t>qianye1w</t>
  </si>
  <si>
    <t>268752038680794792</t>
  </si>
  <si>
    <t>t_tech</t>
  </si>
  <si>
    <t>375555619701465971</t>
  </si>
  <si>
    <t>小忆忆2011</t>
  </si>
  <si>
    <t>375563331575665657</t>
  </si>
  <si>
    <t>洋小刘1989</t>
  </si>
  <si>
    <t>375953379110657849</t>
  </si>
  <si>
    <t>兜兜转转_爱她</t>
  </si>
  <si>
    <t>375549281008319559</t>
  </si>
  <si>
    <t>灬cool丶</t>
  </si>
  <si>
    <t>375901793064359717</t>
  </si>
  <si>
    <t>jiangyuwei5</t>
  </si>
  <si>
    <t>376577410173336518</t>
  </si>
  <si>
    <t>o客123</t>
  </si>
  <si>
    <t>376897699429156644</t>
  </si>
  <si>
    <t>隔壁老陈0706</t>
  </si>
  <si>
    <t>377691458257930418</t>
  </si>
  <si>
    <t>tb_0640813</t>
  </si>
  <si>
    <t>281691886380748910</t>
  </si>
  <si>
    <t>iylyyj</t>
  </si>
  <si>
    <t>377339873048883985</t>
  </si>
  <si>
    <t>zxq19961209</t>
  </si>
  <si>
    <t>377302657041034047</t>
  </si>
  <si>
    <t>s849325345</t>
  </si>
  <si>
    <t>378472961608382050</t>
  </si>
  <si>
    <t>tb1971232_2013</t>
  </si>
  <si>
    <t>282096975385452010</t>
  </si>
  <si>
    <t>日后再说111</t>
  </si>
  <si>
    <t>377981953629214229</t>
  </si>
  <si>
    <t>xiaoccccccccc</t>
  </si>
  <si>
    <t>281585676729188518</t>
  </si>
  <si>
    <t>蓝色普通版1张</t>
  </si>
  <si>
    <t>t_1489720255702_0858</t>
  </si>
  <si>
    <t>378611554885545660</t>
  </si>
  <si>
    <t>kelly20182015</t>
  </si>
  <si>
    <t>378980704275094239</t>
  </si>
  <si>
    <t>真心为你0309</t>
  </si>
  <si>
    <t>379165505173034047</t>
  </si>
  <si>
    <t>378977024956116988</t>
  </si>
  <si>
    <t>梅里德小公菊</t>
  </si>
  <si>
    <t>282447629356318606</t>
  </si>
  <si>
    <t>小熊维尼18026</t>
  </si>
  <si>
    <t>380608611747898436</t>
  </si>
  <si>
    <t>康娜的尾巴●ω●</t>
  </si>
  <si>
    <t>380414690811102487</t>
  </si>
  <si>
    <t>shen晓曼</t>
  </si>
  <si>
    <t>379896704462270039</t>
  </si>
  <si>
    <t>470581198ldy</t>
  </si>
  <si>
    <t>269559428879573495</t>
  </si>
  <si>
    <t>x壹心贰亿</t>
  </si>
  <si>
    <t>269842374192697599</t>
  </si>
  <si>
    <t>向日葵的微笑1997114</t>
  </si>
  <si>
    <t>381451042007853453</t>
  </si>
  <si>
    <t>dongdajia</t>
  </si>
  <si>
    <t>283086892690453509</t>
  </si>
  <si>
    <t>十二夜少南</t>
  </si>
  <si>
    <t>381582976129467461</t>
  </si>
  <si>
    <t>万圣劫神迹</t>
  </si>
  <si>
    <t>283484110395699612</t>
  </si>
  <si>
    <t>爱灬若即若离</t>
  </si>
  <si>
    <t>270142215715082997</t>
  </si>
  <si>
    <t>qq15220728986</t>
  </si>
  <si>
    <t>382658688947058775</t>
  </si>
  <si>
    <t>丨rooster</t>
  </si>
  <si>
    <t>383600545651313386</t>
  </si>
  <si>
    <t>lznatcy</t>
  </si>
  <si>
    <t>284497039632921524</t>
  </si>
  <si>
    <t>z121987188</t>
  </si>
  <si>
    <t>269915620265777695</t>
  </si>
  <si>
    <t xml:space="preserve">	把你的钱交出来</t>
  </si>
  <si>
    <t>383611009308290435</t>
  </si>
  <si>
    <t>wangwei华</t>
  </si>
  <si>
    <t>383256384293732434</t>
  </si>
  <si>
    <t>yy891218595</t>
  </si>
  <si>
    <t>385109794547570589</t>
  </si>
  <si>
    <t>lrj0611</t>
  </si>
  <si>
    <t>385407203453110262</t>
  </si>
  <si>
    <t>大哥带嫂子先走</t>
  </si>
  <si>
    <t>284545420646092812</t>
  </si>
  <si>
    <t>a619842246</t>
  </si>
  <si>
    <t>284549612801347403</t>
  </si>
  <si>
    <t>liqiubai88</t>
  </si>
  <si>
    <t>386232066648388348</t>
  </si>
  <si>
    <t>may小旭</t>
  </si>
  <si>
    <t>285011052298418624</t>
  </si>
  <si>
    <t>zoushuanglong</t>
  </si>
  <si>
    <t>270690023583569395</t>
  </si>
  <si>
    <t>chensheng1993</t>
  </si>
  <si>
    <t>385700992636740030</t>
  </si>
  <si>
    <t>jm_jy</t>
  </si>
  <si>
    <t>270339845604739293</t>
  </si>
  <si>
    <t>以一颗心</t>
  </si>
  <si>
    <t>270295108041395099</t>
  </si>
  <si>
    <t>跟自己斗</t>
  </si>
  <si>
    <t>386554497917118852</t>
  </si>
  <si>
    <t>茶杯里的叶子2号</t>
  </si>
  <si>
    <t>386565889105097675</t>
  </si>
  <si>
    <t>不要柠檬酸</t>
  </si>
  <si>
    <t>386566369784052954</t>
  </si>
  <si>
    <t>无所谓cjh</t>
  </si>
  <si>
    <t>389183907164056075</t>
  </si>
  <si>
    <t>谁动了我的奶酪×</t>
  </si>
  <si>
    <t>286245965877676226</t>
  </si>
  <si>
    <t>o趁年轻</t>
  </si>
  <si>
    <t>388726786803844154</t>
  </si>
  <si>
    <t>狼道传奇</t>
  </si>
  <si>
    <t>286475438625108610</t>
  </si>
  <si>
    <t>slh0723</t>
  </si>
  <si>
    <t>389243139781185047</t>
  </si>
  <si>
    <t>廊缘份天空</t>
  </si>
  <si>
    <t>388441152640927544</t>
  </si>
  <si>
    <t>刘牧羊_jimmy</t>
  </si>
  <si>
    <t>389521890595644249</t>
  </si>
  <si>
    <t>jzl1466815314</t>
  </si>
  <si>
    <t>286462764675149715</t>
  </si>
  <si>
    <t>请问小姐芳名7842</t>
  </si>
  <si>
    <t>286588205583798709</t>
  </si>
  <si>
    <t xml:space="preserve"> t_1500181658699_0588</t>
  </si>
  <si>
    <t>389816290186506181</t>
  </si>
  <si>
    <t>丫头djr</t>
  </si>
  <si>
    <t>阿里巴巴刷单费用</t>
  </si>
  <si>
    <t>诚信通阿容刷单</t>
  </si>
  <si>
    <t>391034275635460076</t>
  </si>
  <si>
    <t>X2+T01E</t>
  </si>
  <si>
    <t>cant南音</t>
  </si>
  <si>
    <t>390199616361116388</t>
  </si>
  <si>
    <t>谦谦君子灼灼其华</t>
  </si>
  <si>
    <t>287002029150753709</t>
  </si>
  <si>
    <t>X2+M6</t>
  </si>
  <si>
    <t>krgc_520</t>
  </si>
  <si>
    <t>391219297765450387</t>
  </si>
  <si>
    <t>f阳阳阳</t>
  </si>
  <si>
    <t>391211553411266169</t>
  </si>
  <si>
    <t>blandwin1w</t>
  </si>
  <si>
    <t>391717922068879252</t>
  </si>
  <si>
    <t>t_1478918281047_0</t>
  </si>
  <si>
    <t>288070063134390323</t>
  </si>
  <si>
    <t>M6+X2</t>
  </si>
  <si>
    <t>392135554416256146</t>
  </si>
  <si>
    <t>我叫刘默888</t>
  </si>
  <si>
    <t>288177422325907426</t>
  </si>
  <si>
    <t>哦耶哦啦哦耶</t>
  </si>
  <si>
    <t>271162404961991490</t>
  </si>
  <si>
    <t>chenzhao269565200</t>
  </si>
  <si>
    <t>转丁丁</t>
  </si>
  <si>
    <t>392461217126851742</t>
  </si>
  <si>
    <t xml:space="preserve"> t_1506089964953_0900</t>
  </si>
  <si>
    <t>393725507105641133</t>
  </si>
  <si>
    <t>蒋宝宝20121110</t>
  </si>
  <si>
    <t>271709383397819996</t>
  </si>
  <si>
    <t>tb66918210</t>
  </si>
  <si>
    <t>393465954228953855</t>
  </si>
  <si>
    <t>chdeying</t>
  </si>
  <si>
    <t>393768579382953855</t>
  </si>
  <si>
    <t>微信提现到银行卡手续费</t>
  </si>
  <si>
    <t>393483074532561769</t>
  </si>
  <si>
    <t>qq995473428</t>
  </si>
  <si>
    <t>393360929521483066</t>
  </si>
  <si>
    <t>小信子和榴莲王</t>
  </si>
  <si>
    <t>393593250548953239</t>
  </si>
  <si>
    <t>重道君子</t>
  </si>
  <si>
    <t>393810241533625671</t>
  </si>
  <si>
    <t>271817031134756893</t>
  </si>
  <si>
    <t>tb16341964</t>
  </si>
  <si>
    <t>288645229182271624</t>
  </si>
  <si>
    <t>我叫张文风</t>
  </si>
  <si>
    <t>393886592027540946</t>
  </si>
  <si>
    <t>i_windy</t>
  </si>
  <si>
    <t>394436449672970781</t>
  </si>
  <si>
    <t>he1120295312</t>
  </si>
  <si>
    <t>395543970068812258</t>
  </si>
  <si>
    <t>tb9869973</t>
  </si>
  <si>
    <t>395090144675640077</t>
  </si>
  <si>
    <t>t_1486624647996_0452</t>
  </si>
  <si>
    <t>289885327988188315</t>
  </si>
  <si>
    <t>我爱楚哥啊</t>
  </si>
  <si>
    <t>396206947175123957</t>
  </si>
  <si>
    <t>尊敬的万杨波</t>
  </si>
  <si>
    <t>395763617506001164</t>
  </si>
  <si>
    <t>ch_hopeful</t>
  </si>
  <si>
    <t>289818252363360329</t>
  </si>
  <si>
    <t>M4</t>
  </si>
  <si>
    <t>冬天的文</t>
  </si>
  <si>
    <t>290156686747046820</t>
  </si>
  <si>
    <t>文步嵩</t>
  </si>
  <si>
    <t>397113154535536549</t>
  </si>
  <si>
    <t>逗比请来d猴子</t>
  </si>
  <si>
    <t xml:space="preserve">转账给阿容阿里巴巴补单 </t>
  </si>
  <si>
    <t>290875023423250214</t>
  </si>
  <si>
    <t>m4</t>
  </si>
  <si>
    <t>90爷活得潇洒</t>
  </si>
  <si>
    <t>272085958224807391</t>
  </si>
  <si>
    <t>tb890664_99</t>
  </si>
  <si>
    <t>398914272166638456</t>
  </si>
  <si>
    <t>272425126033799796</t>
  </si>
  <si>
    <t>xpq963</t>
  </si>
  <si>
    <t>400200449736101719</t>
  </si>
  <si>
    <t>zhang6320</t>
  </si>
  <si>
    <t>291251663666190210</t>
  </si>
  <si>
    <t>夜清紫</t>
  </si>
  <si>
    <t>转给阿谭</t>
  </si>
  <si>
    <t>19.3.27</t>
  </si>
  <si>
    <t>287400655845515103</t>
  </si>
  <si>
    <t>junmelo24</t>
  </si>
  <si>
    <r>
      <rPr>
        <sz val="11"/>
        <color rgb="FF000000"/>
        <rFont val="宋体"/>
        <charset val="134"/>
      </rPr>
      <t>办公椅子 旋转可躺</t>
    </r>
    <r>
      <rPr>
        <sz val="11"/>
        <color rgb="FF000000"/>
        <rFont val="宋体"/>
        <charset val="134"/>
      </rPr>
      <t xml:space="preserve">   </t>
    </r>
  </si>
  <si>
    <t>390470370528996032</t>
  </si>
  <si>
    <t>贺发发2014</t>
  </si>
  <si>
    <t>287448655187433601</t>
  </si>
  <si>
    <t>哇有妖孽</t>
  </si>
  <si>
    <t>office chair</t>
  </si>
  <si>
    <t>19.3.28</t>
  </si>
  <si>
    <t>271381191942538794</t>
  </si>
  <si>
    <t>jj6467</t>
  </si>
  <si>
    <t xml:space="preserve">办公椅子 旋转可躺   </t>
  </si>
  <si>
    <t>19.3.29</t>
  </si>
  <si>
    <t>271098468481048995</t>
  </si>
  <si>
    <t>zhen15870782931</t>
  </si>
  <si>
    <t>392487618979601467</t>
  </si>
  <si>
    <t>iamchengege</t>
  </si>
  <si>
    <t>补8个访客</t>
  </si>
  <si>
    <t>19.3.30</t>
  </si>
  <si>
    <t>392566784445599880</t>
  </si>
  <si>
    <t>钟春杰王</t>
  </si>
  <si>
    <t>电脑椅子 旋转升降</t>
  </si>
  <si>
    <t>288191532986390024</t>
  </si>
  <si>
    <t>郭成裕2012</t>
  </si>
  <si>
    <t>补20个访客</t>
  </si>
  <si>
    <t>19.3.31</t>
  </si>
  <si>
    <t>271486597893569697</t>
  </si>
  <si>
    <t>tb82671_11</t>
  </si>
  <si>
    <t>394394945528196862</t>
  </si>
  <si>
    <t>ycp521g</t>
  </si>
  <si>
    <t>补6个访客</t>
  </si>
  <si>
    <t>395595458773538731</t>
  </si>
  <si>
    <t>zhiyouyou</t>
  </si>
  <si>
    <t>19.4.2</t>
  </si>
  <si>
    <t>zhao6266261</t>
  </si>
  <si>
    <t>办公椅子 旋转可躺</t>
  </si>
  <si>
    <t>houhaojiee</t>
  </si>
  <si>
    <t>t_1493767919226_0992</t>
  </si>
  <si>
    <t>补30个点击</t>
  </si>
  <si>
    <t>19.4.5</t>
  </si>
  <si>
    <t>398905408024702438</t>
  </si>
  <si>
    <t>2018b</t>
  </si>
  <si>
    <r>
      <rPr>
        <sz val="9"/>
        <color rgb="FF3366CC"/>
        <rFont val="宋体"/>
        <charset val="134"/>
      </rPr>
      <t>唯我有梅</t>
    </r>
    <r>
      <rPr>
        <sz val="9"/>
        <color rgb="FF3366CC"/>
        <rFont val="Tahoma"/>
        <charset val="134"/>
      </rPr>
      <t>3600</t>
    </r>
  </si>
  <si>
    <t>272257572391077294</t>
  </si>
  <si>
    <t>2018A</t>
  </si>
  <si>
    <t>周妍汐淘</t>
  </si>
  <si>
    <t>272691495109806294</t>
  </si>
  <si>
    <t>2018a</t>
  </si>
  <si>
    <t>tb624234394</t>
  </si>
  <si>
    <t>399811904782964250</t>
  </si>
  <si>
    <t>康桂英k</t>
  </si>
  <si>
    <t>19.4.7</t>
  </si>
  <si>
    <t>401496929138175083</t>
  </si>
  <si>
    <t>小城望月</t>
  </si>
  <si>
    <t>19.4.8</t>
  </si>
  <si>
    <t>291101421200461909</t>
  </si>
  <si>
    <t>亢521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</si>
</sst>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m&quot;月&quot;d&quot;日&quot;;@"/>
  </numFmts>
  <fonts count="38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9"/>
      <color rgb="FF333333"/>
      <name val="Tahoma"/>
      <charset val="134"/>
    </font>
    <font>
      <sz val="9"/>
      <color rgb="FF333333"/>
      <name val="Tahoma"/>
      <charset val="0"/>
    </font>
    <font>
      <sz val="11"/>
      <color rgb="FFFF0000"/>
      <name val="宋体"/>
      <charset val="134"/>
      <scheme val="minor"/>
    </font>
    <font>
      <sz val="9"/>
      <color rgb="FF3C3C3C"/>
      <name val="Tahoma"/>
      <charset val="134"/>
    </font>
    <font>
      <sz val="9"/>
      <color rgb="FF3366CC"/>
      <name val="Tahoma"/>
      <charset val="134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color rgb="FF3366CC"/>
      <name val="宋体"/>
      <charset val="134"/>
    </font>
    <font>
      <b/>
      <sz val="9"/>
      <color rgb="FF3C3C3C"/>
      <name val="Verdana"/>
      <charset val="134"/>
    </font>
    <font>
      <sz val="9"/>
      <color rgb="FF9E9E9E"/>
      <name val="Tahoma"/>
      <charset val="134"/>
    </font>
    <font>
      <sz val="9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3366CC"/>
      <name val="宋体"/>
      <charset val="134"/>
      <scheme val="minor"/>
    </font>
    <font>
      <b/>
      <sz val="18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rgb="FF2B2B2B"/>
      </bottom>
      <diagonal/>
    </border>
    <border>
      <left/>
      <right style="medium">
        <color rgb="FFECECEC"/>
      </right>
      <top style="medium">
        <color rgb="FFECECEC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1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3" fillId="13" borderId="11" applyNumberFormat="0" applyAlignment="0" applyProtection="0">
      <alignment vertical="center"/>
    </xf>
    <xf numFmtId="0" fontId="25" fillId="13" borderId="5" applyNumberFormat="0" applyAlignment="0" applyProtection="0">
      <alignment vertical="center"/>
    </xf>
    <xf numFmtId="0" fontId="29" fillId="24" borderId="8" applyNumberForma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76" fontId="6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vertical="center" wrapText="1"/>
    </xf>
    <xf numFmtId="0" fontId="3" fillId="0" borderId="0" xfId="0" applyFont="1">
      <alignment vertical="center"/>
    </xf>
    <xf numFmtId="0" fontId="0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/>
    </xf>
    <xf numFmtId="49" fontId="3" fillId="0" borderId="0" xfId="0" applyNumberFormat="1" applyFont="1">
      <alignment vertical="center"/>
    </xf>
    <xf numFmtId="0" fontId="7" fillId="0" borderId="0" xfId="0" applyFont="1" applyFill="1" applyAlignment="1"/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/>
    <xf numFmtId="0" fontId="10" fillId="0" borderId="0" xfId="0" applyFont="1" applyFill="1" applyAlignment="1">
      <alignment horizontal="center" vertical="center"/>
    </xf>
    <xf numFmtId="58" fontId="0" fillId="0" borderId="0" xfId="0" applyNumberFormat="1" applyFill="1" applyAlignment="1">
      <alignment horizontal="center" vertical="center" wrapText="1"/>
    </xf>
    <xf numFmtId="0" fontId="10" fillId="0" borderId="0" xfId="0" applyFont="1" applyFill="1" applyAlignment="1">
      <alignment horizontal="center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58" fontId="0" fillId="0" borderId="0" xfId="0" applyNumberFormat="1" applyAlignment="1">
      <alignment horizontal="center" vertical="center"/>
    </xf>
    <xf numFmtId="0" fontId="6" fillId="0" borderId="0" xfId="0" applyFont="1" applyFill="1" applyAlignment="1"/>
    <xf numFmtId="0" fontId="11" fillId="0" borderId="0" xfId="0" applyFont="1" applyFill="1" applyAlignment="1"/>
    <xf numFmtId="0" fontId="12" fillId="0" borderId="0" xfId="0" applyFont="1" applyFill="1" applyAlignment="1"/>
    <xf numFmtId="0" fontId="10" fillId="0" borderId="0" xfId="0" applyFont="1" applyFill="1" applyAlignment="1"/>
    <xf numFmtId="0" fontId="0" fillId="2" borderId="1" xfId="0" applyFill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Fill="1">
      <alignment vertical="center"/>
    </xf>
    <xf numFmtId="58" fontId="13" fillId="0" borderId="0" xfId="0" applyNumberFormat="1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vertical="center"/>
    </xf>
    <xf numFmtId="177" fontId="0" fillId="0" borderId="0" xfId="0" applyNumberForma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7" fillId="4" borderId="3" xfId="0" applyFont="1" applyFill="1" applyBorder="1" applyAlignment="1">
      <alignment horizontal="center" vertical="top" wrapText="1"/>
    </xf>
    <xf numFmtId="0" fontId="11" fillId="0" borderId="0" xfId="0" applyFont="1" applyFill="1" applyAlignment="1">
      <alignment horizontal="center"/>
    </xf>
    <xf numFmtId="58" fontId="0" fillId="0" borderId="0" xfId="0" applyNumberFormat="1" applyFill="1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58" fontId="0" fillId="3" borderId="0" xfId="0" applyNumberFormat="1" applyFill="1" applyAlignment="1">
      <alignment vertical="center"/>
    </xf>
    <xf numFmtId="0" fontId="16" fillId="5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1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0" fillId="0" borderId="0" xfId="10" applyFont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6" fillId="0" borderId="0" xfId="0" applyFont="1" applyFill="1" applyAlignment="1" quotePrefix="1">
      <alignment horizontal="center"/>
    </xf>
    <xf numFmtId="0" fontId="6" fillId="0" borderId="0" xfId="0" applyFont="1" quotePrefix="1">
      <alignment vertical="center"/>
    </xf>
    <xf numFmtId="0" fontId="0" fillId="3" borderId="0" xfId="0" applyFill="1" applyAlignment="1" quotePrefix="1">
      <alignment vertical="center"/>
    </xf>
    <xf numFmtId="0" fontId="0" fillId="0" borderId="0" xfId="0" applyFill="1" applyAlignment="1" quotePrefix="1">
      <alignment vertical="center"/>
    </xf>
    <xf numFmtId="0" fontId="13" fillId="0" borderId="0" xfId="0" applyFont="1" applyAlignment="1" quotePrefix="1">
      <alignment vertical="center" wrapText="1"/>
    </xf>
    <xf numFmtId="0" fontId="0" fillId="0" borderId="0" xfId="0" applyAlignment="1" quotePrefix="1">
      <alignment horizontal="center" vertical="center"/>
    </xf>
    <xf numFmtId="0" fontId="3" fillId="0" borderId="0" xfId="0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member1.taobao.com/member/userProfile.jhtml?userID=ljr%D3%EA%BA%F3%D1%F4%B9%E2&amp;sign=2880249e6a9d8a3c19f9700bedf50634" TargetMode="External"/><Relationship Id="rId80" Type="http://schemas.openxmlformats.org/officeDocument/2006/relationships/hyperlink" Target="https://member1.taobao.com/member/userProfile.jhtml?spm=a1z09.1.0.0.722a3606snpEe6&amp;userID=%BF%C9%D0%C4%B6%F98811568&amp;sign=c8a6343fb86264c60803b74dd4bb24ac" TargetMode="External"/><Relationship Id="rId8" Type="http://schemas.openxmlformats.org/officeDocument/2006/relationships/hyperlink" Target="https://member1.taobao.com/member/userProfile.jhtml?userID=hst03690&amp;sign=51b3316c91e921ec8aba8c54911cf124" TargetMode="External"/><Relationship Id="rId79" Type="http://schemas.openxmlformats.org/officeDocument/2006/relationships/hyperlink" Target="https://member1.taobao.com/member/userProfile.jhtml?spm=a1z09.1.0.0.722a3606NcATmq&amp;userID=%BD%F8%D1%FD%CB%C6%C4%F5&amp;sign=2f37999637304f4e9a17499df188b4ee" TargetMode="External"/><Relationship Id="rId78" Type="http://schemas.openxmlformats.org/officeDocument/2006/relationships/hyperlink" Target="https://member1.taobao.com/member/userProfile.jhtml?spm=a1z09.1.0.0.722a3606NcATmq&amp;userID=%CE%C4%D7%D3%D4%B6%C9%BD&amp;sign=d04cd19b8bcd3f7875301689d466ff3b" TargetMode="External"/><Relationship Id="rId77" Type="http://schemas.openxmlformats.org/officeDocument/2006/relationships/hyperlink" Target="https://member1.taobao.com/member/userProfile.jhtml?userID=%B8%DF%D1%C5%BB%DB521&amp;sign=d06bce37952125d16a85e9b2d3f64a8a" TargetMode="External"/><Relationship Id="rId76" Type="http://schemas.openxmlformats.org/officeDocument/2006/relationships/hyperlink" Target="https://member1.taobao.com/member/userProfile.jhtml?spm=a1z09.1.0.0.722a3606qWD1BP&amp;userID=%C7%D7%B0%AE%B5%C4%CF%FE%D1%E0%C5%AE%C9%F1&amp;sign=df1dff68afe09d02533858e19fb7fcd7" TargetMode="External"/><Relationship Id="rId75" Type="http://schemas.openxmlformats.org/officeDocument/2006/relationships/hyperlink" Target="https://member1.taobao.com/member/userProfile.jhtml?spm=a1z09.1.0.0.722a3606qWD1BP&amp;userID=%CD%F5%B1%BE%B8%DA&amp;sign=cbc4ab3595866052cff3d42caa0e4ac6" TargetMode="External"/><Relationship Id="rId74" Type="http://schemas.openxmlformats.org/officeDocument/2006/relationships/hyperlink" Target="https://member1.taobao.com/member/userProfile.jhtml?spm=a1z09.1.0.0.722a3606qWD1BP&amp;userID=hzm1221&amp;sign=27e8638622ec7bc3a13c9016586bd113" TargetMode="External"/><Relationship Id="rId73" Type="http://schemas.openxmlformats.org/officeDocument/2006/relationships/hyperlink" Target="https://member1.taobao.com/member/userProfile.jhtml?spm=a1z09.1.0.0.722a3606qWD1BP&amp;userID=%CB%C4%D2%B6%B2%DD830929&amp;sign=f037d7aa3dc4e70c5958a453ee1f57f9" TargetMode="External"/><Relationship Id="rId72" Type="http://schemas.openxmlformats.org/officeDocument/2006/relationships/hyperlink" Target="https://member1.taobao.com/member/userProfile.jhtml?userID=%C7%C7%BC%D2%B4%F3%D0%A1%BD%E319850614&amp;sign=515d5a2aeb9cd1093e7ff9bee027015b" TargetMode="External"/><Relationship Id="rId71" Type="http://schemas.openxmlformats.org/officeDocument/2006/relationships/hyperlink" Target="https://member1.taobao.com/member/userProfile.jhtml?userID=%CE%E2%B7%BD517&amp;sign=e1f33c0e6499d7ddd9571b77549dad84" TargetMode="External"/><Relationship Id="rId70" Type="http://schemas.openxmlformats.org/officeDocument/2006/relationships/hyperlink" Target="https://member1.taobao.com/member/userProfile.jhtml?userID=%C2%DE%BA%EA%D0%C22014&amp;sign=839ea20ea8b2191633c622b6ecca952e" TargetMode="External"/><Relationship Id="rId7" Type="http://schemas.openxmlformats.org/officeDocument/2006/relationships/hyperlink" Target="https://member1.taobao.com/member/userProfile.jhtml?userID=shaohung&amp;sign=8b61a5b8f791ac21e0449812a1c60d32" TargetMode="External"/><Relationship Id="rId69" Type="http://schemas.openxmlformats.org/officeDocument/2006/relationships/hyperlink" Target="https://member1.taobao.com/member/userProfile.jhtml?spm=a1z09.1.0.0.722a3606ydFhFR&amp;userID=ye%D2%B2%D2%B6&amp;sign=4c524b0eaac58c891b98bed1fc1a59b3" TargetMode="External"/><Relationship Id="rId68" Type="http://schemas.openxmlformats.org/officeDocument/2006/relationships/hyperlink" Target="https://member1.taobao.com/member/userProfile.jhtml?spm=a1z09.1.0.0.722a3606ydFhFR&amp;userID=songlijun19890526&amp;sign=87fafb15471c8d202c6031cba65643c8" TargetMode="External"/><Relationship Id="rId67" Type="http://schemas.openxmlformats.org/officeDocument/2006/relationships/hyperlink" Target="https://member1.taobao.com/member/userProfile.jhtml?userID=%E6%C3%E6%C3509513&amp;sign=0f9047fd098cbe4424c88fab6e53f186" TargetMode="External"/><Relationship Id="rId66" Type="http://schemas.openxmlformats.org/officeDocument/2006/relationships/hyperlink" Target="https://member1.taobao.com/member/userProfile.jhtml?spm=a1z09.1.0.0.722a3606ydFhFR&amp;userID=lyg19860102&amp;sign=40d3cb581c560979e471824a2ec4906e" TargetMode="External"/><Relationship Id="rId65" Type="http://schemas.openxmlformats.org/officeDocument/2006/relationships/hyperlink" Target="https://member1.taobao.com/member/userProfile.jhtml?userID=lyg19860102&amp;sign=40d3cb581c560979e471824a2ec4906e" TargetMode="External"/><Relationship Id="rId64" Type="http://schemas.openxmlformats.org/officeDocument/2006/relationships/hyperlink" Target="https://member1.taobao.com/member/userProfile.jhtml?userID=tb_3538772&amp;sign=20660354632eff0b16ee625cf4bb1ee7" TargetMode="External"/><Relationship Id="rId63" Type="http://schemas.openxmlformats.org/officeDocument/2006/relationships/hyperlink" Target="https://member1.taobao.com/member/userProfile.jhtml?userID=www0xd&amp;sign=fc7b380e21063482852a903fbb6af14d" TargetMode="External"/><Relationship Id="rId62" Type="http://schemas.openxmlformats.org/officeDocument/2006/relationships/hyperlink" Target="https://member1.taobao.com/member/userProfile.jhtml?userID=yinxinli772&amp;sign=743398af2ec486727131c407b2399995" TargetMode="External"/><Relationship Id="rId61" Type="http://schemas.openxmlformats.org/officeDocument/2006/relationships/hyperlink" Target="https://member1.taobao.com/member/userProfile.jhtml?userID=%C3%CE%D3%A3%E0%EF%E0%EF&amp;sign=31362bbd8e63ca2ac51192e244fed0b8" TargetMode="External"/><Relationship Id="rId60" Type="http://schemas.openxmlformats.org/officeDocument/2006/relationships/hyperlink" Target="https://member1.taobao.com/member/userProfile.jhtml?userID=%CE%C4%D7%D3%D4%B6%C9%BD&amp;sign=d04cd19b8bcd3f7875301689d466ff3b" TargetMode="External"/><Relationship Id="rId6" Type="http://schemas.openxmlformats.org/officeDocument/2006/relationships/hyperlink" Target="https://member1.taobao.com/member/userProfile.jhtml?userID=%CC%EC%D3%D3%BA%C3%C8%CB&amp;sign=e152361e9f4e80025a2c04337ba2b583" TargetMode="External"/><Relationship Id="rId59" Type="http://schemas.openxmlformats.org/officeDocument/2006/relationships/hyperlink" Target="https://member1.taobao.com/member/userProfile.jhtml?userID=%E9%AA13504132130&amp;sign=98bb19a294c21816d06226c3706e7a9d" TargetMode="External"/><Relationship Id="rId58" Type="http://schemas.openxmlformats.org/officeDocument/2006/relationships/hyperlink" Target="https://member1.taobao.com/member/userProfile.jhtml?userID=%D5%E6%CE%AC%CA%C0%BC%D21&amp;sign=29fb30168256963e399d354471124af3" TargetMode="External"/><Relationship Id="rId57" Type="http://schemas.openxmlformats.org/officeDocument/2006/relationships/hyperlink" Target="https://member1.taobao.com/member/userProfile.jhtml?userID=%D4%BDview&amp;sign=675d971e32a2d2f5aff7212889d60b2b" TargetMode="External"/><Relationship Id="rId56" Type="http://schemas.openxmlformats.org/officeDocument/2006/relationships/hyperlink" Target="https://member1.taobao.com/member/userProfile.jhtml?spm=a1z09.1.0.0.722a36069dtNeO&amp;userID=1993zhangruoxi&amp;sign=3760b1b1572c4cd04ac0336ea188147b" TargetMode="External"/><Relationship Id="rId55" Type="http://schemas.openxmlformats.org/officeDocument/2006/relationships/hyperlink" Target="https://member1.taobao.com/member/userProfile.jhtml?userID=tb027088_00&amp;sign=4d9dee7c0f24f8eee7b05cb092a54c91" TargetMode="External"/><Relationship Id="rId54" Type="http://schemas.openxmlformats.org/officeDocument/2006/relationships/hyperlink" Target="https://member1.taobao.com/member/userProfile.jhtml?spm=a1z09.1.0.0.722a36069dtNeO&amp;userID=%CF%C9%C8%CB%D5%C61987910&amp;sign=84bf839f3e65149b90ef71bc6149731f" TargetMode="External"/><Relationship Id="rId53" Type="http://schemas.openxmlformats.org/officeDocument/2006/relationships/hyperlink" Target="https://member1.taobao.com/member/userProfile.jhtml?spm=a1z09.1.0.0.722a36069dtNeO&amp;userID=%D3%EA%C4%C8%D6%AE%CA%B1%C9%D0&amp;sign=608df587633671181a6fd3d8b554c214" TargetMode="External"/><Relationship Id="rId52" Type="http://schemas.openxmlformats.org/officeDocument/2006/relationships/hyperlink" Target="https://member1.taobao.com/member/userProfile.jhtml?userID=%C9%C6%B9%C7%D2%E2%B5%C4%BB%D1%D1%D4&amp;sign=f53f6e79ffa6c0898bc068e8dcaa5814" TargetMode="External"/><Relationship Id="rId51" Type="http://schemas.openxmlformats.org/officeDocument/2006/relationships/hyperlink" Target="https://member1.taobao.com/member/userProfile.jhtml?spm=a1z09.1.0.0.722a36065tDA7R&amp;userID=%D2%C5%CD%FC%B5%C4%BC%C7%D2%E48072&amp;sign=1534bb4820f905e19445b44343de4c78" TargetMode="External"/><Relationship Id="rId50" Type="http://schemas.openxmlformats.org/officeDocument/2006/relationships/hyperlink" Target="https://member1.taobao.com/member/userProfile.jhtml?spm=a1z09.1.0.0.722a36065tDA7R&amp;userID=zd19890826&amp;sign=7d7932a6a10b1b99b4f2817ed8cebf3c" TargetMode="External"/><Relationship Id="rId5" Type="http://schemas.openxmlformats.org/officeDocument/2006/relationships/hyperlink" Target="https://member1.taobao.com/member/userProfile.jhtml?spm=a1z09.1.0.0.50fe3606cip4ft&amp;userID=%B3%F5%CE%C7%B8%F8%C1%CB%C4%CC%D7%EC1&amp;sign=e59bd3ba25fa95d80a389c02790205b9" TargetMode="External"/><Relationship Id="rId49" Type="http://schemas.openxmlformats.org/officeDocument/2006/relationships/hyperlink" Target="https://member1.taobao.com/member/userProfile.jhtml?userID=hokayee12&amp;sign=2fd82ff05b0b4f4ab0304bf2ef48eb68" TargetMode="External"/><Relationship Id="rId48" Type="http://schemas.openxmlformats.org/officeDocument/2006/relationships/hyperlink" Target="https://member1.taobao.com/member/userProfile.jhtml?userID=%D6%DC%C6%BA%BB%D4&amp;sign=c53bde5f21a8ee983118700986139e2e" TargetMode="External"/><Relationship Id="rId47" Type="http://schemas.openxmlformats.org/officeDocument/2006/relationships/hyperlink" Target="https://member1.taobao.com/member/userProfile.jhtml?spm=a1z09.1.0.0.722a36065tDA7R&amp;userID=%B3%CD%B7%A3%D5%DF3720&amp;sign=718bf9f4fb0d64d5972999768a15a422" TargetMode="External"/><Relationship Id="rId46" Type="http://schemas.openxmlformats.org/officeDocument/2006/relationships/hyperlink" Target="https://member1.taobao.com/member/userProfile.jhtml?userID=%BC%D2%BC%D2%E2%F9%E2%F9%B1%A6%B1%B4&amp;sign=83997abd98c578f59076108776233f8e" TargetMode="External"/><Relationship Id="rId45" Type="http://schemas.openxmlformats.org/officeDocument/2006/relationships/hyperlink" Target="https://member1.taobao.com/member/userProfile.jhtml?spm=a1z09.1.0.0.722a36062O8OMG&amp;userID=%D6%D8%C9%FA%D0%A1%B8%E766&amp;sign=74a83540ce2f43d347ac2a1bcb2b4816" TargetMode="External"/><Relationship Id="rId44" Type="http://schemas.openxmlformats.org/officeDocument/2006/relationships/hyperlink" Target="https://member1.taobao.com/member/userProfile.jhtml?userID=%BA%EA%BC%C7%D0%A1%D0%A1%B5%EA&amp;sign=89dd8bd8da15ed6f95bef932c173f3aa" TargetMode="External"/><Relationship Id="rId43" Type="http://schemas.openxmlformats.org/officeDocument/2006/relationships/hyperlink" Target="https://member1.taobao.com/member/userProfile.jhtml?userID=linlin19941212&amp;sign=1ddc98d9f1750195ec27f178093a862c" TargetMode="External"/><Relationship Id="rId42" Type="http://schemas.openxmlformats.org/officeDocument/2006/relationships/hyperlink" Target="https://member1.taobao.com/member/userProfile.jhtml?userID=%BF%C9%BF%C978558&amp;sign=f49737b8ca709059416bf473911c2bda" TargetMode="External"/><Relationship Id="rId41" Type="http://schemas.openxmlformats.org/officeDocument/2006/relationships/hyperlink" Target="https://member1.taobao.com/member/userProfile.jhtml?spm=a1z09.1.0.0.722a36062O8OMG&amp;userID=%CE%E2%B7%BD517&amp;sign=e1f33c0e6499d7ddd9571b77549dad84" TargetMode="External"/><Relationship Id="rId40" Type="http://schemas.openxmlformats.org/officeDocument/2006/relationships/hyperlink" Target="https://member1.taobao.com/member/userProfile.jhtml?spm=a1z09.1.0.0.722a36062O8OMG&amp;userID=%C7%E5%CB%AE%B5%AD%CF%E30312&amp;sign=877aaf71df1f2ca5cae5143045998c7c" TargetMode="External"/><Relationship Id="rId4" Type="http://schemas.openxmlformats.org/officeDocument/2006/relationships/hyperlink" Target="https://member1.taobao.com/member/userProfile.jhtml?userID=yoo518waa&amp;sign=db9273375efeeb247c2b14e8d516a02b" TargetMode="External"/><Relationship Id="rId39" Type="http://schemas.openxmlformats.org/officeDocument/2006/relationships/hyperlink" Target="https://member1.taobao.com/member/userProfile.jhtml?spm=a1z09.1.0.0.722a36062O8OMG&amp;userID=xinfodeyongsheng&amp;sign=545241e17e37c4c0478d270eb0989180" TargetMode="External"/><Relationship Id="rId38" Type="http://schemas.openxmlformats.org/officeDocument/2006/relationships/hyperlink" Target="https://member1.taobao.com/member/userProfile.jhtml?userID=%B9%F3%D7%E5%C1%F5&amp;sign=338920578a5b72cb67254b4a31740c86" TargetMode="External"/><Relationship Id="rId37" Type="http://schemas.openxmlformats.org/officeDocument/2006/relationships/hyperlink" Target="https://member1.taobao.com/member/userProfile.jhtml?spm=a1z09.1.0.0.722a36062O8OMG&amp;userID=%D1%E0%C8%F4%DD%D3%D1%C7&amp;sign=927f4cb63458f08d05462a41991988d8" TargetMode="External"/><Relationship Id="rId36" Type="http://schemas.openxmlformats.org/officeDocument/2006/relationships/hyperlink" Target="https://member1.taobao.com/member/userProfile.jhtml?userID=tbjoy123&amp;sign=8d674fd73d04f8aaea04e2f18003719b" TargetMode="External"/><Relationship Id="rId35" Type="http://schemas.openxmlformats.org/officeDocument/2006/relationships/hyperlink" Target="https://member1.taobao.com/member/userProfile.jhtml?userID=xuchang_87&amp;sign=e7a3a87d8f9f88e9987105aa121c02d6" TargetMode="External"/><Relationship Id="rId34" Type="http://schemas.openxmlformats.org/officeDocument/2006/relationships/hyperlink" Target="https://member1.taobao.com/member/userProfile.jhtml?spm=a1z09.1.0.0.722a3606mmBvIL&amp;userID=%B2%C8%CB%C0%87%E5&amp;sign=229f201c049da1d8105d122938fb4d73" TargetMode="External"/><Relationship Id="rId33" Type="http://schemas.openxmlformats.org/officeDocument/2006/relationships/hyperlink" Target="https://member1.taobao.com/member/userProfile.jhtml?userID=%BE%AB%D6%C2%D3%F1%D2%B66&amp;sign=ecc750c4c5873c18900a438018c1674b" TargetMode="External"/><Relationship Id="rId32" Type="http://schemas.openxmlformats.org/officeDocument/2006/relationships/hyperlink" Target="https://member1.taobao.com/member/userProfile.jhtml?spm=a1z09.1.0.0.722a3606mmBvIL&amp;userID=tb94552309&amp;sign=8c24a536907192096578fe9b5683beec" TargetMode="External"/><Relationship Id="rId31" Type="http://schemas.openxmlformats.org/officeDocument/2006/relationships/hyperlink" Target="https://member1.taobao.com/member/userProfile.jhtml?userID=%CD%F9%CA%C2%D2%D1%D2%D3_%C8%D5&amp;sign=4d15cecf9c39cb182965c2731fbe5f53" TargetMode="External"/><Relationship Id="rId30" Type="http://schemas.openxmlformats.org/officeDocument/2006/relationships/hyperlink" Target="https://member1.taobao.com/member/userProfile.jhtml?spm=a1z09.1.0.0.722a3606mmBvIL&amp;userID=%B9%D8%F0%A9%CE%C4123&amp;sign=37a12b3fa20af61c2361ddd11bb0d9e3" TargetMode="External"/><Relationship Id="rId3" Type="http://schemas.openxmlformats.org/officeDocument/2006/relationships/hyperlink" Target="https://member1.taobao.com/member/userProfile.jhtml?spm=a1z09.1.0.0.722a3606PZTcuH&amp;userID=%D0%A1%B9%F3%B9%F32012&amp;sign=5bf927388039a062070b006f7af84599" TargetMode="External"/><Relationship Id="rId29" Type="http://schemas.openxmlformats.org/officeDocument/2006/relationships/hyperlink" Target="https://member1.taobao.com/member/userProfile.jhtml?userID=%B8%DF%C0%E4%C5%AF%C4%D0%BC%E6%B6%BA%B1%C8&amp;sign=34da8b2742666df0616a2db683b3bdc8" TargetMode="External"/><Relationship Id="rId28" Type="http://schemas.openxmlformats.org/officeDocument/2006/relationships/hyperlink" Target="https://member1.taobao.com/member/userProfile.jhtml?spm=a1z09.1.0.0.722a3606mmBvIL&amp;userID=%C1%F5%E4%EC19930107&amp;sign=5c88e089d0e4b0b175e43bf672c5f974" TargetMode="External"/><Relationship Id="rId27" Type="http://schemas.openxmlformats.org/officeDocument/2006/relationships/hyperlink" Target="https://member1.taobao.com/member/userProfile.jhtml?spm=a1z09.1.0.0.722a3606mmBvIL&amp;userID=%D1%EE%D1%A9%C8%C4%BA%BD870128&amp;sign=33ee4bfa331e02d26136cbfbfd459b6d" TargetMode="External"/><Relationship Id="rId26" Type="http://schemas.openxmlformats.org/officeDocument/2006/relationships/hyperlink" Target="https://member1.taobao.com/member/userProfile.jhtml?spm=a1z09.1.0.0.722a3606mmBvIL&amp;userID=c328763897&amp;sign=54eacbf4463754c37bfe492d4b881694" TargetMode="External"/><Relationship Id="rId25" Type="http://schemas.openxmlformats.org/officeDocument/2006/relationships/hyperlink" Target="https://member1.taobao.com/member/userProfile.jhtml?spm=a1z09.1.0.0.722a3606mmBvIL&amp;userID=wuyulu123&amp;sign=a080c6f89f728df38f0be06b782ce540" TargetMode="External"/><Relationship Id="rId24" Type="http://schemas.openxmlformats.org/officeDocument/2006/relationships/hyperlink" Target="https://member1.taobao.com/member/userProfile.jhtml?spm=a1z09.1.0.0.50fe3606cip4ft&amp;userID=155xxxx9699&amp;sign=de01d5bce7c46040b8096a521f4ab606" TargetMode="External"/><Relationship Id="rId23" Type="http://schemas.openxmlformats.org/officeDocument/2006/relationships/hyperlink" Target="https://member1.taobao.com/member/userProfile.jhtml?userID=chaonvss&amp;sign=563b0c77adb539ef578fa657f8f34162" TargetMode="External"/><Relationship Id="rId22" Type="http://schemas.openxmlformats.org/officeDocument/2006/relationships/hyperlink" Target="https://member1.taobao.com/member/userProfile.jhtml?spm=a1z09.1.0.0.50fe3606cip4ft&amp;userID=%D3%C0%D8%AF%C1%C1&amp;sign=e2a0ff8c65c5a8d87d0972690c68ce4b" TargetMode="External"/><Relationship Id="rId21" Type="http://schemas.openxmlformats.org/officeDocument/2006/relationships/hyperlink" Target="https://member1.taobao.com/member/userProfile.jhtml?spm=a1z09.1.0.0.50fe3606cip4ft&amp;userID=xue9374&amp;sign=13bff3170527e735dbcd69167434dc09" TargetMode="External"/><Relationship Id="rId20" Type="http://schemas.openxmlformats.org/officeDocument/2006/relationships/hyperlink" Target="https://member1.taobao.com/member/userProfile.jhtml?spm=a1z09.1.0.0.50fe3606cip4ft&amp;userID=zhouya2250&amp;sign=50281ab46cdc2bda1548173ebad30bd9" TargetMode="External"/><Relationship Id="rId2" Type="http://schemas.openxmlformats.org/officeDocument/2006/relationships/hyperlink" Target="https://member1.taobao.com/member/userProfile.jhtml?userID=%B2%CC%CB%B9%D1%C593&amp;sign=e3725dfe5cc17078e1e4bb3054a3cda2" TargetMode="External"/><Relationship Id="rId19" Type="http://schemas.openxmlformats.org/officeDocument/2006/relationships/hyperlink" Target="https://member1.taobao.com/member/userProfile.jhtml?userID=feifei1988313&amp;sign=57fc0dc7864e9d6918fe98283261bcf4" TargetMode="External"/><Relationship Id="rId18" Type="http://schemas.openxmlformats.org/officeDocument/2006/relationships/hyperlink" Target="https://member1.taobao.com/member/userProfile.jhtml?userID=yuliqing32&amp;sign=9f78c2f3ec11b7c326d6e8942dfa4a06" TargetMode="External"/><Relationship Id="rId17" Type="http://schemas.openxmlformats.org/officeDocument/2006/relationships/hyperlink" Target="https://member1.taobao.com/member/userProfile.jhtml?spm=a1z09.1.0.0.50fe3606cip4ft&amp;userID=%B0%AC%C3%C0%C5%AE%C8%CB%C9%FA%BB%EE%B9%DD&amp;sign=bf90341181a624e375a450af68c64a7d" TargetMode="External"/><Relationship Id="rId16" Type="http://schemas.openxmlformats.org/officeDocument/2006/relationships/hyperlink" Target="https://member1.taobao.com/member/userProfile.jhtml?spm=a1z09.1.0.0.50fe3606cip4ft&amp;userID=%B6%E4%B6%E4%D2%AA%BF%EC%C0%D6%B5%C4&amp;sign=a9b3961b825acb71703b03bf90e866a8" TargetMode="External"/><Relationship Id="rId15" Type="http://schemas.openxmlformats.org/officeDocument/2006/relationships/hyperlink" Target="https://member1.taobao.com/member/userProfile.jhtml?spm=a1z09.1.0.0.50fe3606cip4ft&amp;userID=tb67184515&amp;sign=df5112dd0eebaeb5a5adf63fc4a28c10" TargetMode="External"/><Relationship Id="rId14" Type="http://schemas.openxmlformats.org/officeDocument/2006/relationships/hyperlink" Target="https://member1.taobao.com/member/userProfile.jhtml?userID=%B4%CB%C9%FA%D3%D0%C4%E3%CC%F0&amp;sign=04d93f70f023c6ec4b048262b07ed40b" TargetMode="External"/><Relationship Id="rId13" Type="http://schemas.openxmlformats.org/officeDocument/2006/relationships/hyperlink" Target="https://member1.taobao.com/member/userProfile.jhtml?userID=jiangchen64&amp;sign=3367f99c1e4e27d5865386ff768dda6c" TargetMode="External"/><Relationship Id="rId12" Type="http://schemas.openxmlformats.org/officeDocument/2006/relationships/hyperlink" Target="https://member1.taobao.com/member/userProfile.jhtml?userID=%D2%C1%CE%AA%D7%D4%BC%BA%B4%FA%D1%D4&amp;sign=f24b0bb5efe0d82a39a135e0762f2f25" TargetMode="External"/><Relationship Id="rId11" Type="http://schemas.openxmlformats.org/officeDocument/2006/relationships/hyperlink" Target="https://member1.taobao.com/member/userProfile.jhtml?spm=a1z09.1.0.0.50fe3606cip4ft&amp;userID=%C4%E3%CA%C7%CE%D2%B5%C4%BF%DB%BF%DB%D0%C7&amp;sign=ef128ee412b5a3d830f11c1e259815f1" TargetMode="External"/><Relationship Id="rId10" Type="http://schemas.openxmlformats.org/officeDocument/2006/relationships/hyperlink" Target="https://member1.taobao.com/member/userProfile.jhtml?spm=a1z09.1.0.0.50fe3606cip4ft&amp;userID=t_1485269464492_0743&amp;sign=b3ea411e18ad736bf467e711929a2f33" TargetMode="External"/><Relationship Id="rId1" Type="http://schemas.openxmlformats.org/officeDocument/2006/relationships/hyperlink" Target="https://member1.taobao.com/member/userProfile.jhtml?userID=lujingnan05&amp;sign=83a5b161370374d37b5295732b423d5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H24" sqref="H24"/>
    </sheetView>
  </sheetViews>
  <sheetFormatPr defaultColWidth="9" defaultRowHeight="13.5"/>
  <cols>
    <col min="1" max="1" width="15" style="1" customWidth="1"/>
    <col min="2" max="4" width="13.75" style="1" customWidth="1"/>
    <col min="5" max="5" width="9.375" style="1" customWidth="1"/>
    <col min="6" max="6" width="9" style="1"/>
    <col min="7" max="7" width="10.375" style="1"/>
    <col min="8" max="16384" width="9" style="1"/>
  </cols>
  <sheetData>
    <row r="1" spans="1:13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3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</row>
    <row r="4" spans="1:13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</row>
    <row r="5" spans="1:13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</row>
    <row r="6" spans="1:5">
      <c r="A6" s="65" t="s">
        <v>1</v>
      </c>
      <c r="B6" s="65" t="s">
        <v>2</v>
      </c>
      <c r="C6" s="65" t="s">
        <v>3</v>
      </c>
      <c r="D6" s="65" t="s">
        <v>4</v>
      </c>
      <c r="E6" s="65" t="s">
        <v>5</v>
      </c>
    </row>
    <row r="7" spans="1:5">
      <c r="A7" s="66" t="s">
        <v>6</v>
      </c>
      <c r="B7" s="1">
        <f>SUM(天猫!G:G)</f>
        <v>262965.44</v>
      </c>
      <c r="C7" s="1">
        <f>SUM(天猫!E:E)</f>
        <v>264971.44</v>
      </c>
      <c r="D7" s="1">
        <f>SUM(天猫!F:F)</f>
        <v>1810</v>
      </c>
      <c r="E7" s="67">
        <f>B7-C7-D7</f>
        <v>-3816</v>
      </c>
    </row>
    <row r="8" spans="1:7">
      <c r="A8" s="66" t="s">
        <v>7</v>
      </c>
      <c r="B8" s="1">
        <f>SUM(GAVEE企业店!H:H)</f>
        <v>150395.62</v>
      </c>
      <c r="C8" s="1">
        <f>SUM(GAVEE企业店!F:F)</f>
        <v>147318.2</v>
      </c>
      <c r="D8" s="1">
        <f>SUM(GAVEE企业店!G:G)</f>
        <v>2927</v>
      </c>
      <c r="E8" s="67">
        <f>B8-C8-D8</f>
        <v>150.420000000013</v>
      </c>
      <c r="G8" s="1">
        <f>E8+E7</f>
        <v>-3665.57999999999</v>
      </c>
    </row>
    <row r="9" spans="1:5">
      <c r="A9" s="68" t="s">
        <v>8</v>
      </c>
      <c r="B9" s="1">
        <f>SUM(阿里巴巴诚信通!G:G)</f>
        <v>10665</v>
      </c>
      <c r="C9" s="1">
        <f>SUM(阿里巴巴诚信通!E:E)</f>
        <v>13971</v>
      </c>
      <c r="D9" s="1">
        <f>SUM(阿里巴巴诚信通!F:F)</f>
        <v>297.8</v>
      </c>
      <c r="E9" s="67">
        <f>B9-C9-D9</f>
        <v>-3603.8</v>
      </c>
    </row>
    <row r="11" spans="4:5">
      <c r="D11" s="1" t="s">
        <v>9</v>
      </c>
      <c r="E11" s="69">
        <f>SUM(E7:E9)</f>
        <v>-7269.37999999999</v>
      </c>
    </row>
  </sheetData>
  <mergeCells count="1">
    <mergeCell ref="A1:M5"/>
  </mergeCells>
  <hyperlinks>
    <hyperlink ref="A7" location="天猫!A1" display="天猫店铺"/>
    <hyperlink ref="A8" location="GAVEE企业店!A1" display="GAVEE企业店"/>
    <hyperlink ref="A9" location="阿里巴巴诚信通!A1" display="阿里巴巴诚信通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6"/>
  <sheetViews>
    <sheetView tabSelected="1" workbookViewId="0">
      <pane ySplit="2" topLeftCell="A138" activePane="bottomLeft" state="frozen"/>
      <selection/>
      <selection pane="bottomLeft" activeCell="N145" sqref="N145"/>
    </sheetView>
  </sheetViews>
  <sheetFormatPr defaultColWidth="9" defaultRowHeight="13.5"/>
  <cols>
    <col min="1" max="1" width="9" style="39"/>
    <col min="2" max="2" width="18.25" style="39" customWidth="1"/>
    <col min="3" max="3" width="9" style="39"/>
    <col min="4" max="4" width="19.625" style="39" customWidth="1"/>
    <col min="5" max="8" width="9" style="39"/>
    <col min="9" max="9" width="10.375" style="39"/>
    <col min="10" max="16384" width="9" style="39"/>
  </cols>
  <sheetData>
    <row r="1" s="39" customFormat="1" ht="14.25" spans="1:9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7" t="s">
        <v>18</v>
      </c>
    </row>
    <row r="2" s="39" customFormat="1" ht="14.25" spans="1:9">
      <c r="A2" s="2"/>
      <c r="B2" s="3"/>
      <c r="C2" s="3"/>
      <c r="D2" s="3"/>
      <c r="E2" s="3"/>
      <c r="F2" s="3"/>
      <c r="G2" s="3"/>
      <c r="H2" s="3"/>
      <c r="I2" s="37">
        <f>SUM(G:G)-SUM(E:F)</f>
        <v>-3816</v>
      </c>
    </row>
    <row r="3" s="39" customFormat="1" spans="1:9">
      <c r="A3" s="28">
        <v>43525</v>
      </c>
      <c r="B3" s="70" t="s">
        <v>19</v>
      </c>
      <c r="C3" s="3" t="s">
        <v>20</v>
      </c>
      <c r="D3" s="17" t="s">
        <v>21</v>
      </c>
      <c r="E3" s="3">
        <v>1466</v>
      </c>
      <c r="F3" s="3">
        <v>20</v>
      </c>
      <c r="G3" s="7">
        <v>5613</v>
      </c>
      <c r="H3" s="7"/>
      <c r="I3" s="14"/>
    </row>
    <row r="4" s="39" customFormat="1" spans="1:9">
      <c r="A4" s="9"/>
      <c r="B4" s="22"/>
      <c r="C4" s="3"/>
      <c r="D4" s="3"/>
      <c r="E4" s="3"/>
      <c r="F4" s="3"/>
      <c r="G4" s="3"/>
      <c r="H4" s="3"/>
      <c r="I4" s="14"/>
    </row>
    <row r="5" s="39" customFormat="1" spans="1:9">
      <c r="A5" s="52">
        <v>43526</v>
      </c>
      <c r="B5" s="70" t="s">
        <v>22</v>
      </c>
      <c r="C5" s="3" t="s">
        <v>20</v>
      </c>
      <c r="D5" s="17" t="s">
        <v>23</v>
      </c>
      <c r="E5" s="3">
        <v>1566</v>
      </c>
      <c r="F5" s="3">
        <v>20</v>
      </c>
      <c r="G5" s="3">
        <v>9000</v>
      </c>
      <c r="H5" s="3"/>
      <c r="I5" s="14"/>
    </row>
    <row r="6" s="39" customFormat="1" spans="1:9">
      <c r="A6" s="9"/>
      <c r="B6" s="70" t="s">
        <v>24</v>
      </c>
      <c r="C6" s="3" t="s">
        <v>20</v>
      </c>
      <c r="D6" s="17" t="s">
        <v>25</v>
      </c>
      <c r="E6" s="3">
        <v>3032</v>
      </c>
      <c r="F6" s="3">
        <v>20</v>
      </c>
      <c r="G6" s="3"/>
      <c r="H6" s="3"/>
      <c r="I6" s="14"/>
    </row>
    <row r="7" s="39" customFormat="1" spans="1:9">
      <c r="A7" s="9"/>
      <c r="B7" s="70" t="s">
        <v>26</v>
      </c>
      <c r="C7" s="3" t="s">
        <v>27</v>
      </c>
      <c r="D7" s="53" t="s">
        <v>28</v>
      </c>
      <c r="E7" s="3">
        <v>4288</v>
      </c>
      <c r="F7" s="3">
        <v>20</v>
      </c>
      <c r="G7" s="3"/>
      <c r="H7" s="3"/>
      <c r="I7" s="14"/>
    </row>
    <row r="8" s="39" customFormat="1" spans="1:9">
      <c r="A8" s="9"/>
      <c r="B8" s="3"/>
      <c r="C8" s="3"/>
      <c r="D8" s="41"/>
      <c r="E8" s="3">
        <v>5</v>
      </c>
      <c r="F8" s="3"/>
      <c r="G8" s="7"/>
      <c r="H8" s="7"/>
      <c r="I8" s="14"/>
    </row>
    <row r="9" s="39" customFormat="1" spans="1:9">
      <c r="A9" s="28">
        <v>43527</v>
      </c>
      <c r="B9" s="22" t="s">
        <v>29</v>
      </c>
      <c r="C9" s="3" t="s">
        <v>30</v>
      </c>
      <c r="D9" s="17" t="s">
        <v>31</v>
      </c>
      <c r="E9" s="3">
        <v>2988</v>
      </c>
      <c r="F9" s="3">
        <v>20</v>
      </c>
      <c r="G9" s="3">
        <v>6000</v>
      </c>
      <c r="H9" s="3"/>
      <c r="I9" s="14"/>
    </row>
    <row r="10" s="39" customFormat="1" spans="1:9">
      <c r="A10" s="9"/>
      <c r="B10" s="70" t="s">
        <v>32</v>
      </c>
      <c r="C10" s="3" t="s">
        <v>20</v>
      </c>
      <c r="D10" s="17" t="s">
        <v>33</v>
      </c>
      <c r="E10" s="3">
        <v>6597</v>
      </c>
      <c r="F10" s="3">
        <v>20</v>
      </c>
      <c r="G10" s="3"/>
      <c r="H10" s="3"/>
      <c r="I10" s="14"/>
    </row>
    <row r="11" s="39" customFormat="1" spans="1:9">
      <c r="A11" s="9"/>
      <c r="B11" s="22" t="s">
        <v>34</v>
      </c>
      <c r="C11" s="3" t="s">
        <v>35</v>
      </c>
      <c r="D11" s="17" t="s">
        <v>36</v>
      </c>
      <c r="E11" s="3">
        <v>1566</v>
      </c>
      <c r="F11" s="3">
        <v>20</v>
      </c>
      <c r="G11" s="3"/>
      <c r="H11" s="3"/>
      <c r="I11" s="14"/>
    </row>
    <row r="12" s="39" customFormat="1" spans="1:9">
      <c r="A12" s="9"/>
      <c r="B12" s="3"/>
      <c r="C12" s="3"/>
      <c r="D12" s="3"/>
      <c r="E12" s="3">
        <v>6</v>
      </c>
      <c r="F12" s="3"/>
      <c r="G12" s="7"/>
      <c r="H12" s="7"/>
      <c r="I12" s="14"/>
    </row>
    <row r="13" s="39" customFormat="1" spans="1:9">
      <c r="A13" s="28">
        <v>43528</v>
      </c>
      <c r="B13" s="70" t="s">
        <v>37</v>
      </c>
      <c r="C13" s="22" t="s">
        <v>35</v>
      </c>
      <c r="D13" s="17" t="s">
        <v>38</v>
      </c>
      <c r="E13" s="3">
        <v>1316</v>
      </c>
      <c r="F13" s="3">
        <v>20</v>
      </c>
      <c r="G13" s="3">
        <v>10000</v>
      </c>
      <c r="H13" s="3"/>
      <c r="I13" s="14"/>
    </row>
    <row r="14" s="39" customFormat="1" spans="1:9">
      <c r="A14" s="9"/>
      <c r="B14" s="22" t="s">
        <v>39</v>
      </c>
      <c r="C14" s="3" t="s">
        <v>40</v>
      </c>
      <c r="D14" s="17" t="s">
        <v>41</v>
      </c>
      <c r="E14" s="3">
        <v>1889</v>
      </c>
      <c r="F14" s="3">
        <v>20</v>
      </c>
      <c r="G14" s="3"/>
      <c r="H14" s="3"/>
      <c r="I14" s="14"/>
    </row>
    <row r="15" s="39" customFormat="1" spans="1:9">
      <c r="A15" s="9"/>
      <c r="B15" s="22" t="s">
        <v>42</v>
      </c>
      <c r="C15" s="22" t="s">
        <v>35</v>
      </c>
      <c r="D15" s="17" t="s">
        <v>43</v>
      </c>
      <c r="E15" s="3">
        <v>6597</v>
      </c>
      <c r="F15" s="3">
        <v>20</v>
      </c>
      <c r="G15" s="3"/>
      <c r="H15" s="3"/>
      <c r="I15" s="14"/>
    </row>
    <row r="16" s="39" customFormat="1" spans="1:9">
      <c r="A16" s="9"/>
      <c r="B16" s="3"/>
      <c r="C16" s="3"/>
      <c r="D16" s="3"/>
      <c r="E16" s="3"/>
      <c r="F16" s="3"/>
      <c r="G16" s="7"/>
      <c r="H16" s="7"/>
      <c r="I16" s="14"/>
    </row>
    <row r="17" s="39" customFormat="1" spans="1:9">
      <c r="A17" s="28">
        <v>43529</v>
      </c>
      <c r="B17" s="70" t="s">
        <v>44</v>
      </c>
      <c r="C17" s="3" t="s">
        <v>20</v>
      </c>
      <c r="D17" s="17" t="s">
        <v>45</v>
      </c>
      <c r="E17" s="3">
        <v>1466</v>
      </c>
      <c r="F17" s="3">
        <v>20</v>
      </c>
      <c r="G17" s="3">
        <v>10000</v>
      </c>
      <c r="H17" s="3"/>
      <c r="I17" s="14"/>
    </row>
    <row r="18" s="39" customFormat="1" spans="1:9">
      <c r="A18" s="9"/>
      <c r="B18" s="70" t="s">
        <v>46</v>
      </c>
      <c r="C18" s="3" t="s">
        <v>35</v>
      </c>
      <c r="D18" s="17" t="s">
        <v>47</v>
      </c>
      <c r="E18" s="3">
        <v>1878</v>
      </c>
      <c r="F18" s="3">
        <v>20</v>
      </c>
      <c r="G18" s="3"/>
      <c r="H18" s="3"/>
      <c r="I18" s="14"/>
    </row>
    <row r="19" s="39" customFormat="1" spans="1:9">
      <c r="A19" s="9"/>
      <c r="B19" s="70" t="s">
        <v>48</v>
      </c>
      <c r="C19" s="3" t="s">
        <v>35</v>
      </c>
      <c r="D19" s="17" t="s">
        <v>49</v>
      </c>
      <c r="E19" s="3">
        <v>3848</v>
      </c>
      <c r="F19" s="3">
        <v>20</v>
      </c>
      <c r="G19" s="3"/>
      <c r="H19" s="3"/>
      <c r="I19" s="14"/>
    </row>
    <row r="20" s="39" customFormat="1" spans="1:9">
      <c r="A20" s="9"/>
      <c r="B20" s="70" t="s">
        <v>50</v>
      </c>
      <c r="C20" s="3" t="s">
        <v>51</v>
      </c>
      <c r="D20" s="17" t="s">
        <v>52</v>
      </c>
      <c r="E20" s="3">
        <v>898</v>
      </c>
      <c r="F20" s="3">
        <v>20</v>
      </c>
      <c r="G20" s="3"/>
      <c r="H20" s="3"/>
      <c r="I20" s="14"/>
    </row>
    <row r="21" s="39" customFormat="1" spans="1:9">
      <c r="A21" s="9"/>
      <c r="B21" s="3"/>
      <c r="C21" s="3"/>
      <c r="D21" s="3"/>
      <c r="E21" s="3">
        <v>10</v>
      </c>
      <c r="F21" s="3"/>
      <c r="G21" s="7"/>
      <c r="H21" s="7"/>
      <c r="I21" s="14"/>
    </row>
    <row r="22" s="39" customFormat="1" spans="1:9">
      <c r="A22" s="28">
        <v>43530</v>
      </c>
      <c r="B22" s="22" t="s">
        <v>53</v>
      </c>
      <c r="C22" s="3" t="s">
        <v>20</v>
      </c>
      <c r="D22" s="17" t="s">
        <v>54</v>
      </c>
      <c r="E22" s="3">
        <v>1316</v>
      </c>
      <c r="F22" s="3">
        <v>20</v>
      </c>
      <c r="G22" s="3">
        <v>10000</v>
      </c>
      <c r="H22" s="3"/>
      <c r="I22" s="14"/>
    </row>
    <row r="23" s="39" customFormat="1" spans="1:9">
      <c r="A23" s="9"/>
      <c r="B23" s="22" t="s">
        <v>55</v>
      </c>
      <c r="C23" s="3" t="s">
        <v>51</v>
      </c>
      <c r="D23" s="17" t="s">
        <v>56</v>
      </c>
      <c r="E23" s="3">
        <v>848</v>
      </c>
      <c r="F23" s="3">
        <v>20</v>
      </c>
      <c r="G23" s="3"/>
      <c r="H23" s="3"/>
      <c r="I23" s="14"/>
    </row>
    <row r="24" s="39" customFormat="1" spans="1:9">
      <c r="A24" s="9"/>
      <c r="B24" s="70" t="s">
        <v>57</v>
      </c>
      <c r="C24" s="3" t="s">
        <v>30</v>
      </c>
      <c r="D24" s="17" t="s">
        <v>58</v>
      </c>
      <c r="E24" s="3">
        <v>6312</v>
      </c>
      <c r="F24" s="3">
        <v>20</v>
      </c>
      <c r="G24" s="3"/>
      <c r="H24" s="3"/>
      <c r="I24" s="14"/>
    </row>
    <row r="25" s="39" customFormat="1" spans="1:9">
      <c r="A25" s="9"/>
      <c r="B25" s="3"/>
      <c r="C25" s="3"/>
      <c r="D25" s="3"/>
      <c r="E25" s="3"/>
      <c r="F25" s="3"/>
      <c r="G25" s="7"/>
      <c r="H25" s="7"/>
      <c r="I25" s="14"/>
    </row>
    <row r="26" s="39" customFormat="1" spans="1:9">
      <c r="A26" s="28">
        <v>43531</v>
      </c>
      <c r="B26" s="22" t="s">
        <v>59</v>
      </c>
      <c r="C26" s="3" t="s">
        <v>30</v>
      </c>
      <c r="D26" s="17" t="s">
        <v>60</v>
      </c>
      <c r="E26" s="3">
        <v>3006</v>
      </c>
      <c r="F26" s="3">
        <v>20</v>
      </c>
      <c r="G26" s="3">
        <v>6000</v>
      </c>
      <c r="H26" s="3"/>
      <c r="I26" s="14"/>
    </row>
    <row r="27" s="39" customFormat="1" spans="1:9">
      <c r="A27" s="9"/>
      <c r="B27" s="70" t="s">
        <v>61</v>
      </c>
      <c r="C27" s="3" t="s">
        <v>51</v>
      </c>
      <c r="D27" s="17" t="s">
        <v>62</v>
      </c>
      <c r="E27" s="3">
        <v>848</v>
      </c>
      <c r="F27" s="3">
        <v>20</v>
      </c>
      <c r="G27" s="3"/>
      <c r="H27" s="3"/>
      <c r="I27" s="14"/>
    </row>
    <row r="28" s="39" customFormat="1" spans="1:9">
      <c r="A28" s="9"/>
      <c r="B28" s="70" t="s">
        <v>63</v>
      </c>
      <c r="C28" s="3" t="s">
        <v>64</v>
      </c>
      <c r="D28" s="17" t="s">
        <v>60</v>
      </c>
      <c r="E28" s="3">
        <v>3006</v>
      </c>
      <c r="F28" s="3">
        <v>20</v>
      </c>
      <c r="G28" s="3"/>
      <c r="H28" s="3"/>
      <c r="I28" s="14"/>
    </row>
    <row r="29" s="39" customFormat="1" spans="1:9">
      <c r="A29" s="9"/>
      <c r="B29" s="3"/>
      <c r="C29" s="3"/>
      <c r="D29" s="3"/>
      <c r="E29" s="3">
        <v>6</v>
      </c>
      <c r="F29" s="31"/>
      <c r="G29" s="48"/>
      <c r="H29" s="48"/>
      <c r="I29" s="14"/>
    </row>
    <row r="30" s="39" customFormat="1" spans="1:9">
      <c r="A30" s="28">
        <v>43532</v>
      </c>
      <c r="B30" s="70" t="s">
        <v>65</v>
      </c>
      <c r="C30" s="3" t="s">
        <v>51</v>
      </c>
      <c r="D30" s="17" t="s">
        <v>66</v>
      </c>
      <c r="E30" s="3">
        <v>848</v>
      </c>
      <c r="F30" s="3">
        <v>20</v>
      </c>
      <c r="G30" s="3">
        <v>10000</v>
      </c>
      <c r="H30" s="3"/>
      <c r="I30" s="14"/>
    </row>
    <row r="31" s="39" customFormat="1" spans="1:9">
      <c r="A31" s="9"/>
      <c r="B31" s="70" t="s">
        <v>67</v>
      </c>
      <c r="C31" s="3" t="s">
        <v>30</v>
      </c>
      <c r="D31" s="17" t="s">
        <v>68</v>
      </c>
      <c r="E31" s="3">
        <v>2988</v>
      </c>
      <c r="F31" s="3">
        <v>20</v>
      </c>
      <c r="G31" s="3"/>
      <c r="H31" s="3"/>
      <c r="I31" s="14"/>
    </row>
    <row r="32" s="39" customFormat="1" spans="1:9">
      <c r="A32" s="9"/>
      <c r="B32" s="70" t="s">
        <v>69</v>
      </c>
      <c r="C32" s="3" t="s">
        <v>30</v>
      </c>
      <c r="D32" s="17" t="s">
        <v>70</v>
      </c>
      <c r="E32" s="3">
        <v>6008</v>
      </c>
      <c r="F32" s="3">
        <v>20</v>
      </c>
      <c r="G32" s="3"/>
      <c r="H32" s="3"/>
      <c r="I32" s="14"/>
    </row>
    <row r="33" s="39" customFormat="1" spans="1:9">
      <c r="A33" s="9"/>
      <c r="B33" s="3"/>
      <c r="C33" s="3"/>
      <c r="D33" s="3"/>
      <c r="E33" s="3"/>
      <c r="F33" s="31"/>
      <c r="G33" s="31"/>
      <c r="H33" s="31"/>
      <c r="I33" s="14"/>
    </row>
    <row r="34" s="39" customFormat="1" spans="1:9">
      <c r="A34" s="28">
        <v>43533</v>
      </c>
      <c r="B34" s="22" t="s">
        <v>71</v>
      </c>
      <c r="C34" s="3" t="s">
        <v>30</v>
      </c>
      <c r="D34" s="54" t="s">
        <v>72</v>
      </c>
      <c r="E34" s="3">
        <v>5646</v>
      </c>
      <c r="F34" s="3">
        <v>20</v>
      </c>
      <c r="G34" s="3">
        <v>10000</v>
      </c>
      <c r="H34" s="3"/>
      <c r="I34" s="14"/>
    </row>
    <row r="35" s="39" customFormat="1" spans="1:9">
      <c r="A35" s="9"/>
      <c r="B35" s="22" t="s">
        <v>73</v>
      </c>
      <c r="C35" s="3" t="s">
        <v>51</v>
      </c>
      <c r="D35" s="17" t="s">
        <v>74</v>
      </c>
      <c r="E35" s="3">
        <v>848</v>
      </c>
      <c r="F35" s="3">
        <v>20</v>
      </c>
      <c r="G35" s="3"/>
      <c r="H35" s="3"/>
      <c r="I35" s="14"/>
    </row>
    <row r="36" s="39" customFormat="1" ht="14.25" spans="1:9">
      <c r="A36" s="9"/>
      <c r="B36" s="3"/>
      <c r="C36" s="3"/>
      <c r="D36" s="3"/>
      <c r="E36" s="3"/>
      <c r="F36" s="31"/>
      <c r="G36" s="31"/>
      <c r="H36" s="31"/>
      <c r="I36" s="14"/>
    </row>
    <row r="37" s="39" customFormat="1" spans="1:9">
      <c r="A37" s="28">
        <v>43534</v>
      </c>
      <c r="B37" s="22" t="s">
        <v>75</v>
      </c>
      <c r="C37" s="55" t="s">
        <v>76</v>
      </c>
      <c r="D37" s="56" t="s">
        <v>77</v>
      </c>
      <c r="E37" s="3">
        <v>848</v>
      </c>
      <c r="F37" s="57">
        <v>20</v>
      </c>
      <c r="G37" s="3">
        <v>5000</v>
      </c>
      <c r="H37" s="3"/>
      <c r="I37" s="14"/>
    </row>
    <row r="38" s="39" customFormat="1" spans="1:9">
      <c r="A38" s="9"/>
      <c r="B38" s="70" t="s">
        <v>78</v>
      </c>
      <c r="C38" s="3" t="s">
        <v>30</v>
      </c>
      <c r="D38" s="17" t="s">
        <v>79</v>
      </c>
      <c r="E38" s="57">
        <v>2869</v>
      </c>
      <c r="F38" s="3">
        <v>20</v>
      </c>
      <c r="G38" s="3"/>
      <c r="H38" s="3"/>
      <c r="I38" s="14"/>
    </row>
    <row r="39" s="39" customFormat="1" spans="1:9">
      <c r="A39" s="9"/>
      <c r="B39" s="70" t="s">
        <v>80</v>
      </c>
      <c r="C39" s="3"/>
      <c r="D39" s="17" t="s">
        <v>79</v>
      </c>
      <c r="E39" s="57">
        <v>2869</v>
      </c>
      <c r="F39" s="3"/>
      <c r="G39" s="3"/>
      <c r="H39" s="3"/>
      <c r="I39" s="14"/>
    </row>
    <row r="40" s="39" customFormat="1" spans="1:9">
      <c r="A40" s="9"/>
      <c r="B40" s="22" t="s">
        <v>81</v>
      </c>
      <c r="C40" s="3" t="s">
        <v>30</v>
      </c>
      <c r="D40" s="17" t="s">
        <v>82</v>
      </c>
      <c r="E40" s="3">
        <v>2680</v>
      </c>
      <c r="F40" s="3">
        <v>20</v>
      </c>
      <c r="G40" s="3"/>
      <c r="H40" s="3"/>
      <c r="I40" s="14"/>
    </row>
    <row r="41" s="39" customFormat="1" spans="1:9">
      <c r="A41" s="9"/>
      <c r="B41" s="3"/>
      <c r="C41" s="3"/>
      <c r="D41" s="3"/>
      <c r="E41" s="3">
        <v>5</v>
      </c>
      <c r="F41" s="31"/>
      <c r="G41" s="31"/>
      <c r="H41" s="31"/>
      <c r="I41" s="14"/>
    </row>
    <row r="42" s="39" customFormat="1" spans="1:9">
      <c r="A42" s="28">
        <v>43535</v>
      </c>
      <c r="B42" s="22" t="s">
        <v>83</v>
      </c>
      <c r="C42" s="3" t="s">
        <v>30</v>
      </c>
      <c r="D42" s="17" t="s">
        <v>84</v>
      </c>
      <c r="E42" s="57">
        <v>6008</v>
      </c>
      <c r="F42" s="3">
        <v>20</v>
      </c>
      <c r="G42" s="3">
        <v>10000</v>
      </c>
      <c r="H42" s="3"/>
      <c r="I42" s="14"/>
    </row>
    <row r="43" s="39" customFormat="1" spans="1:9">
      <c r="A43" s="9"/>
      <c r="B43" s="70" t="s">
        <v>85</v>
      </c>
      <c r="C43" s="22" t="s">
        <v>86</v>
      </c>
      <c r="D43" s="17" t="s">
        <v>87</v>
      </c>
      <c r="E43" s="57">
        <v>848</v>
      </c>
      <c r="F43" s="3">
        <v>20</v>
      </c>
      <c r="G43" s="3"/>
      <c r="H43" s="3"/>
      <c r="I43" s="14"/>
    </row>
    <row r="44" s="39" customFormat="1" spans="1:9">
      <c r="A44" s="9"/>
      <c r="B44" s="70" t="s">
        <v>88</v>
      </c>
      <c r="C44" s="22" t="s">
        <v>30</v>
      </c>
      <c r="D44" s="17" t="s">
        <v>89</v>
      </c>
      <c r="E44" s="57">
        <v>3056</v>
      </c>
      <c r="F44" s="3">
        <v>20</v>
      </c>
      <c r="G44" s="3"/>
      <c r="H44" s="3"/>
      <c r="I44" s="14"/>
    </row>
    <row r="45" s="39" customFormat="1" spans="1:9">
      <c r="A45" s="9"/>
      <c r="B45" s="3"/>
      <c r="C45" s="3"/>
      <c r="D45" s="3"/>
      <c r="E45" s="3"/>
      <c r="F45" s="31"/>
      <c r="G45" s="31"/>
      <c r="H45" s="31"/>
      <c r="I45" s="14"/>
    </row>
    <row r="46" s="39" customFormat="1" spans="1:9">
      <c r="A46" s="28">
        <v>43536</v>
      </c>
      <c r="B46" s="70" t="s">
        <v>90</v>
      </c>
      <c r="C46" s="3" t="s">
        <v>30</v>
      </c>
      <c r="D46" s="17" t="s">
        <v>91</v>
      </c>
      <c r="E46" s="3">
        <v>3006</v>
      </c>
      <c r="F46" s="3">
        <v>20</v>
      </c>
      <c r="G46" s="3">
        <v>10000</v>
      </c>
      <c r="H46" s="3"/>
      <c r="I46" s="14"/>
    </row>
    <row r="47" s="39" customFormat="1" spans="1:9">
      <c r="A47" s="9"/>
      <c r="B47" s="70" t="s">
        <v>92</v>
      </c>
      <c r="C47" s="22" t="s">
        <v>86</v>
      </c>
      <c r="D47" s="17" t="s">
        <v>93</v>
      </c>
      <c r="E47" s="9">
        <v>962</v>
      </c>
      <c r="F47" s="3">
        <v>20</v>
      </c>
      <c r="G47" s="9"/>
      <c r="H47" s="9"/>
      <c r="I47" s="14"/>
    </row>
    <row r="48" s="39" customFormat="1" spans="1:9">
      <c r="A48" s="9"/>
      <c r="B48" s="9"/>
      <c r="C48" s="9"/>
      <c r="D48" s="9"/>
      <c r="E48" s="9">
        <v>10</v>
      </c>
      <c r="F48" s="48"/>
      <c r="G48" s="31"/>
      <c r="H48" s="31"/>
      <c r="I48" s="14"/>
    </row>
    <row r="49" s="39" customFormat="1" spans="1:9">
      <c r="A49" s="28">
        <v>43537</v>
      </c>
      <c r="B49" s="70" t="s">
        <v>94</v>
      </c>
      <c r="C49" s="9" t="s">
        <v>30</v>
      </c>
      <c r="D49" s="17" t="s">
        <v>95</v>
      </c>
      <c r="E49" s="57">
        <v>2688</v>
      </c>
      <c r="F49" s="3">
        <v>20</v>
      </c>
      <c r="G49" s="9"/>
      <c r="H49" s="9"/>
      <c r="I49" s="14"/>
    </row>
    <row r="50" s="39" customFormat="1" spans="1:9">
      <c r="A50" s="9"/>
      <c r="B50" s="70" t="s">
        <v>96</v>
      </c>
      <c r="C50" s="22" t="s">
        <v>86</v>
      </c>
      <c r="D50" s="17" t="s">
        <v>97</v>
      </c>
      <c r="E50" s="57">
        <v>848</v>
      </c>
      <c r="F50" s="3">
        <v>20</v>
      </c>
      <c r="G50" s="9"/>
      <c r="H50" s="9"/>
      <c r="I50" s="14"/>
    </row>
    <row r="51" s="39" customFormat="1" spans="1:9">
      <c r="A51" s="9"/>
      <c r="B51" s="9"/>
      <c r="C51" s="9"/>
      <c r="D51" s="9"/>
      <c r="E51" s="9"/>
      <c r="F51" s="31"/>
      <c r="G51" s="31"/>
      <c r="H51" s="31"/>
      <c r="I51" s="14"/>
    </row>
    <row r="52" s="39" customFormat="1" spans="1:9">
      <c r="A52" s="28">
        <v>43538</v>
      </c>
      <c r="B52" s="70" t="s">
        <v>98</v>
      </c>
      <c r="C52" s="9" t="s">
        <v>99</v>
      </c>
      <c r="D52" s="17" t="s">
        <v>100</v>
      </c>
      <c r="E52" s="9">
        <v>3679</v>
      </c>
      <c r="F52" s="9">
        <v>20</v>
      </c>
      <c r="G52" s="9">
        <v>5000</v>
      </c>
      <c r="H52" s="9"/>
      <c r="I52" s="14"/>
    </row>
    <row r="53" s="39" customFormat="1" spans="1:9">
      <c r="A53" s="9"/>
      <c r="B53" s="70" t="s">
        <v>101</v>
      </c>
      <c r="C53" s="9" t="s">
        <v>102</v>
      </c>
      <c r="D53" s="17" t="s">
        <v>103</v>
      </c>
      <c r="E53" s="9">
        <v>848</v>
      </c>
      <c r="F53" s="9">
        <v>20</v>
      </c>
      <c r="G53" s="9"/>
      <c r="H53" s="9"/>
      <c r="I53" s="14"/>
    </row>
    <row r="54" s="39" customFormat="1" spans="1:9">
      <c r="A54" s="9"/>
      <c r="B54" s="9"/>
      <c r="C54" s="9"/>
      <c r="D54" s="9"/>
      <c r="E54" s="9"/>
      <c r="F54" s="31"/>
      <c r="G54" s="31"/>
      <c r="H54" s="31"/>
      <c r="I54" s="14"/>
    </row>
    <row r="55" s="39" customFormat="1" spans="1:9">
      <c r="A55" s="28">
        <v>43539</v>
      </c>
      <c r="B55" s="70" t="s">
        <v>104</v>
      </c>
      <c r="C55" s="55" t="s">
        <v>105</v>
      </c>
      <c r="D55" s="29" t="s">
        <v>106</v>
      </c>
      <c r="E55" s="9">
        <v>848</v>
      </c>
      <c r="F55" s="9">
        <v>20</v>
      </c>
      <c r="G55" s="9">
        <v>10000</v>
      </c>
      <c r="H55" s="9"/>
      <c r="I55" s="14"/>
    </row>
    <row r="56" s="39" customFormat="1" spans="1:9">
      <c r="A56" s="9"/>
      <c r="B56" s="70" t="s">
        <v>107</v>
      </c>
      <c r="C56" s="9" t="s">
        <v>35</v>
      </c>
      <c r="D56" s="17" t="s">
        <v>108</v>
      </c>
      <c r="E56" s="9">
        <v>2029</v>
      </c>
      <c r="F56" s="9">
        <v>20</v>
      </c>
      <c r="G56" s="9"/>
      <c r="H56" s="9"/>
      <c r="I56" s="14"/>
    </row>
    <row r="57" s="39" customFormat="1" spans="1:9">
      <c r="A57" s="9"/>
      <c r="B57" s="9"/>
      <c r="C57" s="9"/>
      <c r="D57" s="9"/>
      <c r="E57" s="9"/>
      <c r="F57" s="31"/>
      <c r="G57" s="31"/>
      <c r="H57" s="31"/>
      <c r="I57" s="14"/>
    </row>
    <row r="58" s="39" customFormat="1" spans="1:9">
      <c r="A58" s="28">
        <v>43540</v>
      </c>
      <c r="B58" s="22" t="s">
        <v>109</v>
      </c>
      <c r="C58" s="9" t="s">
        <v>110</v>
      </c>
      <c r="D58" s="17" t="s">
        <v>111</v>
      </c>
      <c r="E58" s="9">
        <v>500</v>
      </c>
      <c r="F58" s="9">
        <v>20</v>
      </c>
      <c r="G58" s="9"/>
      <c r="H58" s="9"/>
      <c r="I58" s="14"/>
    </row>
    <row r="59" s="39" customFormat="1" spans="1:9">
      <c r="A59" s="9"/>
      <c r="B59" s="22" t="s">
        <v>112</v>
      </c>
      <c r="C59" s="22" t="s">
        <v>113</v>
      </c>
      <c r="D59" s="17" t="s">
        <v>114</v>
      </c>
      <c r="E59" s="9">
        <v>100</v>
      </c>
      <c r="F59" s="9">
        <v>20</v>
      </c>
      <c r="G59" s="9"/>
      <c r="H59" s="9"/>
      <c r="I59" s="14"/>
    </row>
    <row r="60" s="39" customFormat="1" spans="1:9">
      <c r="A60" s="9"/>
      <c r="B60" s="22" t="s">
        <v>115</v>
      </c>
      <c r="C60" s="55" t="s">
        <v>116</v>
      </c>
      <c r="D60" s="17"/>
      <c r="E60" s="9">
        <v>100</v>
      </c>
      <c r="F60" s="9"/>
      <c r="G60" s="9"/>
      <c r="H60" s="9"/>
      <c r="I60" s="14"/>
    </row>
    <row r="61" s="39" customFormat="1" spans="1:9">
      <c r="A61" s="9"/>
      <c r="B61" s="70" t="s">
        <v>117</v>
      </c>
      <c r="C61" s="22">
        <v>521</v>
      </c>
      <c r="D61" s="17"/>
      <c r="E61" s="9">
        <v>100</v>
      </c>
      <c r="F61" s="9"/>
      <c r="G61" s="9"/>
      <c r="H61" s="9"/>
      <c r="I61" s="14"/>
    </row>
    <row r="62" s="39" customFormat="1" spans="1:9">
      <c r="A62" s="9"/>
      <c r="B62" s="70" t="s">
        <v>118</v>
      </c>
      <c r="C62" s="9" t="s">
        <v>119</v>
      </c>
      <c r="D62" s="17"/>
      <c r="E62" s="9">
        <v>100</v>
      </c>
      <c r="F62" s="9"/>
      <c r="G62" s="9"/>
      <c r="H62" s="9"/>
      <c r="I62" s="14"/>
    </row>
    <row r="63" s="39" customFormat="1" spans="1:9">
      <c r="A63" s="9"/>
      <c r="B63" s="22" t="s">
        <v>120</v>
      </c>
      <c r="C63" s="9">
        <v>801</v>
      </c>
      <c r="D63" s="17"/>
      <c r="E63" s="9">
        <v>50</v>
      </c>
      <c r="F63" s="9"/>
      <c r="G63" s="9"/>
      <c r="H63" s="9"/>
      <c r="I63" s="14"/>
    </row>
    <row r="64" s="39" customFormat="1" spans="1:9">
      <c r="A64" s="9"/>
      <c r="B64" s="70" t="s">
        <v>121</v>
      </c>
      <c r="C64" s="9">
        <v>901</v>
      </c>
      <c r="D64" s="17"/>
      <c r="E64" s="9">
        <v>100</v>
      </c>
      <c r="F64" s="9"/>
      <c r="G64" s="9"/>
      <c r="H64" s="9"/>
      <c r="I64" s="14"/>
    </row>
    <row r="65" s="39" customFormat="1" spans="1:9">
      <c r="A65" s="9"/>
      <c r="B65" s="22" t="s">
        <v>122</v>
      </c>
      <c r="C65" s="55" t="s">
        <v>123</v>
      </c>
      <c r="D65" s="17" t="s">
        <v>124</v>
      </c>
      <c r="E65" s="9">
        <v>100</v>
      </c>
      <c r="F65" s="9">
        <v>20</v>
      </c>
      <c r="G65" s="9"/>
      <c r="H65" s="9"/>
      <c r="I65" s="14"/>
    </row>
    <row r="66" s="39" customFormat="1" spans="1:9">
      <c r="A66" s="9"/>
      <c r="B66" s="22" t="s">
        <v>125</v>
      </c>
      <c r="C66" s="55" t="s">
        <v>27</v>
      </c>
      <c r="D66" s="17"/>
      <c r="E66" s="9">
        <v>100</v>
      </c>
      <c r="F66" s="9"/>
      <c r="G66" s="9"/>
      <c r="H66" s="9"/>
      <c r="I66" s="14"/>
    </row>
    <row r="67" s="39" customFormat="1" spans="1:9">
      <c r="A67" s="9"/>
      <c r="B67" s="70" t="s">
        <v>126</v>
      </c>
      <c r="C67" s="9" t="s">
        <v>127</v>
      </c>
      <c r="D67" s="17"/>
      <c r="E67" s="9">
        <v>100</v>
      </c>
      <c r="F67" s="9"/>
      <c r="G67" s="9"/>
      <c r="H67" s="9"/>
      <c r="I67" s="14"/>
    </row>
    <row r="68" s="39" customFormat="1" spans="1:9">
      <c r="A68" s="9"/>
      <c r="B68" s="70" t="s">
        <v>128</v>
      </c>
      <c r="C68" s="9" t="s">
        <v>99</v>
      </c>
      <c r="D68" s="17"/>
      <c r="E68" s="9">
        <v>100</v>
      </c>
      <c r="F68" s="9"/>
      <c r="G68" s="9"/>
      <c r="H68" s="9"/>
      <c r="I68" s="14"/>
    </row>
    <row r="69" s="39" customFormat="1" spans="1:9">
      <c r="A69" s="9"/>
      <c r="B69" s="22" t="s">
        <v>129</v>
      </c>
      <c r="C69" s="22" t="s">
        <v>30</v>
      </c>
      <c r="D69" s="17"/>
      <c r="E69" s="9">
        <v>200</v>
      </c>
      <c r="F69" s="9"/>
      <c r="G69" s="9"/>
      <c r="H69" s="9"/>
      <c r="I69" s="14"/>
    </row>
    <row r="70" s="39" customFormat="1" spans="1:9">
      <c r="A70" s="9"/>
      <c r="B70" s="70" t="s">
        <v>130</v>
      </c>
      <c r="C70" s="9" t="s">
        <v>20</v>
      </c>
      <c r="D70" s="17"/>
      <c r="E70" s="9">
        <v>100</v>
      </c>
      <c r="F70" s="9"/>
      <c r="G70" s="9"/>
      <c r="H70" s="9"/>
      <c r="I70" s="14"/>
    </row>
    <row r="71" s="39" customFormat="1" spans="1:9">
      <c r="A71" s="9"/>
      <c r="B71" s="70" t="s">
        <v>131</v>
      </c>
      <c r="C71" s="9" t="s">
        <v>132</v>
      </c>
      <c r="D71" s="17" t="s">
        <v>133</v>
      </c>
      <c r="E71" s="9">
        <v>300</v>
      </c>
      <c r="F71" s="9">
        <v>20</v>
      </c>
      <c r="G71" s="9"/>
      <c r="H71" s="9"/>
      <c r="I71" s="14"/>
    </row>
    <row r="72" s="39" customFormat="1" spans="1:9">
      <c r="A72" s="9"/>
      <c r="B72" s="70" t="s">
        <v>134</v>
      </c>
      <c r="C72" s="9" t="s">
        <v>35</v>
      </c>
      <c r="D72" s="17" t="s">
        <v>135</v>
      </c>
      <c r="E72" s="9">
        <v>1799</v>
      </c>
      <c r="F72" s="9">
        <v>20</v>
      </c>
      <c r="G72" s="9"/>
      <c r="H72" s="9"/>
      <c r="I72" s="14"/>
    </row>
    <row r="73" s="39" customFormat="1" spans="1:9">
      <c r="A73" s="9"/>
      <c r="B73" s="9"/>
      <c r="C73" s="9"/>
      <c r="D73" s="9"/>
      <c r="E73" s="9"/>
      <c r="F73" s="31"/>
      <c r="G73" s="31"/>
      <c r="H73" s="31"/>
      <c r="I73" s="14"/>
    </row>
    <row r="74" s="39" customFormat="1" spans="1:9">
      <c r="A74" s="28">
        <v>43541</v>
      </c>
      <c r="B74" s="70" t="s">
        <v>136</v>
      </c>
      <c r="C74" s="9" t="s">
        <v>132</v>
      </c>
      <c r="D74" s="17" t="s">
        <v>137</v>
      </c>
      <c r="E74" s="9">
        <v>500</v>
      </c>
      <c r="F74" s="9">
        <v>20</v>
      </c>
      <c r="G74" s="9"/>
      <c r="H74" s="9"/>
      <c r="I74" s="14"/>
    </row>
    <row r="75" s="39" customFormat="1" spans="1:9">
      <c r="A75" s="9"/>
      <c r="B75" s="70" t="s">
        <v>138</v>
      </c>
      <c r="C75" s="9" t="s">
        <v>35</v>
      </c>
      <c r="D75" s="17" t="s">
        <v>139</v>
      </c>
      <c r="E75" s="9">
        <v>1799</v>
      </c>
      <c r="F75" s="9">
        <v>20</v>
      </c>
      <c r="G75" s="9"/>
      <c r="H75" s="9"/>
      <c r="I75" s="14"/>
    </row>
    <row r="76" s="39" customFormat="1" spans="1:9">
      <c r="A76" s="9"/>
      <c r="B76" s="70" t="s">
        <v>140</v>
      </c>
      <c r="C76" s="9" t="s">
        <v>99</v>
      </c>
      <c r="D76" s="17"/>
      <c r="E76" s="9">
        <v>100</v>
      </c>
      <c r="F76" s="9"/>
      <c r="G76" s="9"/>
      <c r="H76" s="9"/>
      <c r="I76" s="14"/>
    </row>
    <row r="77" s="39" customFormat="1" spans="1:9">
      <c r="A77" s="9"/>
      <c r="B77" s="22" t="s">
        <v>141</v>
      </c>
      <c r="C77" s="22" t="s">
        <v>35</v>
      </c>
      <c r="D77" s="17" t="s">
        <v>142</v>
      </c>
      <c r="E77" s="9">
        <v>1799</v>
      </c>
      <c r="F77" s="9">
        <v>20</v>
      </c>
      <c r="G77" s="9"/>
      <c r="H77" s="9"/>
      <c r="I77" s="14"/>
    </row>
    <row r="78" s="39" customFormat="1" spans="1:9">
      <c r="A78" s="9"/>
      <c r="B78" s="70" t="s">
        <v>143</v>
      </c>
      <c r="C78" s="9" t="s">
        <v>144</v>
      </c>
      <c r="D78" s="17"/>
      <c r="E78" s="9">
        <v>200</v>
      </c>
      <c r="F78" s="9"/>
      <c r="G78" s="9"/>
      <c r="H78" s="9"/>
      <c r="I78" s="14"/>
    </row>
    <row r="79" s="39" customFormat="1" spans="1:9">
      <c r="A79" s="9"/>
      <c r="B79" s="70" t="s">
        <v>145</v>
      </c>
      <c r="C79" s="9" t="s">
        <v>119</v>
      </c>
      <c r="D79" s="17"/>
      <c r="E79" s="9">
        <v>200</v>
      </c>
      <c r="F79" s="9"/>
      <c r="G79" s="9"/>
      <c r="H79" s="9"/>
      <c r="I79" s="14"/>
    </row>
    <row r="80" s="39" customFormat="1" spans="1:9">
      <c r="A80" s="9"/>
      <c r="B80" s="9"/>
      <c r="C80" s="9"/>
      <c r="D80" s="9"/>
      <c r="E80" s="9"/>
      <c r="F80" s="31"/>
      <c r="G80" s="31"/>
      <c r="H80" s="31"/>
      <c r="I80" s="14"/>
    </row>
    <row r="81" s="39" customFormat="1" spans="1:9">
      <c r="A81" s="28">
        <v>43541</v>
      </c>
      <c r="B81" s="70" t="s">
        <v>146</v>
      </c>
      <c r="C81" s="9" t="s">
        <v>35</v>
      </c>
      <c r="D81" s="17" t="s">
        <v>147</v>
      </c>
      <c r="E81" s="57">
        <v>4378</v>
      </c>
      <c r="F81" s="9">
        <v>20</v>
      </c>
      <c r="G81" s="9">
        <v>5000</v>
      </c>
      <c r="H81" s="9"/>
      <c r="I81" s="14"/>
    </row>
    <row r="82" s="39" customFormat="1" spans="1:9">
      <c r="A82" s="9"/>
      <c r="B82" s="70" t="s">
        <v>148</v>
      </c>
      <c r="C82" s="22">
        <v>521</v>
      </c>
      <c r="D82" s="29" t="s">
        <v>149</v>
      </c>
      <c r="E82" s="9">
        <v>500</v>
      </c>
      <c r="F82" s="9">
        <v>20</v>
      </c>
      <c r="G82" s="9"/>
      <c r="H82" s="9"/>
      <c r="I82" s="14"/>
    </row>
    <row r="83" s="39" customFormat="1" spans="1:9">
      <c r="A83" s="9"/>
      <c r="B83" s="70" t="s">
        <v>150</v>
      </c>
      <c r="C83" s="22" t="s">
        <v>151</v>
      </c>
      <c r="D83" s="29"/>
      <c r="E83" s="9">
        <v>100</v>
      </c>
      <c r="F83" s="9"/>
      <c r="G83" s="9"/>
      <c r="H83" s="9"/>
      <c r="I83" s="14"/>
    </row>
    <row r="84" s="39" customFormat="1" spans="1:9">
      <c r="A84" s="9"/>
      <c r="B84" s="22"/>
      <c r="C84" s="9"/>
      <c r="D84" s="17"/>
      <c r="E84" s="9"/>
      <c r="F84" s="31"/>
      <c r="G84" s="31"/>
      <c r="H84" s="31"/>
      <c r="I84" s="14"/>
    </row>
    <row r="85" s="39" customFormat="1" spans="1:9">
      <c r="A85" s="28">
        <v>43543</v>
      </c>
      <c r="B85" s="22" t="s">
        <v>152</v>
      </c>
      <c r="C85" s="9" t="s">
        <v>35</v>
      </c>
      <c r="D85" s="17" t="s">
        <v>153</v>
      </c>
      <c r="E85" s="9">
        <v>1750</v>
      </c>
      <c r="F85" s="9">
        <v>20</v>
      </c>
      <c r="G85" s="9">
        <v>3000</v>
      </c>
      <c r="H85" s="9"/>
      <c r="I85" s="14"/>
    </row>
    <row r="86" s="39" customFormat="1" spans="1:9">
      <c r="A86" s="9"/>
      <c r="B86" s="70" t="s">
        <v>154</v>
      </c>
      <c r="C86" s="55">
        <v>802</v>
      </c>
      <c r="D86" s="17" t="s">
        <v>155</v>
      </c>
      <c r="E86" s="9">
        <v>500</v>
      </c>
      <c r="F86" s="9">
        <v>20</v>
      </c>
      <c r="G86" s="9"/>
      <c r="H86" s="9"/>
      <c r="I86" s="14"/>
    </row>
    <row r="87" s="39" customFormat="1" spans="1:9">
      <c r="A87" s="9"/>
      <c r="B87" s="70" t="s">
        <v>156</v>
      </c>
      <c r="C87" s="55" t="s">
        <v>157</v>
      </c>
      <c r="D87" s="17" t="s">
        <v>158</v>
      </c>
      <c r="E87" s="9">
        <v>500</v>
      </c>
      <c r="F87" s="9">
        <v>20</v>
      </c>
      <c r="G87" s="9"/>
      <c r="H87" s="9"/>
      <c r="I87" s="14"/>
    </row>
    <row r="88" s="39" customFormat="1" spans="1:9">
      <c r="A88" s="9"/>
      <c r="B88" s="70" t="s">
        <v>159</v>
      </c>
      <c r="C88" s="22" t="s">
        <v>35</v>
      </c>
      <c r="D88" s="17" t="s">
        <v>160</v>
      </c>
      <c r="E88" s="9">
        <v>1750</v>
      </c>
      <c r="F88" s="9">
        <v>20</v>
      </c>
      <c r="G88" s="9"/>
      <c r="H88" s="9"/>
      <c r="I88" s="14"/>
    </row>
    <row r="89" s="39" customFormat="1" spans="1:9">
      <c r="A89" s="9"/>
      <c r="B89" s="9"/>
      <c r="C89" s="9"/>
      <c r="D89" s="9"/>
      <c r="E89" s="9"/>
      <c r="F89" s="31"/>
      <c r="G89" s="31"/>
      <c r="H89" s="31"/>
      <c r="I89" s="14"/>
    </row>
    <row r="90" s="39" customFormat="1" spans="1:9">
      <c r="A90" s="28">
        <v>43544</v>
      </c>
      <c r="B90" s="22" t="s">
        <v>161</v>
      </c>
      <c r="C90" s="22" t="s">
        <v>30</v>
      </c>
      <c r="D90" s="17" t="s">
        <v>162</v>
      </c>
      <c r="E90" s="9">
        <v>600</v>
      </c>
      <c r="F90" s="9">
        <v>20</v>
      </c>
      <c r="G90" s="9">
        <v>10000</v>
      </c>
      <c r="H90" s="9"/>
      <c r="I90" s="14"/>
    </row>
    <row r="91" s="39" customFormat="1" spans="1:9">
      <c r="A91" s="9"/>
      <c r="B91" s="70" t="s">
        <v>163</v>
      </c>
      <c r="C91" s="22" t="s">
        <v>164</v>
      </c>
      <c r="D91" s="17" t="s">
        <v>165</v>
      </c>
      <c r="E91" s="9">
        <v>3030</v>
      </c>
      <c r="F91" s="9">
        <v>20</v>
      </c>
      <c r="G91" s="9"/>
      <c r="H91" s="9"/>
      <c r="I91" s="14"/>
    </row>
    <row r="92" s="39" customFormat="1" spans="1:9">
      <c r="A92" s="9"/>
      <c r="B92" s="70" t="s">
        <v>166</v>
      </c>
      <c r="C92" s="22" t="s">
        <v>35</v>
      </c>
      <c r="D92" s="17" t="s">
        <v>167</v>
      </c>
      <c r="E92" s="9">
        <v>1750</v>
      </c>
      <c r="F92" s="9">
        <v>20</v>
      </c>
      <c r="G92" s="9"/>
      <c r="H92" s="9"/>
      <c r="I92" s="14"/>
    </row>
    <row r="93" s="39" customFormat="1" spans="1:9">
      <c r="A93" s="9"/>
      <c r="B93" s="70" t="s">
        <v>168</v>
      </c>
      <c r="C93" s="22" t="s">
        <v>35</v>
      </c>
      <c r="D93" s="17" t="s">
        <v>169</v>
      </c>
      <c r="E93" s="9">
        <v>1750</v>
      </c>
      <c r="F93" s="9">
        <v>20</v>
      </c>
      <c r="G93" s="9"/>
      <c r="H93" s="9"/>
      <c r="I93" s="14"/>
    </row>
    <row r="94" s="39" customFormat="1" spans="1:9">
      <c r="A94" s="9"/>
      <c r="B94" s="9"/>
      <c r="C94" s="9"/>
      <c r="D94" s="9"/>
      <c r="E94" s="9"/>
      <c r="F94" s="31"/>
      <c r="G94" s="31"/>
      <c r="H94" s="31"/>
      <c r="I94" s="14"/>
    </row>
    <row r="95" s="39" customFormat="1" spans="1:9">
      <c r="A95" s="28">
        <v>43545</v>
      </c>
      <c r="B95" s="22" t="s">
        <v>170</v>
      </c>
      <c r="C95" s="22" t="s">
        <v>35</v>
      </c>
      <c r="D95" s="17" t="s">
        <v>171</v>
      </c>
      <c r="E95" s="9">
        <v>1750</v>
      </c>
      <c r="F95" s="9">
        <v>20</v>
      </c>
      <c r="G95" s="9">
        <v>4000</v>
      </c>
      <c r="H95" s="9"/>
      <c r="I95" s="14"/>
    </row>
    <row r="96" s="39" customFormat="1" spans="1:9">
      <c r="A96" s="9"/>
      <c r="B96" s="70" t="s">
        <v>172</v>
      </c>
      <c r="C96" s="22" t="s">
        <v>119</v>
      </c>
      <c r="D96" s="53" t="s">
        <v>173</v>
      </c>
      <c r="E96" s="57">
        <v>50</v>
      </c>
      <c r="F96" s="9">
        <v>20</v>
      </c>
      <c r="G96" s="9"/>
      <c r="H96" s="9"/>
      <c r="I96" s="14"/>
    </row>
    <row r="97" s="39" customFormat="1" spans="1:9">
      <c r="A97" s="9"/>
      <c r="B97" s="70" t="s">
        <v>174</v>
      </c>
      <c r="C97" s="22" t="s">
        <v>30</v>
      </c>
      <c r="D97" s="17" t="s">
        <v>173</v>
      </c>
      <c r="E97" s="9">
        <v>200</v>
      </c>
      <c r="F97" s="9"/>
      <c r="G97" s="9"/>
      <c r="H97" s="9"/>
      <c r="I97" s="14"/>
    </row>
    <row r="98" s="39" customFormat="1" spans="1:9">
      <c r="A98" s="9"/>
      <c r="B98" s="22" t="s">
        <v>175</v>
      </c>
      <c r="C98" s="22" t="s">
        <v>35</v>
      </c>
      <c r="D98" s="17" t="s">
        <v>176</v>
      </c>
      <c r="E98" s="9">
        <v>1890</v>
      </c>
      <c r="F98" s="9">
        <v>20</v>
      </c>
      <c r="G98" s="9"/>
      <c r="H98" s="9"/>
      <c r="I98" s="14"/>
    </row>
    <row r="99" s="39" customFormat="1" spans="1:9">
      <c r="A99" s="9"/>
      <c r="B99" s="70" t="s">
        <v>177</v>
      </c>
      <c r="C99" s="22" t="s">
        <v>178</v>
      </c>
      <c r="D99" s="17" t="s">
        <v>179</v>
      </c>
      <c r="E99" s="9">
        <v>2420</v>
      </c>
      <c r="F99" s="9">
        <v>20</v>
      </c>
      <c r="G99" s="9"/>
      <c r="H99" s="9"/>
      <c r="I99" s="14"/>
    </row>
    <row r="100" s="39" customFormat="1" spans="1:9">
      <c r="A100" s="9"/>
      <c r="B100" s="9"/>
      <c r="C100" s="9"/>
      <c r="D100" s="9"/>
      <c r="E100" s="9"/>
      <c r="F100" s="31"/>
      <c r="G100" s="31"/>
      <c r="H100" s="31"/>
      <c r="I100" s="14"/>
    </row>
    <row r="101" s="39" customFormat="1" spans="1:9">
      <c r="A101" s="28">
        <v>43546</v>
      </c>
      <c r="B101" s="70" t="s">
        <v>180</v>
      </c>
      <c r="C101" s="22" t="s">
        <v>35</v>
      </c>
      <c r="D101" s="17" t="s">
        <v>181</v>
      </c>
      <c r="E101" s="9">
        <v>1750</v>
      </c>
      <c r="F101" s="9">
        <v>20</v>
      </c>
      <c r="G101" s="9">
        <v>4000</v>
      </c>
      <c r="H101" s="9"/>
      <c r="I101" s="14"/>
    </row>
    <row r="102" s="39" customFormat="1" spans="1:9">
      <c r="A102" s="9"/>
      <c r="B102" s="22" t="s">
        <v>182</v>
      </c>
      <c r="C102" s="22" t="s">
        <v>35</v>
      </c>
      <c r="D102" s="17" t="s">
        <v>183</v>
      </c>
      <c r="E102" s="9">
        <v>1750</v>
      </c>
      <c r="F102" s="9">
        <v>20</v>
      </c>
      <c r="G102" s="9"/>
      <c r="H102" s="9"/>
      <c r="I102" s="14"/>
    </row>
    <row r="103" s="39" customFormat="1" spans="1:9">
      <c r="A103" s="9"/>
      <c r="B103" s="70" t="s">
        <v>184</v>
      </c>
      <c r="C103" s="22">
        <v>801</v>
      </c>
      <c r="D103" s="17" t="s">
        <v>185</v>
      </c>
      <c r="E103" s="9">
        <v>100</v>
      </c>
      <c r="F103" s="9">
        <v>20</v>
      </c>
      <c r="G103" s="9"/>
      <c r="H103" s="9"/>
      <c r="I103" s="14"/>
    </row>
    <row r="104" s="39" customFormat="1" spans="1:9">
      <c r="A104" s="9"/>
      <c r="B104" s="70" t="s">
        <v>186</v>
      </c>
      <c r="C104" s="22" t="s">
        <v>30</v>
      </c>
      <c r="D104" s="17" t="s">
        <v>185</v>
      </c>
      <c r="E104" s="9">
        <v>200</v>
      </c>
      <c r="F104" s="9"/>
      <c r="G104" s="9"/>
      <c r="H104" s="9"/>
      <c r="I104" s="14"/>
    </row>
    <row r="105" s="39" customFormat="1" spans="1:9">
      <c r="A105" s="9"/>
      <c r="B105" s="70" t="s">
        <v>187</v>
      </c>
      <c r="C105" s="22" t="s">
        <v>35</v>
      </c>
      <c r="D105" s="17" t="s">
        <v>188</v>
      </c>
      <c r="E105" s="9">
        <v>1850</v>
      </c>
      <c r="F105" s="9">
        <v>20</v>
      </c>
      <c r="G105" s="9"/>
      <c r="H105" s="9"/>
      <c r="I105" s="14"/>
    </row>
    <row r="106" s="39" customFormat="1" spans="1:9">
      <c r="A106" s="9"/>
      <c r="B106" s="70" t="s">
        <v>189</v>
      </c>
      <c r="C106" s="22">
        <v>901</v>
      </c>
      <c r="D106" s="17" t="s">
        <v>190</v>
      </c>
      <c r="E106" s="9">
        <v>100</v>
      </c>
      <c r="F106" s="9">
        <v>20</v>
      </c>
      <c r="G106" s="9"/>
      <c r="H106" s="9"/>
      <c r="I106" s="14"/>
    </row>
    <row r="107" s="39" customFormat="1" spans="1:9">
      <c r="A107" s="9"/>
      <c r="B107" s="22" t="s">
        <v>191</v>
      </c>
      <c r="C107" s="22" t="s">
        <v>151</v>
      </c>
      <c r="D107" s="17" t="s">
        <v>190</v>
      </c>
      <c r="E107" s="9">
        <v>100</v>
      </c>
      <c r="F107" s="9"/>
      <c r="G107" s="9"/>
      <c r="H107" s="9"/>
      <c r="I107" s="14"/>
    </row>
    <row r="108" s="39" customFormat="1" spans="1:9">
      <c r="A108" s="9"/>
      <c r="B108" s="22"/>
      <c r="C108" s="9"/>
      <c r="D108" s="9"/>
      <c r="E108" s="9"/>
      <c r="F108" s="31"/>
      <c r="G108" s="31"/>
      <c r="H108" s="31"/>
      <c r="I108" s="14"/>
    </row>
    <row r="109" s="39" customFormat="1" spans="1:9">
      <c r="A109" s="28">
        <v>43547</v>
      </c>
      <c r="B109" s="22" t="s">
        <v>192</v>
      </c>
      <c r="C109" s="22" t="s">
        <v>132</v>
      </c>
      <c r="D109" s="17" t="s">
        <v>193</v>
      </c>
      <c r="E109" s="9">
        <v>200</v>
      </c>
      <c r="F109" s="9">
        <v>20</v>
      </c>
      <c r="G109" s="9">
        <v>5000</v>
      </c>
      <c r="H109" s="9"/>
      <c r="I109" s="14"/>
    </row>
    <row r="110" s="39" customFormat="1" spans="1:9">
      <c r="A110" s="9"/>
      <c r="B110" s="70" t="s">
        <v>194</v>
      </c>
      <c r="C110" s="22" t="s">
        <v>119</v>
      </c>
      <c r="D110" s="17" t="s">
        <v>195</v>
      </c>
      <c r="E110" s="9">
        <v>50</v>
      </c>
      <c r="F110" s="9">
        <v>20</v>
      </c>
      <c r="G110" s="9"/>
      <c r="H110" s="9"/>
      <c r="I110" s="14"/>
    </row>
    <row r="111" s="39" customFormat="1" spans="1:9">
      <c r="A111" s="9"/>
      <c r="B111" s="70" t="s">
        <v>196</v>
      </c>
      <c r="C111" s="22" t="s">
        <v>178</v>
      </c>
      <c r="D111" s="17" t="s">
        <v>195</v>
      </c>
      <c r="E111" s="9">
        <v>549</v>
      </c>
      <c r="F111" s="9"/>
      <c r="G111" s="9"/>
      <c r="H111" s="9"/>
      <c r="I111" s="14"/>
    </row>
    <row r="112" s="39" customFormat="1" spans="1:9">
      <c r="A112" s="9"/>
      <c r="B112" s="70" t="s">
        <v>197</v>
      </c>
      <c r="C112" s="22" t="s">
        <v>35</v>
      </c>
      <c r="D112" s="17" t="s">
        <v>198</v>
      </c>
      <c r="E112" s="9">
        <v>1790</v>
      </c>
      <c r="F112" s="9">
        <v>20</v>
      </c>
      <c r="G112" s="9"/>
      <c r="H112" s="9"/>
      <c r="I112" s="14"/>
    </row>
    <row r="113" s="39" customFormat="1" spans="1:9">
      <c r="A113" s="9"/>
      <c r="B113" s="9"/>
      <c r="C113" s="9"/>
      <c r="D113" s="9"/>
      <c r="E113" s="9"/>
      <c r="F113" s="9"/>
      <c r="G113" s="31"/>
      <c r="H113" s="31"/>
      <c r="I113" s="14"/>
    </row>
    <row r="114" s="39" customFormat="1" spans="1:9">
      <c r="A114" s="28">
        <v>43548</v>
      </c>
      <c r="B114" s="70" t="s">
        <v>199</v>
      </c>
      <c r="C114" s="22" t="s">
        <v>35</v>
      </c>
      <c r="D114" s="17" t="s">
        <v>200</v>
      </c>
      <c r="E114" s="9">
        <v>1888</v>
      </c>
      <c r="F114" s="9">
        <v>20</v>
      </c>
      <c r="G114" s="9">
        <v>50000</v>
      </c>
      <c r="H114" s="9"/>
      <c r="I114" s="14"/>
    </row>
    <row r="115" s="39" customFormat="1" spans="1:9">
      <c r="A115" s="9"/>
      <c r="B115" s="22"/>
      <c r="C115" s="22"/>
      <c r="D115" s="17"/>
      <c r="E115" s="9"/>
      <c r="F115" s="31"/>
      <c r="G115" s="31"/>
      <c r="H115" s="31"/>
      <c r="I115" s="14"/>
    </row>
    <row r="116" s="39" customFormat="1" spans="1:9">
      <c r="A116" s="28">
        <v>43549</v>
      </c>
      <c r="B116" s="22" t="s">
        <v>109</v>
      </c>
      <c r="C116" s="9" t="s">
        <v>110</v>
      </c>
      <c r="D116" s="17" t="s">
        <v>111</v>
      </c>
      <c r="E116" s="14">
        <v>9700</v>
      </c>
      <c r="F116" s="9">
        <v>5</v>
      </c>
      <c r="G116" s="14"/>
      <c r="H116" s="14"/>
      <c r="I116" s="14"/>
    </row>
    <row r="117" s="39" customFormat="1" spans="1:9">
      <c r="A117" s="9"/>
      <c r="B117" s="22" t="s">
        <v>112</v>
      </c>
      <c r="C117" s="22" t="s">
        <v>113</v>
      </c>
      <c r="D117" s="17" t="s">
        <v>114</v>
      </c>
      <c r="E117" s="9">
        <v>11867.5</v>
      </c>
      <c r="F117" s="9">
        <v>5</v>
      </c>
      <c r="G117" s="9"/>
      <c r="H117" s="9"/>
      <c r="I117" s="14"/>
    </row>
    <row r="118" s="39" customFormat="1" spans="1:9">
      <c r="A118" s="9"/>
      <c r="B118" s="22" t="s">
        <v>115</v>
      </c>
      <c r="C118" s="55" t="s">
        <v>116</v>
      </c>
      <c r="D118" s="17"/>
      <c r="E118" s="9"/>
      <c r="F118" s="9"/>
      <c r="G118" s="9"/>
      <c r="H118" s="9"/>
      <c r="I118" s="14"/>
    </row>
    <row r="119" s="39" customFormat="1" spans="1:9">
      <c r="A119" s="9"/>
      <c r="B119" s="70" t="s">
        <v>117</v>
      </c>
      <c r="C119" s="22">
        <v>521</v>
      </c>
      <c r="D119" s="17"/>
      <c r="E119" s="9"/>
      <c r="F119" s="9"/>
      <c r="G119" s="9"/>
      <c r="H119" s="9"/>
      <c r="I119" s="14"/>
    </row>
    <row r="120" s="39" customFormat="1" spans="1:9">
      <c r="A120" s="9"/>
      <c r="B120" s="70" t="s">
        <v>118</v>
      </c>
      <c r="C120" s="9" t="s">
        <v>119</v>
      </c>
      <c r="D120" s="17"/>
      <c r="E120" s="9"/>
      <c r="F120" s="9"/>
      <c r="G120" s="9"/>
      <c r="H120" s="9"/>
      <c r="I120" s="14"/>
    </row>
    <row r="121" s="39" customFormat="1" spans="1:9">
      <c r="A121" s="9"/>
      <c r="B121" s="22" t="s">
        <v>120</v>
      </c>
      <c r="C121" s="9">
        <v>801</v>
      </c>
      <c r="D121" s="17"/>
      <c r="E121" s="9"/>
      <c r="F121" s="9"/>
      <c r="G121" s="9"/>
      <c r="H121" s="9"/>
      <c r="I121" s="14"/>
    </row>
    <row r="122" s="39" customFormat="1" spans="1:9">
      <c r="A122" s="9"/>
      <c r="B122" s="70" t="s">
        <v>121</v>
      </c>
      <c r="C122" s="9">
        <v>901</v>
      </c>
      <c r="D122" s="17"/>
      <c r="E122" s="9"/>
      <c r="F122" s="9"/>
      <c r="G122" s="9"/>
      <c r="H122" s="9"/>
      <c r="I122" s="14"/>
    </row>
    <row r="123" s="39" customFormat="1" spans="1:9">
      <c r="A123" s="9"/>
      <c r="B123" s="70" t="s">
        <v>131</v>
      </c>
      <c r="C123" s="9" t="s">
        <v>132</v>
      </c>
      <c r="D123" s="17" t="s">
        <v>133</v>
      </c>
      <c r="E123" s="9">
        <v>6100</v>
      </c>
      <c r="F123" s="9">
        <v>5</v>
      </c>
      <c r="G123" s="9"/>
      <c r="H123" s="9"/>
      <c r="I123" s="14"/>
    </row>
    <row r="124" s="39" customFormat="1" spans="1:9">
      <c r="A124" s="9"/>
      <c r="B124" s="22"/>
      <c r="C124" s="22"/>
      <c r="D124" s="17" t="s">
        <v>142</v>
      </c>
      <c r="E124" s="9">
        <v>3142</v>
      </c>
      <c r="F124" s="9">
        <v>5</v>
      </c>
      <c r="G124" s="9"/>
      <c r="H124" s="9"/>
      <c r="I124" s="14"/>
    </row>
    <row r="125" s="39" customFormat="1" spans="1:9">
      <c r="A125" s="9"/>
      <c r="B125" s="70" t="s">
        <v>143</v>
      </c>
      <c r="C125" s="9" t="s">
        <v>144</v>
      </c>
      <c r="D125" s="17"/>
      <c r="E125" s="9"/>
      <c r="F125" s="9"/>
      <c r="G125" s="9"/>
      <c r="H125" s="9"/>
      <c r="I125" s="14"/>
    </row>
    <row r="126" s="39" customFormat="1" spans="1:9">
      <c r="A126" s="9"/>
      <c r="B126" s="70" t="s">
        <v>145</v>
      </c>
      <c r="C126" s="9" t="s">
        <v>119</v>
      </c>
      <c r="D126" s="17"/>
      <c r="E126" s="9"/>
      <c r="F126" s="9"/>
      <c r="G126" s="9"/>
      <c r="H126" s="9"/>
      <c r="I126" s="14"/>
    </row>
    <row r="127" s="39" customFormat="1" spans="1:9">
      <c r="A127" s="9"/>
      <c r="B127" s="70" t="s">
        <v>148</v>
      </c>
      <c r="C127" s="22">
        <v>521</v>
      </c>
      <c r="D127" s="29" t="s">
        <v>149</v>
      </c>
      <c r="E127" s="9">
        <v>10550</v>
      </c>
      <c r="F127" s="9">
        <v>5</v>
      </c>
      <c r="G127" s="9"/>
      <c r="H127" s="9"/>
      <c r="I127" s="14"/>
    </row>
    <row r="128" s="39" customFormat="1" spans="1:9">
      <c r="A128" s="9"/>
      <c r="B128" s="70" t="s">
        <v>150</v>
      </c>
      <c r="C128" s="22" t="s">
        <v>151</v>
      </c>
      <c r="D128" s="29"/>
      <c r="E128" s="9"/>
      <c r="F128" s="9"/>
      <c r="G128" s="9"/>
      <c r="H128" s="9"/>
      <c r="I128" s="14"/>
    </row>
    <row r="129" s="39" customFormat="1" spans="1:9">
      <c r="A129" s="9"/>
      <c r="B129" s="22" t="s">
        <v>161</v>
      </c>
      <c r="C129" s="22" t="s">
        <v>30</v>
      </c>
      <c r="D129" s="17" t="s">
        <v>162</v>
      </c>
      <c r="E129" s="9">
        <v>7360</v>
      </c>
      <c r="F129" s="9">
        <v>5</v>
      </c>
      <c r="G129" s="9"/>
      <c r="H129" s="9"/>
      <c r="I129" s="14"/>
    </row>
    <row r="130" s="39" customFormat="1" spans="1:9">
      <c r="A130" s="9"/>
      <c r="B130" s="9"/>
      <c r="C130" s="9"/>
      <c r="D130" s="9"/>
      <c r="E130" s="9"/>
      <c r="F130" s="31"/>
      <c r="G130" s="31"/>
      <c r="H130" s="31"/>
      <c r="I130" s="14"/>
    </row>
    <row r="131" s="39" customFormat="1" spans="1:9">
      <c r="A131" s="28">
        <v>43550</v>
      </c>
      <c r="B131" s="70" t="s">
        <v>201</v>
      </c>
      <c r="C131" s="22" t="s">
        <v>35</v>
      </c>
      <c r="D131" s="17" t="s">
        <v>124</v>
      </c>
      <c r="E131" s="9">
        <v>4068</v>
      </c>
      <c r="F131" s="41">
        <v>20</v>
      </c>
      <c r="G131" s="41">
        <v>10000</v>
      </c>
      <c r="H131" s="41"/>
      <c r="I131" s="14"/>
    </row>
    <row r="132" s="39" customFormat="1" spans="1:9">
      <c r="A132" s="9"/>
      <c r="B132" s="70" t="s">
        <v>202</v>
      </c>
      <c r="C132" s="22" t="s">
        <v>35</v>
      </c>
      <c r="D132" s="17" t="s">
        <v>203</v>
      </c>
      <c r="E132" s="9">
        <v>6252</v>
      </c>
      <c r="F132" s="9">
        <v>20</v>
      </c>
      <c r="G132" s="9"/>
      <c r="H132" s="9"/>
      <c r="I132" s="14"/>
    </row>
    <row r="133" s="39" customFormat="1" spans="1:9">
      <c r="A133" s="9"/>
      <c r="B133" s="9"/>
      <c r="C133" s="9"/>
      <c r="D133" s="9"/>
      <c r="E133" s="9"/>
      <c r="F133" s="31"/>
      <c r="G133" s="31"/>
      <c r="H133" s="31"/>
      <c r="I133" s="14"/>
    </row>
    <row r="134" s="39" customFormat="1" spans="1:7">
      <c r="A134" s="58">
        <v>43551</v>
      </c>
      <c r="B134" s="71" t="s">
        <v>204</v>
      </c>
      <c r="C134" s="59" t="s">
        <v>35</v>
      </c>
      <c r="D134" s="60" t="s">
        <v>205</v>
      </c>
      <c r="E134" s="39">
        <v>1999</v>
      </c>
      <c r="F134" s="39">
        <v>20</v>
      </c>
      <c r="G134" s="39">
        <v>15000</v>
      </c>
    </row>
    <row r="135" s="39" customFormat="1" spans="2:6">
      <c r="B135" s="59" t="s">
        <v>206</v>
      </c>
      <c r="C135" s="59" t="s">
        <v>35</v>
      </c>
      <c r="D135" s="60" t="s">
        <v>207</v>
      </c>
      <c r="E135" s="39">
        <v>1999</v>
      </c>
      <c r="F135" s="39">
        <v>20</v>
      </c>
    </row>
    <row r="136" s="39" customFormat="1" spans="2:6">
      <c r="B136" s="59" t="s">
        <v>208</v>
      </c>
      <c r="C136" s="39" t="s">
        <v>30</v>
      </c>
      <c r="D136" s="60" t="s">
        <v>209</v>
      </c>
      <c r="E136" s="39">
        <v>6076</v>
      </c>
      <c r="F136" s="39">
        <v>20</v>
      </c>
    </row>
    <row r="137" s="39" customFormat="1" spans="2:6">
      <c r="B137" s="71" t="s">
        <v>210</v>
      </c>
      <c r="C137" s="59" t="s">
        <v>35</v>
      </c>
      <c r="D137" s="60" t="s">
        <v>211</v>
      </c>
      <c r="E137" s="39">
        <v>1999</v>
      </c>
      <c r="F137" s="39">
        <v>20</v>
      </c>
    </row>
    <row r="139" s="39" customFormat="1" spans="1:7">
      <c r="A139" s="58">
        <v>43552</v>
      </c>
      <c r="B139" s="59" t="s">
        <v>212</v>
      </c>
      <c r="C139" s="39" t="s">
        <v>35</v>
      </c>
      <c r="D139" s="60" t="s">
        <v>213</v>
      </c>
      <c r="E139" s="39">
        <v>2139</v>
      </c>
      <c r="F139" s="39">
        <v>20</v>
      </c>
      <c r="G139" s="39">
        <v>4000</v>
      </c>
    </row>
    <row r="140" s="39" customFormat="1" spans="2:6">
      <c r="B140" s="71" t="s">
        <v>214</v>
      </c>
      <c r="C140" s="39" t="s">
        <v>30</v>
      </c>
      <c r="D140" s="60" t="s">
        <v>179</v>
      </c>
      <c r="E140" s="39">
        <v>2904</v>
      </c>
      <c r="F140" s="39">
        <v>20</v>
      </c>
    </row>
    <row r="141" s="39" customFormat="1" spans="2:6">
      <c r="B141" s="71" t="s">
        <v>215</v>
      </c>
      <c r="C141" s="39" t="s">
        <v>35</v>
      </c>
      <c r="D141" s="60" t="s">
        <v>216</v>
      </c>
      <c r="E141" s="39">
        <v>1999</v>
      </c>
      <c r="F141" s="39">
        <v>20</v>
      </c>
    </row>
    <row r="143" s="39" customFormat="1" spans="1:7">
      <c r="A143" s="58">
        <v>43553</v>
      </c>
      <c r="B143" s="71" t="s">
        <v>217</v>
      </c>
      <c r="C143" s="39" t="s">
        <v>116</v>
      </c>
      <c r="D143" s="39" t="s">
        <v>218</v>
      </c>
      <c r="E143" s="61">
        <v>857.44</v>
      </c>
      <c r="F143" s="39">
        <v>20</v>
      </c>
      <c r="G143" s="39">
        <v>2500</v>
      </c>
    </row>
    <row r="144" s="39" customFormat="1" spans="2:6">
      <c r="B144" s="71" t="s">
        <v>219</v>
      </c>
      <c r="C144" s="39" t="s">
        <v>116</v>
      </c>
      <c r="D144" s="60" t="s">
        <v>220</v>
      </c>
      <c r="E144" s="61">
        <v>945.44</v>
      </c>
      <c r="F144" s="39">
        <v>20</v>
      </c>
    </row>
    <row r="145" spans="1:5">
      <c r="A145" s="58">
        <v>43555</v>
      </c>
      <c r="D145" s="39" t="s">
        <v>221</v>
      </c>
      <c r="E145" s="39">
        <v>616.62</v>
      </c>
    </row>
    <row r="146" spans="1:1">
      <c r="A146" s="58"/>
    </row>
    <row r="147" s="51" customFormat="1" spans="1:8">
      <c r="A147" s="62">
        <v>43557</v>
      </c>
      <c r="B147" s="72" t="s">
        <v>222</v>
      </c>
      <c r="C147" s="51" t="s">
        <v>35</v>
      </c>
      <c r="D147" s="51" t="s">
        <v>223</v>
      </c>
      <c r="E147" s="51">
        <v>6755.44</v>
      </c>
      <c r="G147" s="51">
        <v>6755.44</v>
      </c>
      <c r="H147" s="51" t="s">
        <v>224</v>
      </c>
    </row>
    <row r="148" spans="1:1">
      <c r="A148" s="58"/>
    </row>
    <row r="149" s="51" customFormat="1" spans="1:8">
      <c r="A149" s="62">
        <v>43559</v>
      </c>
      <c r="B149" s="72" t="s">
        <v>225</v>
      </c>
      <c r="C149" s="51" t="s">
        <v>35</v>
      </c>
      <c r="D149" s="51" t="s">
        <v>226</v>
      </c>
      <c r="E149" s="51">
        <v>1799</v>
      </c>
      <c r="G149" s="51">
        <v>1799</v>
      </c>
      <c r="H149" s="51" t="s">
        <v>224</v>
      </c>
    </row>
    <row r="150" spans="1:1">
      <c r="A150" s="58"/>
    </row>
    <row r="151" s="51" customFormat="1" spans="1:8">
      <c r="A151" s="62">
        <v>43559</v>
      </c>
      <c r="B151" s="72" t="s">
        <v>227</v>
      </c>
      <c r="C151" s="51" t="s">
        <v>35</v>
      </c>
      <c r="D151" s="51" t="s">
        <v>226</v>
      </c>
      <c r="E151" s="51">
        <v>3898</v>
      </c>
      <c r="G151" s="51">
        <v>3898</v>
      </c>
      <c r="H151" s="51" t="s">
        <v>224</v>
      </c>
    </row>
    <row r="152" spans="1:1">
      <c r="A152" s="58"/>
    </row>
    <row r="153" s="51" customFormat="1" spans="1:8">
      <c r="A153" s="62">
        <v>43560</v>
      </c>
      <c r="B153" s="72" t="s">
        <v>228</v>
      </c>
      <c r="C153" s="51" t="s">
        <v>35</v>
      </c>
      <c r="D153" s="51" t="s">
        <v>229</v>
      </c>
      <c r="E153" s="51">
        <v>9052</v>
      </c>
      <c r="G153" s="51">
        <v>9052</v>
      </c>
      <c r="H153" s="51" t="s">
        <v>224</v>
      </c>
    </row>
    <row r="154" spans="1:1">
      <c r="A154" s="58"/>
    </row>
    <row r="155" spans="1:8">
      <c r="A155" s="58">
        <v>43561</v>
      </c>
      <c r="B155" s="73" t="s">
        <v>230</v>
      </c>
      <c r="C155" s="39" t="s">
        <v>35</v>
      </c>
      <c r="D155" s="39" t="s">
        <v>231</v>
      </c>
      <c r="E155" s="39">
        <v>1888</v>
      </c>
      <c r="F155" s="39">
        <v>20</v>
      </c>
      <c r="G155" s="39">
        <v>6624</v>
      </c>
      <c r="H155" s="39" t="s">
        <v>232</v>
      </c>
    </row>
    <row r="156" spans="2:8">
      <c r="B156" s="73" t="s">
        <v>233</v>
      </c>
      <c r="C156" s="39" t="s">
        <v>35</v>
      </c>
      <c r="D156" s="39" t="s">
        <v>234</v>
      </c>
      <c r="E156" s="39">
        <v>1888</v>
      </c>
      <c r="F156" s="39">
        <v>20</v>
      </c>
      <c r="H156" s="39" t="s">
        <v>232</v>
      </c>
    </row>
    <row r="157" spans="2:8">
      <c r="B157" s="73" t="s">
        <v>235</v>
      </c>
      <c r="C157" s="39" t="s">
        <v>30</v>
      </c>
      <c r="D157" s="39" t="s">
        <v>236</v>
      </c>
      <c r="E157" s="39">
        <v>2788</v>
      </c>
      <c r="F157" s="39">
        <v>20</v>
      </c>
      <c r="H157" s="39" t="s">
        <v>232</v>
      </c>
    </row>
    <row r="159" spans="1:8">
      <c r="A159" s="58">
        <v>43562</v>
      </c>
      <c r="B159" s="73" t="s">
        <v>237</v>
      </c>
      <c r="C159" s="39" t="s">
        <v>35</v>
      </c>
      <c r="D159" s="39" t="s">
        <v>238</v>
      </c>
      <c r="E159" s="39">
        <v>1888</v>
      </c>
      <c r="F159" s="39">
        <v>20</v>
      </c>
      <c r="G159" s="39">
        <v>5724</v>
      </c>
      <c r="H159" s="39" t="s">
        <v>232</v>
      </c>
    </row>
    <row r="160" spans="2:8">
      <c r="B160" s="73" t="s">
        <v>239</v>
      </c>
      <c r="C160" s="39" t="s">
        <v>35</v>
      </c>
      <c r="D160" s="39" t="s">
        <v>240</v>
      </c>
      <c r="E160" s="39">
        <v>1888</v>
      </c>
      <c r="F160" s="39">
        <v>20</v>
      </c>
      <c r="H160" s="39" t="s">
        <v>232</v>
      </c>
    </row>
    <row r="161" spans="2:8">
      <c r="B161" s="73" t="s">
        <v>241</v>
      </c>
      <c r="C161" s="39" t="s">
        <v>35</v>
      </c>
      <c r="D161" s="39" t="s">
        <v>242</v>
      </c>
      <c r="E161" s="39">
        <v>1888</v>
      </c>
      <c r="F161" s="39">
        <v>20</v>
      </c>
      <c r="H161" s="39" t="s">
        <v>232</v>
      </c>
    </row>
    <row r="163" spans="1:6">
      <c r="A163" s="58">
        <v>43563</v>
      </c>
      <c r="C163" s="39" t="s">
        <v>35</v>
      </c>
      <c r="E163" s="39">
        <v>1888</v>
      </c>
      <c r="F163" s="39">
        <v>20</v>
      </c>
    </row>
    <row r="164" spans="3:6">
      <c r="C164" s="39" t="s">
        <v>35</v>
      </c>
      <c r="E164" s="39">
        <v>1888</v>
      </c>
      <c r="F164" s="39">
        <v>20</v>
      </c>
    </row>
    <row r="165" spans="3:3">
      <c r="C165" s="39" t="s">
        <v>178</v>
      </c>
    </row>
    <row r="166" spans="3:3">
      <c r="C166" s="39">
        <v>50</v>
      </c>
    </row>
  </sheetData>
  <mergeCells count="27">
    <mergeCell ref="A1:A2"/>
    <mergeCell ref="B1:B2"/>
    <mergeCell ref="C1:C2"/>
    <mergeCell ref="D1:D2"/>
    <mergeCell ref="D59:D64"/>
    <mergeCell ref="D65:D70"/>
    <mergeCell ref="D75:D76"/>
    <mergeCell ref="D77:D79"/>
    <mergeCell ref="D82:D83"/>
    <mergeCell ref="D117:D122"/>
    <mergeCell ref="D124:D126"/>
    <mergeCell ref="D127:D128"/>
    <mergeCell ref="E1:E2"/>
    <mergeCell ref="E117:E122"/>
    <mergeCell ref="E124:E126"/>
    <mergeCell ref="E127:E128"/>
    <mergeCell ref="F1:F2"/>
    <mergeCell ref="F59:F64"/>
    <mergeCell ref="F65:F70"/>
    <mergeCell ref="F75:F76"/>
    <mergeCell ref="F77:F79"/>
    <mergeCell ref="F82:F83"/>
    <mergeCell ref="F117:F122"/>
    <mergeCell ref="F124:F126"/>
    <mergeCell ref="F127:F128"/>
    <mergeCell ref="G1:G2"/>
    <mergeCell ref="H1:H2"/>
  </mergeCells>
  <hyperlinks>
    <hyperlink ref="D3" r:id="rId1" display="lujingnan05" tooltip="https://member1.taobao.com/member/userProfile.jhtml?userID=lujingnan05&amp;sign=83a5b161370374d37b5295732b423d53"/>
    <hyperlink ref="D5" r:id="rId2" display="蔡斯雅93" tooltip="https://member1.taobao.com/member/userProfile.jhtml?userID=%B2%CC%CB%B9%D1%C593&amp;sign=e3725dfe5cc17078e1e4bb3054a3cda2"/>
    <hyperlink ref="D6" r:id="rId3" display="小贵贵2012" tooltip="https://member1.taobao.com/member/userProfile.jhtml?spm=a1z09.1.0.0.722a3606PZTcuH&amp;userID=%D0%A1%B9%F3%B9%F32012&amp;sign=5bf927388039a062070b006f7af84599"/>
    <hyperlink ref="D7" r:id="rId4" display="yoo518waa" tooltip="https://member1.taobao.com/member/userProfile.jhtml?userID=yoo518waa&amp;sign=db9273375efeeb247c2b14e8d516a02b"/>
    <hyperlink ref="D10" r:id="rId5" display="初吻给了奶嘴1" tooltip="https://member1.taobao.com/member/userProfile.jhtml?spm=a1z09.1.0.0.50fe3606cip4ft&amp;userID=%B3%F5%CE%C7%B8%F8%C1%CB%C4%CC%D7%EC1&amp;sign=e59bd3ba25fa95d80a389c02790205b9"/>
    <hyperlink ref="D11" r:id="rId6" display="天佑好人" tooltip="https://member1.taobao.com/member/userProfile.jhtml?userID=%CC%EC%D3%D3%BA%C3%C8%CB&amp;sign=e152361e9f4e80025a2c04337ba2b583"/>
    <hyperlink ref="D9" r:id="rId7" display="shaohung" tooltip="https://member1.taobao.com/member/userProfile.jhtml?userID=shaohung&amp;sign=8b61a5b8f791ac21e0449812a1c60d32"/>
    <hyperlink ref="D13" r:id="rId8" display="hst03690" tooltip="https://member1.taobao.com/member/userProfile.jhtml?userID=hst03690&amp;sign=51b3316c91e921ec8aba8c54911cf124"/>
    <hyperlink ref="D14" r:id="rId9" display="ljr雨后阳光" tooltip="https://member1.taobao.com/member/userProfile.jhtml?userID=ljr%D3%EA%BA%F3%D1%F4%B9%E2&amp;sign=2880249e6a9d8a3c19f9700bedf50634"/>
    <hyperlink ref="D15" r:id="rId10" display="t_1485269464492_0743" tooltip="https://member1.taobao.com/member/userProfile.jhtml?spm=a1z09.1.0.0.50fe3606cip4ft&amp;userID=t_1485269464492_0743&amp;sign=b3ea411e18ad736bf467e711929a2f33"/>
    <hyperlink ref="D17" r:id="rId11" display="你是我的扣扣星" tooltip="https://member1.taobao.com/member/userProfile.jhtml?spm=a1z09.1.0.0.50fe3606cip4ft&amp;userID=%C4%E3%CA%C7%CE%D2%B5%C4%BF%DB%BF%DB%D0%C7&amp;sign=ef128ee412b5a3d830f11c1e259815f1"/>
    <hyperlink ref="D18" r:id="rId12" display="伊为自己代言" tooltip="https://member1.taobao.com/member/userProfile.jhtml?userID=%D2%C1%CE%AA%D7%D4%BC%BA%B4%FA%D1%D4&amp;sign=f24b0bb5efe0d82a39a135e0762f2f25"/>
    <hyperlink ref="D19" r:id="rId13" display="jiangchen64" tooltip="https://member1.taobao.com/member/userProfile.jhtml?userID=jiangchen64&amp;sign=3367f99c1e4e27d5865386ff768dda6c"/>
    <hyperlink ref="D20" r:id="rId14" display="此生有你甜" tooltip="https://member1.taobao.com/member/userProfile.jhtml?userID=%B4%CB%C9%FA%D3%D0%C4%E3%CC%F0&amp;sign=04d93f70f023c6ec4b048262b07ed40b"/>
    <hyperlink ref="D22" r:id="rId15" display="tb67184515" tooltip="https://member1.taobao.com/member/userProfile.jhtml?spm=a1z09.1.0.0.50fe3606cip4ft&amp;userID=tb67184515&amp;sign=df5112dd0eebaeb5a5adf63fc4a28c10"/>
    <hyperlink ref="D23" r:id="rId16" display="朵朵要快乐的" tooltip="https://member1.taobao.com/member/userProfile.jhtml?spm=a1z09.1.0.0.50fe3606cip4ft&amp;userID=%B6%E4%B6%E4%D2%AA%BF%EC%C0%D6%B5%C4&amp;sign=a9b3961b825acb71703b03bf90e866a8"/>
    <hyperlink ref="D24" r:id="rId17" display="艾美女人生活馆" tooltip="https://member1.taobao.com/member/userProfile.jhtml?spm=a1z09.1.0.0.50fe3606cip4ft&amp;userID=%B0%AC%C3%C0%C5%AE%C8%CB%C9%FA%BB%EE%B9%DD&amp;sign=bf90341181a624e375a450af68c64a7d"/>
    <hyperlink ref="D26" r:id="rId18" display="yuliqing32" tooltip="https://member1.taobao.com/member/userProfile.jhtml?userID=yuliqing32&amp;sign=9f78c2f3ec11b7c326d6e8942dfa4a06"/>
    <hyperlink ref="D27" r:id="rId19" display="feifei1988313" tooltip="https://member1.taobao.com/member/userProfile.jhtml?userID=feifei1988313&amp;sign=57fc0dc7864e9d6918fe98283261bcf4"/>
    <hyperlink ref="D30" r:id="rId20" display="zhouya2250" tooltip="https://member1.taobao.com/member/userProfile.jhtml?spm=a1z09.1.0.0.50fe3606cip4ft&amp;userID=zhouya2250&amp;sign=50281ab46cdc2bda1548173ebad30bd9"/>
    <hyperlink ref="D31" r:id="rId21" display="xue9374" tooltip="https://member1.taobao.com/member/userProfile.jhtml?spm=a1z09.1.0.0.50fe3606cip4ft&amp;userID=xue9374&amp;sign=13bff3170527e735dbcd69167434dc09"/>
    <hyperlink ref="D32" r:id="rId22" display="永丿亮" tooltip="https://member1.taobao.com/member/userProfile.jhtml?spm=a1z09.1.0.0.50fe3606cip4ft&amp;userID=%D3%C0%D8%AF%C1%C1&amp;sign=e2a0ff8c65c5a8d87d0972690c68ce4b"/>
    <hyperlink ref="D28" r:id="rId18" display="yuliqing32" tooltip="https://member1.taobao.com/member/userProfile.jhtml?userID=yuliqing32&amp;sign=9f78c2f3ec11b7c326d6e8942dfa4a06"/>
    <hyperlink ref="D34" r:id="rId23" display="chaonvss" tooltip="https://member1.taobao.com/member/userProfile.jhtml?userID=chaonvss&amp;sign=563b0c77adb539ef578fa657f8f34162"/>
    <hyperlink ref="D35" r:id="rId24" display="155xxxx9699" tooltip="https://member1.taobao.com/member/userProfile.jhtml?spm=a1z09.1.0.0.50fe3606cip4ft&amp;userID=155xxxx9699&amp;sign=de01d5bce7c46040b8096a521f4ab606"/>
    <hyperlink ref="D37" r:id="rId25" display="wuyulu123" tooltip="https://member1.taobao.com/member/userProfile.jhtml?spm=a1z09.1.0.0.722a3606mmBvIL&amp;userID=wuyulu123&amp;sign=a080c6f89f728df38f0be06b782ce540"/>
    <hyperlink ref="D38" r:id="rId26" display="c328763897" tooltip="https://member1.taobao.com/member/userProfile.jhtml?spm=a1z09.1.0.0.722a3606mmBvIL&amp;userID=c328763897&amp;sign=54eacbf4463754c37bfe492d4b881694"/>
    <hyperlink ref="D40" r:id="rId27" display="杨雪饶航870128" tooltip="https://member1.taobao.com/member/userProfile.jhtml?spm=a1z09.1.0.0.722a3606mmBvIL&amp;userID=%D1%EE%D1%A9%C8%C4%BA%BD870128&amp;sign=33ee4bfa331e02d26136cbfbfd459b6d"/>
    <hyperlink ref="D42" r:id="rId28" display="刘潇19930107" tooltip="https://member1.taobao.com/member/userProfile.jhtml?spm=a1z09.1.0.0.722a3606mmBvIL&amp;userID=%C1%F5%E4%EC19930107&amp;sign=5c88e089d0e4b0b175e43bf672c5f974"/>
    <hyperlink ref="D43" r:id="rId29" display="高冷暖男兼逗比" tooltip="https://member1.taobao.com/member/userProfile.jhtml?userID=%B8%DF%C0%E4%C5%AF%C4%D0%BC%E6%B6%BA%B1%C8&amp;sign=34da8b2742666df0616a2db683b3bdc8"/>
    <hyperlink ref="D44" r:id="rId30" display="关皓文123" tooltip="https://member1.taobao.com/member/userProfile.jhtml?spm=a1z09.1.0.0.722a3606mmBvIL&amp;userID=%B9%D8%F0%A9%CE%C4123&amp;sign=37a12b3fa20af61c2361ddd11bb0d9e3"/>
    <hyperlink ref="D46" r:id="rId31" display="往事已矣_日" tooltip="https://member1.taobao.com/member/userProfile.jhtml?userID=%CD%F9%CA%C2%D2%D1%D2%D3_%C8%D5&amp;sign=4d15cecf9c39cb182965c2731fbe5f53"/>
    <hyperlink ref="D47" r:id="rId32" display="tb94552309" tooltip="https://member1.taobao.com/member/userProfile.jhtml?spm=a1z09.1.0.0.722a3606mmBvIL&amp;userID=tb94552309&amp;sign=8c24a536907192096578fe9b5683beec"/>
    <hyperlink ref="D49" r:id="rId33" display="精致玉叶6" tooltip="https://member1.taobao.com/member/userProfile.jhtml?userID=%BE%AB%D6%C2%D3%F1%D2%B66&amp;sign=ecc750c4c5873c18900a438018c1674b"/>
    <hyperlink ref="D50" r:id="rId34" display="踩死囧" tooltip="https://member1.taobao.com/member/userProfile.jhtml?spm=a1z09.1.0.0.722a3606mmBvIL&amp;userID=%B2%C8%CB%C0%87%E5&amp;sign=229f201c049da1d8105d122938fb4d73"/>
    <hyperlink ref="D39" r:id="rId26" display="c328763897" tooltip="https://member1.taobao.com/member/userProfile.jhtml?spm=a1z09.1.0.0.722a3606mmBvIL&amp;userID=c328763897&amp;sign=54eacbf4463754c37bfe492d4b881694"/>
    <hyperlink ref="D52" r:id="rId35" display="xuchang_87" tooltip="https://member1.taobao.com/member/userProfile.jhtml?userID=xuchang_87&amp;sign=e7a3a87d8f9f88e9987105aa121c02d6"/>
    <hyperlink ref="D53" r:id="rId36" display="tbjoy123" tooltip="https://member1.taobao.com/member/userProfile.jhtml?userID=tbjoy123&amp;sign=8d674fd73d04f8aaea04e2f18003719b"/>
    <hyperlink ref="D55" r:id="rId37" display="燕若萦亚" tooltip="https://member1.taobao.com/member/userProfile.jhtml?spm=a1z09.1.0.0.722a36062O8OMG&amp;userID=%D1%E0%C8%F4%DD%D3%D1%C7&amp;sign=927f4cb63458f08d05462a41991988d8"/>
    <hyperlink ref="D56" r:id="rId38" display="贵族刘" tooltip="https://member1.taobao.com/member/userProfile.jhtml?userID=%B9%F3%D7%E5%C1%F5&amp;sign=338920578a5b72cb67254b4a31740c86"/>
    <hyperlink ref="D58" r:id="rId39" display="xinfodeyongsheng" tooltip="https://member1.taobao.com/member/userProfile.jhtml?spm=a1z09.1.0.0.722a36062O8OMG&amp;userID=xinfodeyongsheng&amp;sign=545241e17e37c4c0478d270eb0989180"/>
    <hyperlink ref="D59" r:id="rId40" display="清水淡香0312" tooltip="https://member1.taobao.com/member/userProfile.jhtml?spm=a1z09.1.0.0.722a36062O8OMG&amp;userID=%C7%E5%CB%AE%B5%AD%CF%E30312&amp;sign=877aaf71df1f2ca5cae5143045998c7c"/>
    <hyperlink ref="D65" r:id="rId41" display="吴方517" tooltip="https://member1.taobao.com/member/userProfile.jhtml?spm=a1z09.1.0.0.722a36062O8OMG&amp;userID=%CE%E2%B7%BD517&amp;sign=e1f33c0e6499d7ddd9571b77549dad84"/>
    <hyperlink ref="D71" r:id="rId42" display="可可78558" tooltip="https://member1.taobao.com/member/userProfile.jhtml?userID=%BF%C9%BF%C978558&amp;sign=f49737b8ca709059416bf473911c2bda"/>
    <hyperlink ref="D72" r:id="rId43" display="linlin19941212" tooltip="https://member1.taobao.com/member/userProfile.jhtml?userID=linlin19941212&amp;sign=1ddc98d9f1750195ec27f178093a862c"/>
    <hyperlink ref="D74" r:id="rId44" display="宏记小小店" tooltip="https://member1.taobao.com/member/userProfile.jhtml?userID=%BA%EA%BC%C7%D0%A1%D0%A1%B5%EA&amp;sign=89dd8bd8da15ed6f95bef932c173f3aa"/>
    <hyperlink ref="D75" r:id="rId45" display="重生小哥66" tooltip="https://member1.taobao.com/member/userProfile.jhtml?spm=a1z09.1.0.0.722a36062O8OMG&amp;userID=%D6%D8%C9%FA%D0%A1%B8%E766&amp;sign=74a83540ce2f43d347ac2a1bcb2b4816"/>
    <hyperlink ref="D77" r:id="rId46" display="家家怡怡宝贝" tooltip="https://member1.taobao.com/member/userProfile.jhtml?userID=%BC%D2%BC%D2%E2%F9%E2%F9%B1%A6%B1%B4&amp;sign=83997abd98c578f59076108776233f8e"/>
    <hyperlink ref="D81" r:id="rId47" display="惩罚者3720" tooltip="https://member1.taobao.com/member/userProfile.jhtml?spm=a1z09.1.0.0.722a36065tDA7R&amp;userID=%B3%CD%B7%A3%D5%DF3720&amp;sign=718bf9f4fb0d64d5972999768a15a422"/>
    <hyperlink ref="D82" r:id="rId48" display="周坪辉" tooltip="https://member1.taobao.com/member/userProfile.jhtml?userID=%D6%DC%C6%BA%BB%D4&amp;sign=c53bde5f21a8ee983118700986139e2e"/>
    <hyperlink ref="D85" r:id="rId49" display="hokayee12" tooltip="https://member1.taobao.com/member/userProfile.jhtml?userID=hokayee12&amp;sign=2fd82ff05b0b4f4ab0304bf2ef48eb68"/>
    <hyperlink ref="D86" r:id="rId50" display="zd19890826" tooltip="https://member1.taobao.com/member/userProfile.jhtml?spm=a1z09.1.0.0.722a36065tDA7R&amp;userID=zd19890826&amp;sign=7d7932a6a10b1b99b4f2817ed8cebf3c"/>
    <hyperlink ref="D87" r:id="rId51" display="遗忘的记忆8072" tooltip="https://member1.taobao.com/member/userProfile.jhtml?spm=a1z09.1.0.0.722a36065tDA7R&amp;userID=%D2%C5%CD%FC%B5%C4%BC%C7%D2%E48072&amp;sign=1534bb4820f905e19445b44343de4c78"/>
    <hyperlink ref="D88" r:id="rId52" display="善骨意的谎言" tooltip="https://member1.taobao.com/member/userProfile.jhtml?userID=%C9%C6%B9%C7%D2%E2%B5%C4%BB%D1%D1%D4&amp;sign=f53f6e79ffa6c0898bc068e8dcaa5814"/>
    <hyperlink ref="D90" r:id="rId53" display="雨娜之时尚" tooltip="https://member1.taobao.com/member/userProfile.jhtml?spm=a1z09.1.0.0.722a36069dtNeO&amp;userID=%D3%EA%C4%C8%D6%AE%CA%B1%C9%D0&amp;sign=608df587633671181a6fd3d8b554c214"/>
    <hyperlink ref="D91" r:id="rId54" display="仙人掌1987910" tooltip="https://member1.taobao.com/member/userProfile.jhtml?spm=a1z09.1.0.0.722a36069dtNeO&amp;userID=%CF%C9%C8%CB%D5%C61987910&amp;sign=84bf839f3e65149b90ef71bc6149731f"/>
    <hyperlink ref="D92" r:id="rId55" display="tb027088_00" tooltip="https://member1.taobao.com/member/userProfile.jhtml?userID=tb027088_00&amp;sign=4d9dee7c0f24f8eee7b05cb092a54c91"/>
    <hyperlink ref="D93" r:id="rId56" display="1993zhangruoxi" tooltip="https://member1.taobao.com/member/userProfile.jhtml?spm=a1z09.1.0.0.722a36069dtNeO&amp;userID=1993zhangruoxi&amp;sign=3760b1b1572c4cd04ac0336ea188147b"/>
    <hyperlink ref="D95" r:id="rId57" display="越view" tooltip="https://member1.taobao.com/member/userProfile.jhtml?userID=%D4%BDview&amp;sign=675d971e32a2d2f5aff7212889d60b2b"/>
    <hyperlink ref="D96" r:id="rId58" display="真维世家1" tooltip="https://member1.taobao.com/member/userProfile.jhtml?userID=%D5%E6%CE%AC%CA%C0%BC%D21&amp;sign=29fb30168256963e399d354471124af3"/>
    <hyperlink ref="D97" r:id="rId58" display="真维世家1" tooltip="https://member1.taobao.com/member/userProfile.jhtml?userID=%D5%E6%CE%AC%CA%C0%BC%D21&amp;sign=29fb30168256963e399d354471124af3"/>
    <hyperlink ref="D98" r:id="rId59" display="楠13504132130" tooltip="https://member1.taobao.com/member/userProfile.jhtml?userID=%E9%AA13504132130&amp;sign=98bb19a294c21816d06226c3706e7a9d"/>
    <hyperlink ref="D99" r:id="rId60" display="文子远山" tooltip="https://member1.taobao.com/member/userProfile.jhtml?userID=%CE%C4%D7%D3%D4%B6%C9%BD&amp;sign=d04cd19b8bcd3f7875301689d466ff3b"/>
    <hyperlink ref="D101" r:id="rId61" display="梦樱囡囡" tooltip="https://member1.taobao.com/member/userProfile.jhtml?userID=%C3%CE%D3%A3%E0%EF%E0%EF&amp;sign=31362bbd8e63ca2ac51192e244fed0b8"/>
    <hyperlink ref="D102" r:id="rId62" display="yinxinli772" tooltip="https://member1.taobao.com/member/userProfile.jhtml?userID=yinxinli772&amp;sign=743398af2ec486727131c407b2399995"/>
    <hyperlink ref="D103" r:id="rId63" display="www0xd" tooltip="https://member1.taobao.com/member/userProfile.jhtml?userID=www0xd&amp;sign=fc7b380e21063482852a903fbb6af14d"/>
    <hyperlink ref="D104" r:id="rId63" display="www0xd" tooltip="https://member1.taobao.com/member/userProfile.jhtml?userID=www0xd&amp;sign=fc7b380e21063482852a903fbb6af14d"/>
    <hyperlink ref="D105" r:id="rId64" display="tb_3538772" tooltip="https://member1.taobao.com/member/userProfile.jhtml?userID=tb_3538772&amp;sign=20660354632eff0b16ee625cf4bb1ee7"/>
    <hyperlink ref="D106" r:id="rId65" display="lyg19860102" tooltip="https://member1.taobao.com/member/userProfile.jhtml?userID=lyg19860102&amp;sign=40d3cb581c560979e471824a2ec4906e"/>
    <hyperlink ref="D107" r:id="rId66" display="lyg19860102" tooltip="https://member1.taobao.com/member/userProfile.jhtml?spm=a1z09.1.0.0.722a3606ydFhFR&amp;userID=lyg19860102&amp;sign=40d3cb581c560979e471824a2ec4906e"/>
    <hyperlink ref="D109" r:id="rId67" display="婷婷509513" tooltip="https://member1.taobao.com/member/userProfile.jhtml?userID=%E6%C3%E6%C3509513&amp;sign=0f9047fd098cbe4424c88fab6e53f186"/>
    <hyperlink ref="D110" r:id="rId68" display="songlijun19890526" tooltip="https://member1.taobao.com/member/userProfile.jhtml?spm=a1z09.1.0.0.722a3606ydFhFR&amp;userID=songlijun19890526&amp;sign=87fafb15471c8d202c6031cba65643c8"/>
    <hyperlink ref="D111" r:id="rId68" display="songlijun19890526" tooltip="https://member1.taobao.com/member/userProfile.jhtml?spm=a1z09.1.0.0.722a3606ydFhFR&amp;userID=songlijun19890526&amp;sign=87fafb15471c8d202c6031cba65643c8"/>
    <hyperlink ref="D112" r:id="rId69" display="ye也叶" tooltip="https://member1.taobao.com/member/userProfile.jhtml?spm=a1z09.1.0.0.722a3606ydFhFR&amp;userID=ye%D2%B2%D2%B6&amp;sign=4c524b0eaac58c891b98bed1fc1a59b3"/>
    <hyperlink ref="D116" r:id="rId39" display="xinfodeyongsheng" tooltip="https://member1.taobao.com/member/userProfile.jhtml?spm=a1z09.1.0.0.722a36062O8OMG&amp;userID=xinfodeyongsheng&amp;sign=545241e17e37c4c0478d270eb0989180"/>
    <hyperlink ref="D117" r:id="rId40" display="清水淡香0312" tooltip="https://member1.taobao.com/member/userProfile.jhtml?spm=a1z09.1.0.0.722a36062O8OMG&amp;userID=%C7%E5%CB%AE%B5%AD%CF%E30312&amp;sign=877aaf71df1f2ca5cae5143045998c7c"/>
    <hyperlink ref="D123" r:id="rId42" display="可可78558" tooltip="https://member1.taobao.com/member/userProfile.jhtml?userID=%BF%C9%BF%C978558&amp;sign=f49737b8ca709059416bf473911c2bda"/>
    <hyperlink ref="D124" r:id="rId46" display="家家怡怡宝贝" tooltip="https://member1.taobao.com/member/userProfile.jhtml?userID=%BC%D2%BC%D2%E2%F9%E2%F9%B1%A6%B1%B4&amp;sign=83997abd98c578f59076108776233f8e"/>
    <hyperlink ref="D127" r:id="rId48" display="周坪辉" tooltip="https://member1.taobao.com/member/userProfile.jhtml?userID=%D6%DC%C6%BA%BB%D4&amp;sign=c53bde5f21a8ee983118700986139e2e"/>
    <hyperlink ref="D114" r:id="rId70" display="罗宏新2014" tooltip="https://member1.taobao.com/member/userProfile.jhtml?userID=%C2%DE%BA%EA%D0%C22014&amp;sign=839ea20ea8b2191633c622b6ecca952e"/>
    <hyperlink ref="D129" r:id="rId53" display="雨娜之时尚" tooltip="https://member1.taobao.com/member/userProfile.jhtml?spm=a1z09.1.0.0.722a36069dtNeO&amp;userID=%D3%EA%C4%C8%D6%AE%CA%B1%C9%D0&amp;sign=608df587633671181a6fd3d8b554c214"/>
    <hyperlink ref="D131" r:id="rId71" display="吴方517" tooltip="https://member1.taobao.com/member/userProfile.jhtml?userID=%CE%E2%B7%BD517&amp;sign=e1f33c0e6499d7ddd9571b77549dad84"/>
    <hyperlink ref="D132" r:id="rId72" display="乔家大小姐19850614" tooltip="https://member1.taobao.com/member/userProfile.jhtml?userID=%C7%C7%BC%D2%B4%F3%D0%A1%BD%E319850614&amp;sign=515d5a2aeb9cd1093e7ff9bee027015b"/>
    <hyperlink ref="D134" r:id="rId73" display="四叶草830929" tooltip="https://member1.taobao.com/member/userProfile.jhtml?spm=a1z09.1.0.0.722a3606qWD1BP&amp;userID=%CB%C4%D2%B6%B2%DD830929&amp;sign=f037d7aa3dc4e70c5958a453ee1f57f9"/>
    <hyperlink ref="D135" r:id="rId74" display="hzm1221" tooltip="https://member1.taobao.com/member/userProfile.jhtml?spm=a1z09.1.0.0.722a3606qWD1BP&amp;userID=hzm1221&amp;sign=27e8638622ec7bc3a13c9016586bd113"/>
    <hyperlink ref="D136" r:id="rId75" display="王本岗" tooltip="https://member1.taobao.com/member/userProfile.jhtml?spm=a1z09.1.0.0.722a3606qWD1BP&amp;userID=%CD%F5%B1%BE%B8%DA&amp;sign=cbc4ab3595866052cff3d42caa0e4ac6"/>
    <hyperlink ref="D137" r:id="rId76" display="亲爱的晓燕女神" tooltip="https://member1.taobao.com/member/userProfile.jhtml?spm=a1z09.1.0.0.722a3606qWD1BP&amp;userID=%C7%D7%B0%AE%B5%C4%CF%FE%D1%E0%C5%AE%C9%F1&amp;sign=df1dff68afe09d02533858e19fb7fcd7"/>
    <hyperlink ref="D139" r:id="rId77" display="高雅慧521" tooltip="https://member1.taobao.com/member/userProfile.jhtml?userID=%B8%DF%D1%C5%BB%DB521&amp;sign=d06bce37952125d16a85e9b2d3f64a8a"/>
    <hyperlink ref="D140" r:id="rId78" display="文子远山" tooltip="https://member1.taobao.com/member/userProfile.jhtml?spm=a1z09.1.0.0.722a3606NcATmq&amp;userID=%CE%C4%D7%D3%D4%B6%C9%BD&amp;sign=d04cd19b8bcd3f7875301689d466ff3b"/>
    <hyperlink ref="D141" r:id="rId79" display="进妖似孽" tooltip="https://member1.taobao.com/member/userProfile.jhtml?spm=a1z09.1.0.0.722a3606NcATmq&amp;userID=%BD%F8%D1%FD%CB%C6%C4%F5&amp;sign=2f37999637304f4e9a17499df188b4ee"/>
    <hyperlink ref="D144" r:id="rId80" display="可心儿8811568" tooltip="https://member1.taobao.com/member/userProfile.jhtml?spm=a1z09.1.0.0.722a3606snpEe6&amp;userID=%BF%C9%D0%C4%B6%F98811568&amp;sign=c8a6343fb86264c60803b74dd4bb24ac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8"/>
  <sheetViews>
    <sheetView workbookViewId="0">
      <pane ySplit="2" topLeftCell="A195" activePane="bottomLeft" state="frozen"/>
      <selection/>
      <selection pane="bottomLeft" activeCell="F219" sqref="F219"/>
    </sheetView>
  </sheetViews>
  <sheetFormatPr defaultColWidth="9" defaultRowHeight="13.5"/>
  <cols>
    <col min="1" max="1" width="9" style="1"/>
    <col min="2" max="2" width="21.25" style="1" customWidth="1"/>
    <col min="3" max="3" width="9" style="1"/>
    <col min="4" max="4" width="14.625" style="1" hidden="1" customWidth="1"/>
    <col min="5" max="5" width="22.625" style="1" customWidth="1"/>
    <col min="6" max="6" width="10.375" style="1"/>
    <col min="7" max="9" width="9" style="1"/>
    <col min="10" max="10" width="10.375" style="1"/>
    <col min="11" max="13" width="9" style="1"/>
  </cols>
  <sheetData>
    <row r="1" customFormat="1" ht="14.25" spans="1:10">
      <c r="A1" s="2" t="s">
        <v>10</v>
      </c>
      <c r="B1" s="3" t="s">
        <v>11</v>
      </c>
      <c r="C1" s="3" t="s">
        <v>12</v>
      </c>
      <c r="D1" s="3" t="s">
        <v>243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7" t="s">
        <v>18</v>
      </c>
    </row>
    <row r="2" customFormat="1" ht="14.25" spans="1:10">
      <c r="A2" s="2"/>
      <c r="B2" s="3"/>
      <c r="C2" s="3"/>
      <c r="D2" s="3"/>
      <c r="E2" s="3"/>
      <c r="F2" s="3"/>
      <c r="G2" s="3"/>
      <c r="H2" s="3"/>
      <c r="I2" s="3"/>
      <c r="J2" s="37">
        <f>SUM(H:H)-SUM(F:G)</f>
        <v>150.419999999984</v>
      </c>
    </row>
    <row r="3" s="42" customFormat="1" spans="1:9">
      <c r="A3" s="43">
        <v>43521</v>
      </c>
      <c r="B3" s="74" t="s">
        <v>244</v>
      </c>
      <c r="C3" s="45" t="s">
        <v>119</v>
      </c>
      <c r="D3" s="44"/>
      <c r="E3" s="44" t="s">
        <v>245</v>
      </c>
      <c r="F3" s="44">
        <v>616</v>
      </c>
      <c r="G3" s="44">
        <v>20</v>
      </c>
      <c r="H3" s="44"/>
      <c r="I3" s="14"/>
    </row>
    <row r="4" s="42" customFormat="1" customHeight="1" spans="1:9">
      <c r="A4" s="43">
        <v>43521</v>
      </c>
      <c r="B4" s="74" t="s">
        <v>246</v>
      </c>
      <c r="C4" s="45">
        <v>521</v>
      </c>
      <c r="D4" s="44"/>
      <c r="E4" s="44" t="s">
        <v>247</v>
      </c>
      <c r="F4" s="44">
        <v>1266</v>
      </c>
      <c r="G4" s="44">
        <v>20</v>
      </c>
      <c r="H4" s="44"/>
      <c r="I4" s="14"/>
    </row>
    <row r="5" s="42" customFormat="1" spans="1:9">
      <c r="A5" s="43">
        <v>43521</v>
      </c>
      <c r="B5" s="74" t="s">
        <v>248</v>
      </c>
      <c r="C5" s="45" t="s">
        <v>178</v>
      </c>
      <c r="D5" s="44"/>
      <c r="E5" s="44" t="s">
        <v>249</v>
      </c>
      <c r="F5" s="44">
        <v>549</v>
      </c>
      <c r="G5" s="44">
        <v>20</v>
      </c>
      <c r="H5" s="44"/>
      <c r="I5" s="14"/>
    </row>
    <row r="6" s="42" customFormat="1" ht="15" spans="1:9">
      <c r="A6" s="43">
        <v>43521</v>
      </c>
      <c r="B6" s="44"/>
      <c r="C6" s="45"/>
      <c r="D6" s="44"/>
      <c r="E6" s="44"/>
      <c r="F6" s="46"/>
      <c r="G6" s="46"/>
      <c r="H6" s="44"/>
      <c r="I6" s="14"/>
    </row>
    <row r="7" s="42" customFormat="1" spans="1:9">
      <c r="A7" s="43">
        <v>43522</v>
      </c>
      <c r="B7" s="74" t="s">
        <v>250</v>
      </c>
      <c r="C7" s="45">
        <v>521</v>
      </c>
      <c r="D7" s="44"/>
      <c r="E7" s="44" t="s">
        <v>251</v>
      </c>
      <c r="F7" s="44">
        <v>1266</v>
      </c>
      <c r="G7" s="44">
        <v>20</v>
      </c>
      <c r="H7" s="44">
        <v>5000</v>
      </c>
      <c r="I7" s="14"/>
    </row>
    <row r="8" s="42" customFormat="1" customHeight="1" spans="1:9">
      <c r="A8" s="43">
        <v>43522</v>
      </c>
      <c r="B8" s="74" t="s">
        <v>252</v>
      </c>
      <c r="C8" s="45" t="s">
        <v>178</v>
      </c>
      <c r="D8" s="44"/>
      <c r="E8" s="44" t="s">
        <v>253</v>
      </c>
      <c r="F8" s="44">
        <v>549</v>
      </c>
      <c r="G8" s="44">
        <v>20</v>
      </c>
      <c r="H8" s="44"/>
      <c r="I8" s="14"/>
    </row>
    <row r="9" s="42" customFormat="1" spans="1:9">
      <c r="A9" s="43">
        <v>43522</v>
      </c>
      <c r="B9" s="74" t="s">
        <v>254</v>
      </c>
      <c r="C9" s="45" t="s">
        <v>119</v>
      </c>
      <c r="D9" s="44"/>
      <c r="E9" s="44" t="s">
        <v>255</v>
      </c>
      <c r="F9" s="44">
        <v>616</v>
      </c>
      <c r="G9" s="44">
        <v>20</v>
      </c>
      <c r="H9" s="44"/>
      <c r="I9" s="14"/>
    </row>
    <row r="10" s="42" customFormat="1" ht="15" spans="1:9">
      <c r="A10" s="43">
        <v>43522</v>
      </c>
      <c r="B10" s="44"/>
      <c r="C10" s="45"/>
      <c r="D10" s="44"/>
      <c r="E10" s="44"/>
      <c r="F10" s="46"/>
      <c r="G10" s="46"/>
      <c r="H10" s="44"/>
      <c r="I10" s="14"/>
    </row>
    <row r="11" s="42" customFormat="1" spans="1:9">
      <c r="A11" s="43">
        <v>43523</v>
      </c>
      <c r="B11" s="74" t="s">
        <v>256</v>
      </c>
      <c r="C11" s="45">
        <v>521</v>
      </c>
      <c r="D11" s="44"/>
      <c r="E11" s="44" t="s">
        <v>257</v>
      </c>
      <c r="F11" s="44">
        <v>1266</v>
      </c>
      <c r="G11" s="44">
        <v>20</v>
      </c>
      <c r="H11" s="44">
        <v>5000</v>
      </c>
      <c r="I11" s="14"/>
    </row>
    <row r="12" s="42" customFormat="1" customHeight="1" spans="1:9">
      <c r="A12" s="43">
        <v>43523</v>
      </c>
      <c r="B12" s="74" t="s">
        <v>258</v>
      </c>
      <c r="C12" s="45" t="s">
        <v>178</v>
      </c>
      <c r="D12" s="44"/>
      <c r="E12" s="44" t="s">
        <v>259</v>
      </c>
      <c r="F12" s="44">
        <v>549</v>
      </c>
      <c r="G12" s="44">
        <v>20</v>
      </c>
      <c r="H12" s="44"/>
      <c r="I12" s="14"/>
    </row>
    <row r="13" s="42" customFormat="1" spans="1:9">
      <c r="A13" s="43">
        <v>43523</v>
      </c>
      <c r="B13" s="74" t="s">
        <v>260</v>
      </c>
      <c r="C13" s="45" t="s">
        <v>119</v>
      </c>
      <c r="D13" s="44"/>
      <c r="E13" s="44" t="s">
        <v>261</v>
      </c>
      <c r="F13" s="44">
        <v>616</v>
      </c>
      <c r="G13" s="44">
        <v>20</v>
      </c>
      <c r="H13" s="44"/>
      <c r="I13" s="14"/>
    </row>
    <row r="14" s="42" customFormat="1" ht="15" spans="1:9">
      <c r="A14" s="43">
        <v>43523</v>
      </c>
      <c r="B14" s="44"/>
      <c r="C14" s="45"/>
      <c r="D14" s="44"/>
      <c r="E14" s="44"/>
      <c r="F14" s="46"/>
      <c r="G14" s="46"/>
      <c r="H14" s="44"/>
      <c r="I14" s="14"/>
    </row>
    <row r="15" s="42" customFormat="1" spans="1:9">
      <c r="A15" s="43">
        <v>43524</v>
      </c>
      <c r="B15" s="74" t="s">
        <v>262</v>
      </c>
      <c r="C15" s="45" t="s">
        <v>119</v>
      </c>
      <c r="D15" s="44"/>
      <c r="E15" s="44" t="s">
        <v>263</v>
      </c>
      <c r="F15" s="44">
        <v>616</v>
      </c>
      <c r="G15" s="44">
        <v>20</v>
      </c>
      <c r="H15" s="44"/>
      <c r="I15" s="14"/>
    </row>
    <row r="16" s="42" customFormat="1" customHeight="1" spans="1:9">
      <c r="A16" s="43">
        <v>43524</v>
      </c>
      <c r="B16" s="74" t="s">
        <v>264</v>
      </c>
      <c r="C16" s="45" t="s">
        <v>178</v>
      </c>
      <c r="D16" s="44"/>
      <c r="E16" s="44" t="s">
        <v>265</v>
      </c>
      <c r="F16" s="44">
        <v>549</v>
      </c>
      <c r="G16" s="44">
        <v>20</v>
      </c>
      <c r="H16" s="44"/>
      <c r="I16" s="14"/>
    </row>
    <row r="17" s="42" customFormat="1" spans="1:9">
      <c r="A17" s="43">
        <v>43524</v>
      </c>
      <c r="B17" s="74" t="s">
        <v>266</v>
      </c>
      <c r="C17" s="45">
        <v>521</v>
      </c>
      <c r="D17" s="44"/>
      <c r="E17" s="44" t="s">
        <v>267</v>
      </c>
      <c r="F17" s="44">
        <v>1266</v>
      </c>
      <c r="G17" s="44">
        <v>20</v>
      </c>
      <c r="H17" s="44"/>
      <c r="I17" s="14"/>
    </row>
    <row r="18" s="42" customFormat="1" ht="14.25" spans="1:13">
      <c r="A18" s="2"/>
      <c r="B18" s="3"/>
      <c r="C18" s="3"/>
      <c r="D18" s="3"/>
      <c r="E18" s="3"/>
      <c r="F18" s="3"/>
      <c r="G18" s="3"/>
      <c r="H18" s="3"/>
      <c r="I18" s="3"/>
      <c r="J18" s="14"/>
      <c r="K18" s="14"/>
      <c r="L18" s="14"/>
      <c r="M18" s="14"/>
    </row>
    <row r="19" s="42" customFormat="1" ht="14.25" spans="1:13">
      <c r="A19" s="2"/>
      <c r="B19" s="3"/>
      <c r="C19" s="3"/>
      <c r="D19" s="3"/>
      <c r="E19" s="3"/>
      <c r="F19" s="3"/>
      <c r="G19" s="3"/>
      <c r="H19" s="3"/>
      <c r="I19" s="3"/>
      <c r="J19" s="14"/>
      <c r="K19" s="14"/>
      <c r="L19" s="14"/>
      <c r="M19" s="14"/>
    </row>
    <row r="20" spans="1:9">
      <c r="A20" s="32">
        <v>43525</v>
      </c>
      <c r="B20" s="47" t="s">
        <v>268</v>
      </c>
      <c r="C20" s="1" t="s">
        <v>119</v>
      </c>
      <c r="D20" s="44"/>
      <c r="E20" s="1" t="s">
        <v>269</v>
      </c>
      <c r="F20" s="1">
        <v>1432</v>
      </c>
      <c r="G20" s="1">
        <v>20</v>
      </c>
      <c r="H20" s="1">
        <v>5000</v>
      </c>
      <c r="I20" s="7"/>
    </row>
    <row r="21" spans="1:9">
      <c r="A21" s="32">
        <v>43525</v>
      </c>
      <c r="B21" s="47" t="s">
        <v>270</v>
      </c>
      <c r="C21" s="1">
        <v>521</v>
      </c>
      <c r="D21" s="44"/>
      <c r="E21" s="1" t="s">
        <v>271</v>
      </c>
      <c r="F21" s="1">
        <v>2632</v>
      </c>
      <c r="G21" s="1">
        <v>20</v>
      </c>
      <c r="I21" s="3"/>
    </row>
    <row r="22" spans="4:9">
      <c r="D22" s="44"/>
      <c r="I22" s="3"/>
    </row>
    <row r="23" spans="4:9">
      <c r="D23" s="44"/>
      <c r="I23" s="3"/>
    </row>
    <row r="24" spans="1:9">
      <c r="A24" s="32">
        <v>43526</v>
      </c>
      <c r="B24" s="47" t="s">
        <v>272</v>
      </c>
      <c r="C24" s="1" t="s">
        <v>273</v>
      </c>
      <c r="D24" s="44"/>
      <c r="E24" s="1" t="s">
        <v>274</v>
      </c>
      <c r="F24" s="1">
        <v>1212</v>
      </c>
      <c r="G24" s="1">
        <v>20</v>
      </c>
      <c r="H24" s="1">
        <v>4229</v>
      </c>
      <c r="I24" s="3"/>
    </row>
    <row r="25" spans="1:9">
      <c r="A25" s="32">
        <v>43526</v>
      </c>
      <c r="B25" s="47" t="s">
        <v>275</v>
      </c>
      <c r="C25" s="1" t="s">
        <v>273</v>
      </c>
      <c r="D25" s="44"/>
      <c r="E25" s="1" t="s">
        <v>276</v>
      </c>
      <c r="F25" s="1">
        <v>689</v>
      </c>
      <c r="G25" s="1">
        <v>20</v>
      </c>
      <c r="I25" s="7"/>
    </row>
    <row r="26" spans="1:9">
      <c r="A26" s="32">
        <v>43526</v>
      </c>
      <c r="B26" s="47" t="s">
        <v>277</v>
      </c>
      <c r="C26" s="1" t="s">
        <v>278</v>
      </c>
      <c r="D26" s="44"/>
      <c r="E26" s="1" t="s">
        <v>279</v>
      </c>
      <c r="F26" s="1">
        <v>1111</v>
      </c>
      <c r="G26" s="1">
        <v>20</v>
      </c>
      <c r="I26" s="3"/>
    </row>
    <row r="27" spans="1:9">
      <c r="A27" s="32">
        <v>43526</v>
      </c>
      <c r="B27" s="47" t="s">
        <v>280</v>
      </c>
      <c r="C27" s="1" t="s">
        <v>278</v>
      </c>
      <c r="D27" s="44"/>
      <c r="E27" s="1" t="s">
        <v>281</v>
      </c>
      <c r="F27" s="1">
        <v>539</v>
      </c>
      <c r="G27" s="1">
        <v>20</v>
      </c>
      <c r="I27" s="3"/>
    </row>
    <row r="28" spans="1:9">
      <c r="A28" s="32">
        <v>43526</v>
      </c>
      <c r="B28" s="47" t="s">
        <v>282</v>
      </c>
      <c r="C28" s="1">
        <v>521</v>
      </c>
      <c r="D28" s="44"/>
      <c r="E28" s="1" t="s">
        <v>283</v>
      </c>
      <c r="F28" s="1">
        <v>1346</v>
      </c>
      <c r="G28" s="1">
        <v>20</v>
      </c>
      <c r="I28" s="3"/>
    </row>
    <row r="29" spans="4:9">
      <c r="D29" s="44"/>
      <c r="I29" s="7"/>
    </row>
    <row r="30" spans="1:9">
      <c r="A30" s="32">
        <v>43527</v>
      </c>
      <c r="B30" s="47" t="s">
        <v>284</v>
      </c>
      <c r="C30" s="1" t="s">
        <v>278</v>
      </c>
      <c r="D30" s="44"/>
      <c r="E30" s="1" t="s">
        <v>285</v>
      </c>
      <c r="F30" s="1">
        <v>934.24</v>
      </c>
      <c r="G30" s="1">
        <v>20</v>
      </c>
      <c r="H30" s="1">
        <v>8600</v>
      </c>
      <c r="I30" s="3"/>
    </row>
    <row r="31" spans="1:9">
      <c r="A31" s="32">
        <v>43527</v>
      </c>
      <c r="B31" s="47" t="s">
        <v>286</v>
      </c>
      <c r="C31" s="1" t="s">
        <v>273</v>
      </c>
      <c r="D31" s="44"/>
      <c r="E31" s="1" t="s">
        <v>287</v>
      </c>
      <c r="F31" s="1">
        <v>1198.24</v>
      </c>
      <c r="G31" s="1">
        <v>20</v>
      </c>
      <c r="I31" s="3"/>
    </row>
    <row r="32" spans="1:9">
      <c r="A32" s="32">
        <v>43528</v>
      </c>
      <c r="B32" s="47" t="s">
        <v>288</v>
      </c>
      <c r="C32" s="1" t="s">
        <v>273</v>
      </c>
      <c r="D32" s="44"/>
      <c r="E32" s="1" t="s">
        <v>289</v>
      </c>
      <c r="F32" s="1">
        <v>1052.16</v>
      </c>
      <c r="G32" s="1">
        <v>20</v>
      </c>
      <c r="I32" s="3"/>
    </row>
    <row r="33" spans="1:9">
      <c r="A33" s="32">
        <v>43528</v>
      </c>
      <c r="B33" s="47" t="s">
        <v>290</v>
      </c>
      <c r="C33" s="1" t="s">
        <v>273</v>
      </c>
      <c r="D33" s="44"/>
      <c r="E33" s="1" t="s">
        <v>291</v>
      </c>
      <c r="F33" s="1">
        <v>1199.4</v>
      </c>
      <c r="G33" s="1">
        <v>20</v>
      </c>
      <c r="I33" s="7"/>
    </row>
    <row r="34" spans="1:9">
      <c r="A34" s="32">
        <v>43528</v>
      </c>
      <c r="B34" s="47" t="s">
        <v>292</v>
      </c>
      <c r="C34" s="1" t="s">
        <v>273</v>
      </c>
      <c r="D34" s="44"/>
      <c r="E34" s="1" t="s">
        <v>293</v>
      </c>
      <c r="F34" s="1">
        <v>614.1</v>
      </c>
      <c r="G34" s="1">
        <v>20</v>
      </c>
      <c r="I34" s="3"/>
    </row>
    <row r="35" spans="1:9">
      <c r="A35" s="32">
        <v>43528</v>
      </c>
      <c r="B35" s="47" t="s">
        <v>294</v>
      </c>
      <c r="C35" s="1">
        <v>521</v>
      </c>
      <c r="D35" s="44"/>
      <c r="E35" s="1" t="s">
        <v>295</v>
      </c>
      <c r="F35" s="1">
        <v>1109.4</v>
      </c>
      <c r="G35" s="1">
        <v>20</v>
      </c>
      <c r="I35" s="3"/>
    </row>
    <row r="36" spans="1:9">
      <c r="A36" s="32">
        <v>43528</v>
      </c>
      <c r="B36" s="47" t="s">
        <v>296</v>
      </c>
      <c r="C36" s="1" t="s">
        <v>273</v>
      </c>
      <c r="D36" s="44"/>
      <c r="E36" s="1" t="s">
        <v>297</v>
      </c>
      <c r="F36" s="1">
        <v>806</v>
      </c>
      <c r="G36" s="1">
        <v>20</v>
      </c>
      <c r="I36" s="3"/>
    </row>
    <row r="37" spans="4:9">
      <c r="D37" s="44"/>
      <c r="I37" s="3"/>
    </row>
    <row r="38" spans="1:9">
      <c r="A38" s="32">
        <v>43529</v>
      </c>
      <c r="B38" s="47" t="s">
        <v>298</v>
      </c>
      <c r="C38" s="1" t="s">
        <v>273</v>
      </c>
      <c r="D38" s="44" t="s">
        <v>299</v>
      </c>
      <c r="E38" s="1" t="s">
        <v>300</v>
      </c>
      <c r="F38" s="1">
        <v>1052.16</v>
      </c>
      <c r="G38" s="1">
        <v>20</v>
      </c>
      <c r="H38" s="1">
        <v>3750</v>
      </c>
      <c r="I38" s="7"/>
    </row>
    <row r="39" spans="1:9">
      <c r="A39" s="32">
        <v>43529</v>
      </c>
      <c r="B39" s="47" t="s">
        <v>301</v>
      </c>
      <c r="C39" s="1" t="s">
        <v>273</v>
      </c>
      <c r="D39" s="44" t="s">
        <v>302</v>
      </c>
      <c r="E39" s="1" t="s">
        <v>303</v>
      </c>
      <c r="F39" s="1">
        <v>1404.16</v>
      </c>
      <c r="G39" s="1">
        <v>20</v>
      </c>
      <c r="I39" s="3"/>
    </row>
    <row r="40" spans="1:9">
      <c r="A40" s="32">
        <v>43529</v>
      </c>
      <c r="B40" s="47" t="s">
        <v>304</v>
      </c>
      <c r="C40" s="1" t="s">
        <v>273</v>
      </c>
      <c r="D40" s="44" t="s">
        <v>305</v>
      </c>
      <c r="E40" s="1" t="s">
        <v>306</v>
      </c>
      <c r="F40" s="1">
        <v>539.4</v>
      </c>
      <c r="G40" s="1">
        <v>20</v>
      </c>
      <c r="I40" s="3"/>
    </row>
    <row r="41" spans="1:9">
      <c r="A41" s="32">
        <v>43529</v>
      </c>
      <c r="B41" s="47" t="s">
        <v>307</v>
      </c>
      <c r="C41" s="1" t="s">
        <v>278</v>
      </c>
      <c r="D41" s="44" t="s">
        <v>305</v>
      </c>
      <c r="E41" s="1" t="s">
        <v>308</v>
      </c>
      <c r="F41" s="1">
        <v>479.1</v>
      </c>
      <c r="G41" s="1">
        <v>20</v>
      </c>
      <c r="I41" s="3"/>
    </row>
    <row r="42" spans="1:9">
      <c r="A42" s="32">
        <v>43529</v>
      </c>
      <c r="B42" s="47" t="s">
        <v>309</v>
      </c>
      <c r="C42" s="1" t="s">
        <v>278</v>
      </c>
      <c r="D42" s="44" t="s">
        <v>310</v>
      </c>
      <c r="E42" s="1" t="s">
        <v>311</v>
      </c>
      <c r="F42" s="1">
        <v>642.2</v>
      </c>
      <c r="G42" s="1">
        <v>20</v>
      </c>
      <c r="I42" s="7"/>
    </row>
    <row r="43" spans="1:9">
      <c r="A43" s="32">
        <v>43529</v>
      </c>
      <c r="B43" s="47" t="s">
        <v>312</v>
      </c>
      <c r="C43" s="1">
        <v>521</v>
      </c>
      <c r="D43" s="44" t="s">
        <v>313</v>
      </c>
      <c r="E43" s="1" t="s">
        <v>314</v>
      </c>
      <c r="F43" s="1">
        <v>1199.4</v>
      </c>
      <c r="G43" s="1">
        <v>20</v>
      </c>
      <c r="I43" s="3"/>
    </row>
    <row r="44" spans="1:9">
      <c r="A44" s="32">
        <v>43529</v>
      </c>
      <c r="B44" s="47" t="s">
        <v>315</v>
      </c>
      <c r="C44" s="1" t="s">
        <v>119</v>
      </c>
      <c r="D44" s="44" t="s">
        <v>305</v>
      </c>
      <c r="E44" s="1" t="s">
        <v>316</v>
      </c>
      <c r="F44" s="1">
        <v>539.4</v>
      </c>
      <c r="G44" s="1">
        <v>20</v>
      </c>
      <c r="I44" s="3"/>
    </row>
    <row r="45" spans="4:9">
      <c r="D45" s="44"/>
      <c r="I45" s="3"/>
    </row>
    <row r="46" spans="1:9">
      <c r="A46" s="32">
        <v>43530</v>
      </c>
      <c r="B46" s="47" t="s">
        <v>317</v>
      </c>
      <c r="C46" s="1" t="s">
        <v>273</v>
      </c>
      <c r="D46" s="44" t="s">
        <v>305</v>
      </c>
      <c r="E46" s="1" t="s">
        <v>318</v>
      </c>
      <c r="F46" s="1">
        <v>539.4</v>
      </c>
      <c r="G46" s="1">
        <v>20</v>
      </c>
      <c r="H46" s="1">
        <v>3010</v>
      </c>
      <c r="I46" s="48"/>
    </row>
    <row r="47" spans="1:9">
      <c r="A47" s="32">
        <v>43530</v>
      </c>
      <c r="B47" s="47" t="s">
        <v>319</v>
      </c>
      <c r="C47" s="1" t="s">
        <v>273</v>
      </c>
      <c r="D47" s="44" t="s">
        <v>320</v>
      </c>
      <c r="E47" s="1" t="s">
        <v>321</v>
      </c>
      <c r="F47" s="1">
        <v>719.4</v>
      </c>
      <c r="G47" s="1">
        <v>20</v>
      </c>
      <c r="I47" s="3"/>
    </row>
    <row r="48" spans="1:9">
      <c r="A48" s="32">
        <v>43530</v>
      </c>
      <c r="B48" s="47" t="s">
        <v>322</v>
      </c>
      <c r="C48" s="1" t="s">
        <v>278</v>
      </c>
      <c r="D48" s="44" t="s">
        <v>305</v>
      </c>
      <c r="E48" s="1" t="s">
        <v>323</v>
      </c>
      <c r="F48" s="1">
        <v>479.1</v>
      </c>
      <c r="G48" s="1">
        <v>20</v>
      </c>
      <c r="I48" s="3"/>
    </row>
    <row r="49" spans="4:9">
      <c r="D49" s="44"/>
      <c r="I49" s="3"/>
    </row>
    <row r="50" spans="4:9">
      <c r="D50" s="44"/>
      <c r="I50" s="31"/>
    </row>
    <row r="51" spans="1:9">
      <c r="A51" s="32">
        <v>43531</v>
      </c>
      <c r="B51" s="47" t="s">
        <v>324</v>
      </c>
      <c r="C51" s="1" t="s">
        <v>273</v>
      </c>
      <c r="D51" s="44" t="s">
        <v>299</v>
      </c>
      <c r="E51" s="1" t="s">
        <v>325</v>
      </c>
      <c r="F51" s="1">
        <v>1052.16</v>
      </c>
      <c r="G51" s="1">
        <v>20</v>
      </c>
      <c r="H51" s="1">
        <v>3920</v>
      </c>
      <c r="I51" s="3"/>
    </row>
    <row r="52" spans="1:9">
      <c r="A52" s="32">
        <v>43531</v>
      </c>
      <c r="B52" s="47" t="s">
        <v>326</v>
      </c>
      <c r="C52" s="1" t="s">
        <v>273</v>
      </c>
      <c r="D52" s="44" t="s">
        <v>320</v>
      </c>
      <c r="E52" s="1" t="s">
        <v>327</v>
      </c>
      <c r="F52" s="1">
        <v>719.4</v>
      </c>
      <c r="G52" s="1">
        <v>20</v>
      </c>
      <c r="I52" s="3"/>
    </row>
    <row r="53" spans="4:9">
      <c r="D53" s="44"/>
      <c r="I53" s="31"/>
    </row>
    <row r="54" spans="1:9">
      <c r="A54" s="32">
        <v>43532</v>
      </c>
      <c r="B54" s="47" t="s">
        <v>328</v>
      </c>
      <c r="C54" s="1" t="s">
        <v>273</v>
      </c>
      <c r="D54" s="44" t="s">
        <v>320</v>
      </c>
      <c r="E54" s="1" t="s">
        <v>329</v>
      </c>
      <c r="F54" s="1">
        <v>719.4</v>
      </c>
      <c r="G54" s="1">
        <v>20</v>
      </c>
      <c r="H54" s="1">
        <v>4300</v>
      </c>
      <c r="I54" s="3"/>
    </row>
    <row r="55" spans="1:9">
      <c r="A55" s="32">
        <v>43532</v>
      </c>
      <c r="B55" s="47" t="s">
        <v>330</v>
      </c>
      <c r="C55" s="1" t="s">
        <v>273</v>
      </c>
      <c r="D55" s="44" t="s">
        <v>320</v>
      </c>
      <c r="E55" s="1" t="s">
        <v>331</v>
      </c>
      <c r="F55" s="1">
        <v>719.4</v>
      </c>
      <c r="G55" s="1">
        <v>20</v>
      </c>
      <c r="I55" s="3"/>
    </row>
    <row r="56" spans="1:9">
      <c r="A56" s="32">
        <v>43532</v>
      </c>
      <c r="B56" s="47" t="s">
        <v>332</v>
      </c>
      <c r="C56" s="1" t="s">
        <v>278</v>
      </c>
      <c r="D56" s="44" t="s">
        <v>305</v>
      </c>
      <c r="E56" s="1" t="s">
        <v>333</v>
      </c>
      <c r="F56" s="1">
        <v>479.1</v>
      </c>
      <c r="G56" s="1">
        <v>20</v>
      </c>
      <c r="I56" s="3"/>
    </row>
    <row r="57" spans="1:9">
      <c r="A57" s="32">
        <v>43532</v>
      </c>
      <c r="B57" s="47" t="s">
        <v>334</v>
      </c>
      <c r="C57" s="1" t="s">
        <v>273</v>
      </c>
      <c r="D57" s="44" t="s">
        <v>320</v>
      </c>
      <c r="E57" s="1" t="s">
        <v>335</v>
      </c>
      <c r="F57" s="1">
        <v>719.4</v>
      </c>
      <c r="G57" s="1">
        <v>20</v>
      </c>
      <c r="I57" s="3"/>
    </row>
    <row r="58" spans="1:9">
      <c r="A58" s="32">
        <v>43532</v>
      </c>
      <c r="B58" s="47" t="s">
        <v>336</v>
      </c>
      <c r="C58" s="1" t="s">
        <v>278</v>
      </c>
      <c r="D58" s="44" t="s">
        <v>305</v>
      </c>
      <c r="E58" s="1" t="s">
        <v>337</v>
      </c>
      <c r="F58" s="1">
        <v>479.1</v>
      </c>
      <c r="G58" s="1">
        <v>20</v>
      </c>
      <c r="I58" s="31"/>
    </row>
    <row r="59" spans="1:9">
      <c r="A59" s="32">
        <v>43532</v>
      </c>
      <c r="B59" s="47" t="s">
        <v>338</v>
      </c>
      <c r="C59" s="1">
        <v>521</v>
      </c>
      <c r="D59" s="44" t="s">
        <v>339</v>
      </c>
      <c r="E59" s="1" t="s">
        <v>340</v>
      </c>
      <c r="F59" s="1">
        <v>1109.4</v>
      </c>
      <c r="G59" s="1">
        <v>20</v>
      </c>
      <c r="I59" s="3"/>
    </row>
    <row r="60" spans="4:9">
      <c r="D60" s="44"/>
      <c r="I60" s="3"/>
    </row>
    <row r="61" spans="1:9">
      <c r="A61" s="32">
        <v>43533</v>
      </c>
      <c r="B61" s="47" t="s">
        <v>341</v>
      </c>
      <c r="C61" s="1" t="s">
        <v>273</v>
      </c>
      <c r="D61" s="44" t="s">
        <v>320</v>
      </c>
      <c r="E61" s="1" t="s">
        <v>342</v>
      </c>
      <c r="F61" s="1">
        <v>719.4</v>
      </c>
      <c r="G61" s="1">
        <v>20</v>
      </c>
      <c r="H61" s="1">
        <v>3600</v>
      </c>
      <c r="I61" s="3"/>
    </row>
    <row r="62" spans="1:9">
      <c r="A62" s="32">
        <v>43533</v>
      </c>
      <c r="B62" s="47" t="s">
        <v>343</v>
      </c>
      <c r="C62" s="1" t="s">
        <v>273</v>
      </c>
      <c r="D62" s="44" t="s">
        <v>305</v>
      </c>
      <c r="E62" s="1" t="s">
        <v>344</v>
      </c>
      <c r="F62" s="1">
        <v>539.4</v>
      </c>
      <c r="G62" s="1">
        <v>20</v>
      </c>
      <c r="I62" s="31"/>
    </row>
    <row r="63" spans="1:9">
      <c r="A63" s="32">
        <v>43533</v>
      </c>
      <c r="C63" s="1" t="s">
        <v>278</v>
      </c>
      <c r="D63" s="44" t="s">
        <v>305</v>
      </c>
      <c r="I63" s="3"/>
    </row>
    <row r="64" spans="1:9">
      <c r="A64" s="32">
        <v>43533</v>
      </c>
      <c r="B64" s="47" t="s">
        <v>345</v>
      </c>
      <c r="C64" s="1" t="s">
        <v>278</v>
      </c>
      <c r="D64" s="44" t="s">
        <v>310</v>
      </c>
      <c r="E64" s="1" t="s">
        <v>346</v>
      </c>
      <c r="F64" s="1">
        <v>586.2</v>
      </c>
      <c r="G64" s="1">
        <v>20</v>
      </c>
      <c r="I64" s="9"/>
    </row>
    <row r="65" spans="1:9">
      <c r="A65" s="32">
        <v>43533</v>
      </c>
      <c r="B65" s="47" t="s">
        <v>347</v>
      </c>
      <c r="C65" s="1">
        <v>521</v>
      </c>
      <c r="D65" s="44" t="s">
        <v>339</v>
      </c>
      <c r="E65" s="1" t="s">
        <v>348</v>
      </c>
      <c r="F65" s="1">
        <v>1109.4</v>
      </c>
      <c r="G65" s="1">
        <v>20</v>
      </c>
      <c r="I65" s="31"/>
    </row>
    <row r="66" spans="4:9">
      <c r="D66" s="44"/>
      <c r="I66" s="9"/>
    </row>
    <row r="67" spans="1:9">
      <c r="A67" s="32">
        <v>43534</v>
      </c>
      <c r="B67" s="47" t="s">
        <v>349</v>
      </c>
      <c r="C67" s="1" t="s">
        <v>273</v>
      </c>
      <c r="D67" s="44" t="s">
        <v>320</v>
      </c>
      <c r="E67" s="1" t="s">
        <v>350</v>
      </c>
      <c r="F67" s="1">
        <v>719.4</v>
      </c>
      <c r="G67" s="1">
        <v>20</v>
      </c>
      <c r="I67" s="9"/>
    </row>
    <row r="68" spans="1:9">
      <c r="A68" s="32">
        <v>43534</v>
      </c>
      <c r="B68" s="47" t="s">
        <v>351</v>
      </c>
      <c r="C68" s="1" t="s">
        <v>273</v>
      </c>
      <c r="D68" s="44" t="s">
        <v>320</v>
      </c>
      <c r="E68" s="1" t="s">
        <v>352</v>
      </c>
      <c r="F68" s="1">
        <v>539.4</v>
      </c>
      <c r="G68" s="1">
        <v>20</v>
      </c>
      <c r="I68" s="31"/>
    </row>
    <row r="69" spans="1:9">
      <c r="A69" s="32">
        <v>43534</v>
      </c>
      <c r="B69" s="47" t="s">
        <v>353</v>
      </c>
      <c r="C69" s="1" t="s">
        <v>278</v>
      </c>
      <c r="D69" s="44" t="s">
        <v>305</v>
      </c>
      <c r="E69" s="1" t="s">
        <v>354</v>
      </c>
      <c r="F69" s="1">
        <v>479.1</v>
      </c>
      <c r="G69" s="1">
        <v>20</v>
      </c>
      <c r="I69" s="9"/>
    </row>
    <row r="70" spans="4:9">
      <c r="D70" s="44"/>
      <c r="I70" s="9"/>
    </row>
    <row r="71" spans="4:9">
      <c r="D71" s="44"/>
      <c r="I71" s="31"/>
    </row>
    <row r="72" spans="4:9">
      <c r="D72" s="44"/>
      <c r="I72" s="9"/>
    </row>
    <row r="73" spans="1:9">
      <c r="A73" s="32">
        <v>43535</v>
      </c>
      <c r="B73" s="47" t="s">
        <v>355</v>
      </c>
      <c r="C73" s="1" t="s">
        <v>278</v>
      </c>
      <c r="D73" s="44" t="s">
        <v>305</v>
      </c>
      <c r="E73" s="1" t="s">
        <v>356</v>
      </c>
      <c r="F73" s="1">
        <v>586.2</v>
      </c>
      <c r="G73" s="1">
        <v>20</v>
      </c>
      <c r="H73" s="1">
        <v>4650</v>
      </c>
      <c r="I73" s="9"/>
    </row>
    <row r="74" spans="1:9">
      <c r="A74" s="32">
        <v>43535</v>
      </c>
      <c r="B74" s="47" t="s">
        <v>357</v>
      </c>
      <c r="C74" s="1" t="s">
        <v>278</v>
      </c>
      <c r="D74" s="44" t="s">
        <v>305</v>
      </c>
      <c r="E74" s="1" t="s">
        <v>358</v>
      </c>
      <c r="F74" s="1">
        <v>479.1</v>
      </c>
      <c r="G74" s="1">
        <v>20</v>
      </c>
      <c r="I74" s="31"/>
    </row>
    <row r="75" spans="1:9">
      <c r="A75" s="32">
        <v>43535</v>
      </c>
      <c r="B75" s="47" t="s">
        <v>359</v>
      </c>
      <c r="C75" s="1" t="s">
        <v>273</v>
      </c>
      <c r="D75" s="44" t="s">
        <v>320</v>
      </c>
      <c r="E75" s="1" t="s">
        <v>360</v>
      </c>
      <c r="F75" s="1">
        <v>719.4</v>
      </c>
      <c r="G75" s="1">
        <v>20</v>
      </c>
      <c r="I75" s="9"/>
    </row>
    <row r="76" spans="1:9">
      <c r="A76" s="32">
        <v>43535</v>
      </c>
      <c r="B76" s="47" t="s">
        <v>361</v>
      </c>
      <c r="C76" s="1" t="s">
        <v>273</v>
      </c>
      <c r="D76" s="44" t="s">
        <v>305</v>
      </c>
      <c r="E76" s="1" t="s">
        <v>362</v>
      </c>
      <c r="F76" s="1">
        <v>539.4</v>
      </c>
      <c r="G76" s="1">
        <v>20</v>
      </c>
      <c r="I76" s="9"/>
    </row>
    <row r="77" spans="4:9">
      <c r="D77" s="44"/>
      <c r="I77" s="9"/>
    </row>
    <row r="78" spans="4:9">
      <c r="D78" s="44"/>
      <c r="I78" s="9"/>
    </row>
    <row r="79" spans="1:9">
      <c r="A79" s="32">
        <v>43536</v>
      </c>
      <c r="B79" s="47" t="s">
        <v>363</v>
      </c>
      <c r="C79" s="1" t="s">
        <v>273</v>
      </c>
      <c r="D79" s="44" t="s">
        <v>320</v>
      </c>
      <c r="E79" s="1" t="s">
        <v>364</v>
      </c>
      <c r="F79" s="1">
        <v>719.4</v>
      </c>
      <c r="G79" s="1">
        <v>20</v>
      </c>
      <c r="I79" s="9"/>
    </row>
    <row r="80" spans="1:9">
      <c r="A80" s="32">
        <v>43536</v>
      </c>
      <c r="B80" s="47" t="s">
        <v>365</v>
      </c>
      <c r="C80" s="1" t="s">
        <v>273</v>
      </c>
      <c r="D80" s="44" t="s">
        <v>320</v>
      </c>
      <c r="E80" s="1" t="s">
        <v>366</v>
      </c>
      <c r="F80" s="1">
        <v>719.4</v>
      </c>
      <c r="G80" s="1">
        <v>20</v>
      </c>
      <c r="I80" s="9"/>
    </row>
    <row r="81" spans="1:9">
      <c r="A81" s="32">
        <v>43536</v>
      </c>
      <c r="B81" s="47" t="s">
        <v>367</v>
      </c>
      <c r="C81" s="1" t="s">
        <v>273</v>
      </c>
      <c r="D81" s="44" t="s">
        <v>320</v>
      </c>
      <c r="E81" s="1" t="s">
        <v>368</v>
      </c>
      <c r="F81" s="1">
        <v>719.4</v>
      </c>
      <c r="G81" s="1">
        <v>20</v>
      </c>
      <c r="I81" s="9"/>
    </row>
    <row r="82" spans="4:9">
      <c r="D82" s="44"/>
      <c r="I82" s="9"/>
    </row>
    <row r="83" spans="4:9">
      <c r="D83" s="49"/>
      <c r="I83" s="9"/>
    </row>
    <row r="84" spans="1:9">
      <c r="A84" s="32">
        <v>43537</v>
      </c>
      <c r="B84" s="47" t="s">
        <v>369</v>
      </c>
      <c r="C84" s="1" t="s">
        <v>273</v>
      </c>
      <c r="D84" s="44" t="s">
        <v>320</v>
      </c>
      <c r="E84" s="1" t="s">
        <v>370</v>
      </c>
      <c r="F84" s="1">
        <v>719.4</v>
      </c>
      <c r="G84" s="1">
        <v>20</v>
      </c>
      <c r="H84" s="1">
        <v>4770</v>
      </c>
      <c r="I84" s="9"/>
    </row>
    <row r="85" spans="1:9">
      <c r="A85" s="32">
        <v>43537</v>
      </c>
      <c r="B85" s="47" t="s">
        <v>371</v>
      </c>
      <c r="C85" s="1" t="s">
        <v>273</v>
      </c>
      <c r="D85" s="44" t="s">
        <v>320</v>
      </c>
      <c r="E85" s="1" t="s">
        <v>372</v>
      </c>
      <c r="F85" s="1">
        <v>719.4</v>
      </c>
      <c r="G85" s="1">
        <v>20</v>
      </c>
      <c r="I85" s="9"/>
    </row>
    <row r="86" spans="1:9">
      <c r="A86" s="32">
        <v>43537</v>
      </c>
      <c r="B86" s="47" t="s">
        <v>373</v>
      </c>
      <c r="C86" s="1" t="s">
        <v>278</v>
      </c>
      <c r="D86" s="44" t="s">
        <v>305</v>
      </c>
      <c r="E86" s="1" t="s">
        <v>374</v>
      </c>
      <c r="F86" s="1">
        <v>479.1</v>
      </c>
      <c r="G86" s="1">
        <v>20</v>
      </c>
      <c r="I86" s="9"/>
    </row>
    <row r="87" spans="1:9">
      <c r="A87" s="32">
        <v>43537</v>
      </c>
      <c r="B87" s="47" t="s">
        <v>375</v>
      </c>
      <c r="C87" s="1" t="s">
        <v>278</v>
      </c>
      <c r="D87" s="44" t="s">
        <v>305</v>
      </c>
      <c r="E87" s="1" t="s">
        <v>376</v>
      </c>
      <c r="F87" s="1">
        <v>479.1</v>
      </c>
      <c r="G87" s="1">
        <v>20</v>
      </c>
      <c r="I87" s="9"/>
    </row>
    <row r="88" spans="4:9">
      <c r="D88" s="44"/>
      <c r="I88" s="9"/>
    </row>
    <row r="89" spans="4:9">
      <c r="D89" s="49"/>
      <c r="I89" s="9"/>
    </row>
    <row r="90" spans="1:9">
      <c r="A90" s="32">
        <v>43538</v>
      </c>
      <c r="B90" s="47" t="s">
        <v>377</v>
      </c>
      <c r="C90" s="1" t="s">
        <v>278</v>
      </c>
      <c r="D90" s="44" t="s">
        <v>305</v>
      </c>
      <c r="E90" s="1" t="s">
        <v>378</v>
      </c>
      <c r="F90" s="1">
        <v>479.1</v>
      </c>
      <c r="G90" s="1">
        <v>20</v>
      </c>
      <c r="H90" s="1">
        <v>4200</v>
      </c>
      <c r="I90" s="31"/>
    </row>
    <row r="91" spans="1:9">
      <c r="A91" s="32">
        <v>43538</v>
      </c>
      <c r="B91" s="47" t="s">
        <v>379</v>
      </c>
      <c r="C91" s="1" t="s">
        <v>273</v>
      </c>
      <c r="D91" s="44" t="s">
        <v>305</v>
      </c>
      <c r="E91" s="1" t="s">
        <v>380</v>
      </c>
      <c r="F91" s="1">
        <v>539.4</v>
      </c>
      <c r="G91" s="1">
        <v>20</v>
      </c>
      <c r="I91" s="9"/>
    </row>
    <row r="92" spans="1:9">
      <c r="A92" s="32">
        <v>43538</v>
      </c>
      <c r="B92" s="47" t="s">
        <v>381</v>
      </c>
      <c r="C92" s="1" t="s">
        <v>273</v>
      </c>
      <c r="D92" s="44" t="s">
        <v>299</v>
      </c>
      <c r="E92" s="1" t="s">
        <v>382</v>
      </c>
      <c r="F92" s="1">
        <v>1052.16</v>
      </c>
      <c r="G92" s="1">
        <v>20</v>
      </c>
      <c r="I92" s="9"/>
    </row>
    <row r="93" spans="1:9">
      <c r="A93" s="32">
        <v>43538</v>
      </c>
      <c r="B93" s="47" t="s">
        <v>383</v>
      </c>
      <c r="C93" s="1" t="s">
        <v>278</v>
      </c>
      <c r="D93" s="44" t="s">
        <v>384</v>
      </c>
      <c r="E93" s="1" t="s">
        <v>385</v>
      </c>
      <c r="F93" s="1">
        <v>479.1</v>
      </c>
      <c r="G93" s="1">
        <v>20</v>
      </c>
      <c r="I93" s="9"/>
    </row>
    <row r="94" spans="1:9">
      <c r="A94" s="32">
        <v>43538</v>
      </c>
      <c r="B94" s="47" t="s">
        <v>386</v>
      </c>
      <c r="C94" s="1">
        <v>521</v>
      </c>
      <c r="D94" s="44" t="s">
        <v>339</v>
      </c>
      <c r="E94" s="1" t="s">
        <v>387</v>
      </c>
      <c r="F94" s="1">
        <v>1199.4</v>
      </c>
      <c r="G94" s="1">
        <v>20</v>
      </c>
      <c r="I94" s="9"/>
    </row>
    <row r="95" spans="4:9">
      <c r="D95" s="44"/>
      <c r="I95" s="9"/>
    </row>
    <row r="96" spans="1:9">
      <c r="A96" s="32">
        <v>43539</v>
      </c>
      <c r="D96" s="44"/>
      <c r="I96" s="9"/>
    </row>
    <row r="97" spans="1:9">
      <c r="A97" s="32">
        <v>43539</v>
      </c>
      <c r="B97" s="47" t="s">
        <v>388</v>
      </c>
      <c r="C97" s="1" t="s">
        <v>273</v>
      </c>
      <c r="D97" s="44" t="s">
        <v>320</v>
      </c>
      <c r="E97" s="1" t="s">
        <v>389</v>
      </c>
      <c r="F97" s="1">
        <v>719.4</v>
      </c>
      <c r="G97" s="1">
        <v>20</v>
      </c>
      <c r="I97" s="31"/>
    </row>
    <row r="98" spans="1:9">
      <c r="A98" s="32">
        <v>43539</v>
      </c>
      <c r="D98" s="44"/>
      <c r="I98" s="9"/>
    </row>
    <row r="99" spans="1:9">
      <c r="A99" s="32">
        <v>43539</v>
      </c>
      <c r="D99" s="44"/>
      <c r="I99" s="9"/>
    </row>
    <row r="100" spans="1:9">
      <c r="A100" s="32">
        <v>43539</v>
      </c>
      <c r="B100" s="47" t="s">
        <v>390</v>
      </c>
      <c r="C100" s="1" t="s">
        <v>278</v>
      </c>
      <c r="D100" s="44" t="s">
        <v>305</v>
      </c>
      <c r="E100" s="1" t="s">
        <v>376</v>
      </c>
      <c r="F100" s="1">
        <v>479.1</v>
      </c>
      <c r="G100" s="1">
        <v>20</v>
      </c>
      <c r="I100" s="9"/>
    </row>
    <row r="101" spans="1:9">
      <c r="A101" s="32">
        <v>43539</v>
      </c>
      <c r="B101" s="47" t="s">
        <v>391</v>
      </c>
      <c r="C101" s="1" t="s">
        <v>273</v>
      </c>
      <c r="D101" s="44" t="s">
        <v>305</v>
      </c>
      <c r="E101" s="1" t="s">
        <v>392</v>
      </c>
      <c r="F101" s="1">
        <v>539.4</v>
      </c>
      <c r="G101" s="1">
        <v>20</v>
      </c>
      <c r="I101" s="31"/>
    </row>
    <row r="102" spans="4:9">
      <c r="D102" s="49"/>
      <c r="I102" s="9"/>
    </row>
    <row r="103" spans="1:9">
      <c r="A103" s="32">
        <v>43540</v>
      </c>
      <c r="B103" s="47" t="s">
        <v>393</v>
      </c>
      <c r="C103" s="1" t="s">
        <v>278</v>
      </c>
      <c r="D103" s="44" t="s">
        <v>305</v>
      </c>
      <c r="E103" s="1" t="s">
        <v>394</v>
      </c>
      <c r="F103" s="1">
        <v>569</v>
      </c>
      <c r="G103" s="1">
        <v>20</v>
      </c>
      <c r="I103" s="9"/>
    </row>
    <row r="104" spans="1:9">
      <c r="A104" s="32">
        <v>43540</v>
      </c>
      <c r="B104" s="47" t="s">
        <v>395</v>
      </c>
      <c r="C104" s="1" t="s">
        <v>278</v>
      </c>
      <c r="D104" s="44" t="s">
        <v>305</v>
      </c>
      <c r="E104" s="1" t="s">
        <v>396</v>
      </c>
      <c r="F104" s="1">
        <v>569</v>
      </c>
      <c r="G104" s="1">
        <v>20</v>
      </c>
      <c r="I104" s="9"/>
    </row>
    <row r="105" spans="1:9">
      <c r="A105" s="32">
        <v>43540</v>
      </c>
      <c r="B105" s="47" t="s">
        <v>397</v>
      </c>
      <c r="C105" s="1" t="s">
        <v>278</v>
      </c>
      <c r="D105" s="44" t="s">
        <v>305</v>
      </c>
      <c r="E105" s="1" t="s">
        <v>398</v>
      </c>
      <c r="F105" s="1">
        <v>569</v>
      </c>
      <c r="G105" s="1">
        <v>20</v>
      </c>
      <c r="I105" s="9"/>
    </row>
    <row r="106" spans="1:9">
      <c r="A106" s="32">
        <v>43540</v>
      </c>
      <c r="B106" s="47" t="s">
        <v>399</v>
      </c>
      <c r="C106" s="1" t="s">
        <v>273</v>
      </c>
      <c r="D106" s="44" t="s">
        <v>305</v>
      </c>
      <c r="E106" s="1" t="s">
        <v>400</v>
      </c>
      <c r="F106" s="1">
        <v>636</v>
      </c>
      <c r="G106" s="1">
        <v>20</v>
      </c>
      <c r="I106" s="31"/>
    </row>
    <row r="107" spans="4:9">
      <c r="D107" s="44"/>
      <c r="I107" s="9"/>
    </row>
    <row r="108" spans="4:9">
      <c r="D108" s="44"/>
      <c r="I108" s="9"/>
    </row>
    <row r="109" spans="4:9">
      <c r="D109" s="49"/>
      <c r="I109" s="9"/>
    </row>
    <row r="110" spans="1:9">
      <c r="A110" s="32">
        <v>43541</v>
      </c>
      <c r="B110" s="47" t="s">
        <v>401</v>
      </c>
      <c r="C110" s="1" t="s">
        <v>273</v>
      </c>
      <c r="D110" s="44" t="s">
        <v>305</v>
      </c>
      <c r="E110" s="1" t="s">
        <v>402</v>
      </c>
      <c r="F110" s="1">
        <v>636</v>
      </c>
      <c r="G110" s="1">
        <v>20</v>
      </c>
      <c r="H110" s="1">
        <v>3850</v>
      </c>
      <c r="I110" s="9"/>
    </row>
    <row r="111" spans="1:9">
      <c r="A111" s="32">
        <v>43541</v>
      </c>
      <c r="B111" s="47" t="s">
        <v>403</v>
      </c>
      <c r="C111" s="1" t="s">
        <v>273</v>
      </c>
      <c r="D111" s="44" t="s">
        <v>305</v>
      </c>
      <c r="E111" s="1" t="s">
        <v>404</v>
      </c>
      <c r="F111" s="1">
        <v>636</v>
      </c>
      <c r="G111" s="1">
        <v>20</v>
      </c>
      <c r="I111" s="31"/>
    </row>
    <row r="112" spans="1:9">
      <c r="A112" s="32">
        <v>43541</v>
      </c>
      <c r="B112" s="47" t="s">
        <v>405</v>
      </c>
      <c r="C112" s="1" t="s">
        <v>273</v>
      </c>
      <c r="D112" s="44" t="s">
        <v>305</v>
      </c>
      <c r="E112" s="1" t="s">
        <v>406</v>
      </c>
      <c r="F112" s="1">
        <v>569</v>
      </c>
      <c r="G112" s="1">
        <v>20</v>
      </c>
      <c r="I112" s="9"/>
    </row>
    <row r="113" spans="4:9">
      <c r="D113" s="44"/>
      <c r="I113" s="9"/>
    </row>
    <row r="114" spans="4:9">
      <c r="D114" s="44"/>
      <c r="I114" s="9"/>
    </row>
    <row r="115" spans="4:9">
      <c r="D115" s="44"/>
      <c r="I115" s="9"/>
    </row>
    <row r="116" spans="4:9">
      <c r="D116" s="49"/>
      <c r="I116" s="9"/>
    </row>
    <row r="117" spans="1:9">
      <c r="A117" s="32">
        <v>43542</v>
      </c>
      <c r="B117" s="47" t="s">
        <v>407</v>
      </c>
      <c r="C117" s="1" t="s">
        <v>278</v>
      </c>
      <c r="D117" s="44" t="s">
        <v>305</v>
      </c>
      <c r="E117" s="1" t="s">
        <v>408</v>
      </c>
      <c r="F117" s="1">
        <v>538.92</v>
      </c>
      <c r="G117" s="1">
        <v>20</v>
      </c>
      <c r="I117" s="31"/>
    </row>
    <row r="118" spans="1:9">
      <c r="A118" s="32">
        <v>43542</v>
      </c>
      <c r="B118" s="47" t="s">
        <v>409</v>
      </c>
      <c r="C118" s="1" t="s">
        <v>278</v>
      </c>
      <c r="D118" s="44" t="s">
        <v>305</v>
      </c>
      <c r="E118" s="1" t="s">
        <v>410</v>
      </c>
      <c r="F118" s="1">
        <v>538.92</v>
      </c>
      <c r="G118" s="1">
        <v>20</v>
      </c>
      <c r="I118" s="9"/>
    </row>
    <row r="119" spans="1:9">
      <c r="A119" s="32">
        <v>43542</v>
      </c>
      <c r="B119" s="47" t="s">
        <v>411</v>
      </c>
      <c r="C119" s="1" t="s">
        <v>278</v>
      </c>
      <c r="D119" s="44" t="s">
        <v>305</v>
      </c>
      <c r="E119" s="1" t="s">
        <v>412</v>
      </c>
      <c r="F119" s="1">
        <v>538.92</v>
      </c>
      <c r="G119" s="1">
        <v>20</v>
      </c>
      <c r="I119" s="9"/>
    </row>
    <row r="120" spans="1:9">
      <c r="A120" s="32">
        <v>43542</v>
      </c>
      <c r="B120" s="47" t="s">
        <v>413</v>
      </c>
      <c r="C120" s="1" t="s">
        <v>278</v>
      </c>
      <c r="D120" s="44" t="s">
        <v>305</v>
      </c>
      <c r="E120" s="1" t="s">
        <v>414</v>
      </c>
      <c r="F120" s="1">
        <v>538.92</v>
      </c>
      <c r="G120" s="1">
        <v>20</v>
      </c>
      <c r="I120" s="9"/>
    </row>
    <row r="121" spans="4:9">
      <c r="D121" s="44"/>
      <c r="I121" s="9"/>
    </row>
    <row r="122" spans="4:9">
      <c r="D122" s="44"/>
      <c r="I122" s="9"/>
    </row>
    <row r="123" spans="4:9">
      <c r="D123" s="44"/>
      <c r="I123" s="9"/>
    </row>
    <row r="124" spans="1:9">
      <c r="A124" s="32">
        <v>43543</v>
      </c>
      <c r="B124" s="47" t="s">
        <v>415</v>
      </c>
      <c r="C124" s="1" t="s">
        <v>273</v>
      </c>
      <c r="D124" s="44" t="s">
        <v>320</v>
      </c>
      <c r="E124" s="1" t="s">
        <v>416</v>
      </c>
      <c r="F124" s="1">
        <v>774.6</v>
      </c>
      <c r="G124" s="1">
        <v>20</v>
      </c>
      <c r="H124" s="1">
        <v>4300</v>
      </c>
      <c r="I124" s="9"/>
    </row>
    <row r="125" spans="1:9">
      <c r="A125" s="32">
        <v>43544</v>
      </c>
      <c r="B125" s="47" t="s">
        <v>417</v>
      </c>
      <c r="C125" s="1" t="s">
        <v>278</v>
      </c>
      <c r="D125" s="44" t="s">
        <v>305</v>
      </c>
      <c r="E125" s="1" t="s">
        <v>418</v>
      </c>
      <c r="F125" s="1">
        <v>538.92</v>
      </c>
      <c r="G125" s="1">
        <v>20</v>
      </c>
      <c r="I125" s="31"/>
    </row>
    <row r="126" spans="1:9">
      <c r="A126" s="32">
        <v>43544</v>
      </c>
      <c r="B126" s="47" t="s">
        <v>419</v>
      </c>
      <c r="C126" s="1" t="s">
        <v>278</v>
      </c>
      <c r="D126" s="44" t="s">
        <v>305</v>
      </c>
      <c r="E126" s="1" t="s">
        <v>420</v>
      </c>
      <c r="F126" s="1">
        <v>538.92</v>
      </c>
      <c r="G126" s="1">
        <v>20</v>
      </c>
      <c r="I126" s="9"/>
    </row>
    <row r="127" spans="1:9">
      <c r="A127" s="32">
        <v>43544</v>
      </c>
      <c r="B127" s="47" t="s">
        <v>421</v>
      </c>
      <c r="C127" s="1" t="s">
        <v>273</v>
      </c>
      <c r="D127" s="44" t="s">
        <v>320</v>
      </c>
      <c r="E127" s="1" t="s">
        <v>422</v>
      </c>
      <c r="F127" s="1">
        <v>774.6</v>
      </c>
      <c r="G127" s="1">
        <v>20</v>
      </c>
      <c r="I127" s="9"/>
    </row>
    <row r="128" spans="1:9">
      <c r="A128" s="32">
        <v>43544</v>
      </c>
      <c r="B128" s="47" t="s">
        <v>423</v>
      </c>
      <c r="C128" s="1" t="s">
        <v>273</v>
      </c>
      <c r="D128" s="44" t="s">
        <v>305</v>
      </c>
      <c r="E128" s="1" t="s">
        <v>424</v>
      </c>
      <c r="F128" s="1">
        <v>550.68</v>
      </c>
      <c r="G128" s="1">
        <v>20</v>
      </c>
      <c r="I128" s="9"/>
    </row>
    <row r="129" spans="1:9">
      <c r="A129" s="32">
        <v>43544</v>
      </c>
      <c r="B129" s="47" t="s">
        <v>425</v>
      </c>
      <c r="C129" s="1" t="s">
        <v>273</v>
      </c>
      <c r="D129" s="44" t="s">
        <v>320</v>
      </c>
      <c r="E129" s="1" t="s">
        <v>426</v>
      </c>
      <c r="F129" s="1">
        <v>774.6</v>
      </c>
      <c r="G129" s="1">
        <v>20</v>
      </c>
      <c r="I129" s="9"/>
    </row>
    <row r="130" spans="4:9">
      <c r="D130" s="44"/>
      <c r="I130" s="31"/>
    </row>
    <row r="131" spans="1:9">
      <c r="A131" s="32">
        <v>43545</v>
      </c>
      <c r="B131" s="47" t="s">
        <v>427</v>
      </c>
      <c r="C131" s="1" t="s">
        <v>278</v>
      </c>
      <c r="D131" s="44" t="s">
        <v>305</v>
      </c>
      <c r="E131" s="1" t="s">
        <v>428</v>
      </c>
      <c r="F131" s="1">
        <v>549</v>
      </c>
      <c r="G131" s="1">
        <v>20</v>
      </c>
      <c r="H131" s="1">
        <v>4100</v>
      </c>
      <c r="I131" s="9"/>
    </row>
    <row r="132" spans="1:9">
      <c r="A132" s="32">
        <v>43545</v>
      </c>
      <c r="B132" s="47" t="s">
        <v>429</v>
      </c>
      <c r="C132" s="1" t="s">
        <v>273</v>
      </c>
      <c r="D132" s="44" t="s">
        <v>305</v>
      </c>
      <c r="E132" s="1" t="s">
        <v>430</v>
      </c>
      <c r="F132" s="1">
        <v>616</v>
      </c>
      <c r="G132" s="1">
        <v>20</v>
      </c>
      <c r="I132" s="31"/>
    </row>
    <row r="133" spans="1:9">
      <c r="A133" s="32">
        <v>43545</v>
      </c>
      <c r="B133" s="47" t="s">
        <v>431</v>
      </c>
      <c r="C133" s="1" t="s">
        <v>278</v>
      </c>
      <c r="D133" s="44" t="s">
        <v>305</v>
      </c>
      <c r="E133" s="1" t="s">
        <v>432</v>
      </c>
      <c r="F133" s="1">
        <v>549</v>
      </c>
      <c r="G133" s="1">
        <v>20</v>
      </c>
      <c r="I133" s="14"/>
    </row>
    <row r="134" spans="1:9">
      <c r="A134" s="32">
        <v>43545</v>
      </c>
      <c r="B134" s="47" t="s">
        <v>433</v>
      </c>
      <c r="C134" s="1" t="s">
        <v>273</v>
      </c>
      <c r="D134" s="44" t="s">
        <v>305</v>
      </c>
      <c r="E134" s="1" t="s">
        <v>434</v>
      </c>
      <c r="F134" s="1">
        <v>616</v>
      </c>
      <c r="G134" s="1">
        <v>20</v>
      </c>
      <c r="I134" s="9"/>
    </row>
    <row r="135" spans="4:9">
      <c r="D135" s="44"/>
      <c r="I135" s="9"/>
    </row>
    <row r="136" spans="4:9">
      <c r="D136" s="44"/>
      <c r="I136" s="9"/>
    </row>
    <row r="137" spans="4:9">
      <c r="D137" s="49"/>
      <c r="I137" s="9"/>
    </row>
    <row r="138" spans="1:9">
      <c r="A138" s="32">
        <v>43546</v>
      </c>
      <c r="B138" s="47" t="s">
        <v>435</v>
      </c>
      <c r="C138" s="1" t="s">
        <v>278</v>
      </c>
      <c r="D138" s="44" t="s">
        <v>305</v>
      </c>
      <c r="E138" s="1" t="s">
        <v>436</v>
      </c>
      <c r="F138" s="1">
        <v>549</v>
      </c>
      <c r="G138" s="1">
        <v>20</v>
      </c>
      <c r="H138" s="1">
        <v>4600</v>
      </c>
      <c r="I138" s="9"/>
    </row>
    <row r="139" spans="1:9">
      <c r="A139" s="32">
        <v>43546</v>
      </c>
      <c r="B139" s="47" t="s">
        <v>437</v>
      </c>
      <c r="C139" s="1" t="s">
        <v>278</v>
      </c>
      <c r="D139" s="44" t="s">
        <v>305</v>
      </c>
      <c r="E139" s="1" t="s">
        <v>438</v>
      </c>
      <c r="F139" s="1">
        <v>549</v>
      </c>
      <c r="G139" s="1">
        <v>20</v>
      </c>
      <c r="I139" s="9"/>
    </row>
    <row r="140" spans="1:9">
      <c r="A140" s="32">
        <v>43546</v>
      </c>
      <c r="B140" s="47" t="s">
        <v>439</v>
      </c>
      <c r="C140" s="1" t="s">
        <v>278</v>
      </c>
      <c r="D140" s="44" t="s">
        <v>305</v>
      </c>
      <c r="E140" s="1" t="s">
        <v>440</v>
      </c>
      <c r="F140" s="1">
        <v>549</v>
      </c>
      <c r="G140" s="1">
        <v>20</v>
      </c>
      <c r="I140" s="9"/>
    </row>
    <row r="141" spans="1:9">
      <c r="A141" s="32">
        <v>43546</v>
      </c>
      <c r="B141" s="47" t="s">
        <v>441</v>
      </c>
      <c r="C141" s="1" t="s">
        <v>273</v>
      </c>
      <c r="D141" s="44" t="s">
        <v>305</v>
      </c>
      <c r="E141" s="1" t="s">
        <v>442</v>
      </c>
      <c r="F141" s="1">
        <v>616</v>
      </c>
      <c r="G141" s="1">
        <v>20</v>
      </c>
      <c r="I141" s="9"/>
    </row>
    <row r="142" spans="1:9">
      <c r="A142" s="32">
        <v>43546</v>
      </c>
      <c r="B142" s="47" t="s">
        <v>443</v>
      </c>
      <c r="C142" s="1" t="s">
        <v>273</v>
      </c>
      <c r="D142" s="44" t="s">
        <v>305</v>
      </c>
      <c r="E142" s="1" t="s">
        <v>444</v>
      </c>
      <c r="F142" s="1">
        <v>616</v>
      </c>
      <c r="G142" s="1">
        <v>20</v>
      </c>
      <c r="I142" s="9"/>
    </row>
    <row r="143" spans="4:9">
      <c r="D143" s="44"/>
      <c r="I143" s="9"/>
    </row>
    <row r="144" spans="4:9">
      <c r="D144" s="44"/>
      <c r="I144" s="9"/>
    </row>
    <row r="145" spans="1:9">
      <c r="A145" s="32">
        <v>43547</v>
      </c>
      <c r="B145" s="47" t="s">
        <v>445</v>
      </c>
      <c r="C145" s="1" t="s">
        <v>273</v>
      </c>
      <c r="D145" s="44" t="s">
        <v>305</v>
      </c>
      <c r="E145" s="1" t="s">
        <v>446</v>
      </c>
      <c r="F145" s="1">
        <v>616</v>
      </c>
      <c r="G145" s="1">
        <v>20</v>
      </c>
      <c r="I145" s="9"/>
    </row>
    <row r="146" spans="1:9">
      <c r="A146" s="32">
        <v>43547</v>
      </c>
      <c r="D146" s="44"/>
      <c r="I146" s="9"/>
    </row>
    <row r="147" spans="1:9">
      <c r="A147" s="32">
        <v>43547</v>
      </c>
      <c r="B147" s="47" t="s">
        <v>447</v>
      </c>
      <c r="C147" s="1" t="s">
        <v>278</v>
      </c>
      <c r="D147" s="44" t="s">
        <v>305</v>
      </c>
      <c r="E147" s="1" t="s">
        <v>448</v>
      </c>
      <c r="F147" s="1">
        <v>549</v>
      </c>
      <c r="G147" s="1">
        <v>20</v>
      </c>
      <c r="I147" s="31"/>
    </row>
    <row r="148" spans="1:9">
      <c r="A148" s="32">
        <v>43547</v>
      </c>
      <c r="B148" s="47" t="s">
        <v>449</v>
      </c>
      <c r="C148" s="1" t="s">
        <v>273</v>
      </c>
      <c r="D148" s="44" t="s">
        <v>320</v>
      </c>
      <c r="E148" s="1" t="s">
        <v>450</v>
      </c>
      <c r="F148" s="1">
        <v>816</v>
      </c>
      <c r="G148" s="1">
        <v>20</v>
      </c>
      <c r="I148" s="41"/>
    </row>
    <row r="149" spans="1:9">
      <c r="A149" s="32">
        <v>43547</v>
      </c>
      <c r="B149" s="47" t="s">
        <v>451</v>
      </c>
      <c r="C149" s="1" t="s">
        <v>273</v>
      </c>
      <c r="D149" s="44" t="s">
        <v>320</v>
      </c>
      <c r="E149" s="1" t="s">
        <v>452</v>
      </c>
      <c r="F149" s="1">
        <v>816</v>
      </c>
      <c r="G149" s="1">
        <v>20</v>
      </c>
      <c r="I149" s="9"/>
    </row>
    <row r="150" spans="4:9">
      <c r="D150" s="44"/>
      <c r="I150" s="31"/>
    </row>
    <row r="151" spans="4:4">
      <c r="D151" s="44"/>
    </row>
    <row r="152" spans="1:8">
      <c r="A152" s="32">
        <v>43549</v>
      </c>
      <c r="B152" s="47" t="s">
        <v>453</v>
      </c>
      <c r="C152" s="1" t="s">
        <v>278</v>
      </c>
      <c r="D152" s="44" t="s">
        <v>305</v>
      </c>
      <c r="E152" s="1" t="s">
        <v>454</v>
      </c>
      <c r="F152" s="1">
        <v>518.92</v>
      </c>
      <c r="G152" s="1">
        <v>20</v>
      </c>
      <c r="H152" s="1">
        <v>4400</v>
      </c>
    </row>
    <row r="153" spans="1:7">
      <c r="A153" s="32">
        <v>43549</v>
      </c>
      <c r="B153" s="47" t="s">
        <v>455</v>
      </c>
      <c r="C153" s="1" t="s">
        <v>273</v>
      </c>
      <c r="D153" s="44" t="s">
        <v>305</v>
      </c>
      <c r="E153" s="1" t="s">
        <v>456</v>
      </c>
      <c r="F153" s="1">
        <v>616</v>
      </c>
      <c r="G153" s="1">
        <v>20</v>
      </c>
    </row>
    <row r="154" spans="1:7">
      <c r="A154" s="32">
        <v>43549</v>
      </c>
      <c r="B154" s="47" t="s">
        <v>457</v>
      </c>
      <c r="C154" s="1" t="s">
        <v>273</v>
      </c>
      <c r="D154" s="44" t="s">
        <v>305</v>
      </c>
      <c r="E154" s="1" t="s">
        <v>458</v>
      </c>
      <c r="F154" s="1">
        <v>616</v>
      </c>
      <c r="G154" s="1">
        <v>20</v>
      </c>
    </row>
    <row r="155" spans="1:7">
      <c r="A155" s="32">
        <v>43549</v>
      </c>
      <c r="B155" s="47" t="s">
        <v>459</v>
      </c>
      <c r="C155" s="1" t="s">
        <v>273</v>
      </c>
      <c r="D155" s="44" t="s">
        <v>305</v>
      </c>
      <c r="E155" s="1" t="s">
        <v>460</v>
      </c>
      <c r="F155" s="1">
        <v>616</v>
      </c>
      <c r="G155" s="1">
        <v>20</v>
      </c>
    </row>
    <row r="156" spans="1:7">
      <c r="A156" s="32">
        <v>43549</v>
      </c>
      <c r="B156" s="47" t="s">
        <v>461</v>
      </c>
      <c r="C156" s="1" t="s">
        <v>278</v>
      </c>
      <c r="D156" s="44" t="s">
        <v>305</v>
      </c>
      <c r="E156" s="1" t="s">
        <v>462</v>
      </c>
      <c r="F156" s="1">
        <v>518.92</v>
      </c>
      <c r="G156" s="1">
        <v>20</v>
      </c>
    </row>
    <row r="157" spans="1:7">
      <c r="A157" s="32">
        <v>43549</v>
      </c>
      <c r="B157" s="47" t="s">
        <v>463</v>
      </c>
      <c r="C157" s="1" t="s">
        <v>273</v>
      </c>
      <c r="D157" s="44" t="s">
        <v>305</v>
      </c>
      <c r="E157" s="1" t="s">
        <v>464</v>
      </c>
      <c r="F157" s="1">
        <v>616</v>
      </c>
      <c r="G157" s="1">
        <v>20</v>
      </c>
    </row>
    <row r="158" spans="4:4">
      <c r="D158" s="44"/>
    </row>
    <row r="159" spans="1:8">
      <c r="A159" s="32">
        <v>43550</v>
      </c>
      <c r="B159" s="75" t="s">
        <v>465</v>
      </c>
      <c r="C159" s="1" t="s">
        <v>278</v>
      </c>
      <c r="D159" s="44" t="s">
        <v>305</v>
      </c>
      <c r="E159" s="45" t="s">
        <v>466</v>
      </c>
      <c r="F159" s="1">
        <v>518.92</v>
      </c>
      <c r="G159" s="1">
        <v>20</v>
      </c>
      <c r="H159" s="1">
        <v>4500</v>
      </c>
    </row>
    <row r="160" spans="1:7">
      <c r="A160" s="32">
        <v>43550</v>
      </c>
      <c r="B160" s="75" t="s">
        <v>467</v>
      </c>
      <c r="C160" s="1" t="s">
        <v>273</v>
      </c>
      <c r="D160" s="44" t="s">
        <v>305</v>
      </c>
      <c r="E160" s="45" t="s">
        <v>468</v>
      </c>
      <c r="F160" s="1">
        <v>545.68</v>
      </c>
      <c r="G160" s="1">
        <v>20</v>
      </c>
    </row>
    <row r="161" spans="1:7">
      <c r="A161" s="32">
        <v>43550</v>
      </c>
      <c r="B161" s="75" t="s">
        <v>469</v>
      </c>
      <c r="C161" s="1" t="s">
        <v>273</v>
      </c>
      <c r="D161" s="44" t="s">
        <v>305</v>
      </c>
      <c r="E161" s="1" t="s">
        <v>470</v>
      </c>
      <c r="F161" s="1">
        <v>545.68</v>
      </c>
      <c r="G161" s="1">
        <v>20</v>
      </c>
    </row>
    <row r="162" spans="1:7">
      <c r="A162" s="32">
        <v>43550</v>
      </c>
      <c r="B162" s="75" t="s">
        <v>471</v>
      </c>
      <c r="C162" s="1" t="s">
        <v>273</v>
      </c>
      <c r="D162" s="44" t="s">
        <v>305</v>
      </c>
      <c r="E162" s="45" t="s">
        <v>472</v>
      </c>
      <c r="F162" s="1">
        <v>545.68</v>
      </c>
      <c r="G162" s="1">
        <v>20</v>
      </c>
    </row>
    <row r="163" spans="4:5">
      <c r="D163" s="44"/>
      <c r="E163" s="45"/>
    </row>
    <row r="164" spans="4:4">
      <c r="D164" s="44"/>
    </row>
    <row r="165" spans="4:4">
      <c r="D165" s="44"/>
    </row>
    <row r="166" spans="1:8">
      <c r="A166" s="32">
        <v>43551</v>
      </c>
      <c r="D166" s="45" t="s">
        <v>473</v>
      </c>
      <c r="E166" s="1" t="s">
        <v>474</v>
      </c>
      <c r="F166" s="1">
        <v>5065</v>
      </c>
      <c r="H166" s="1">
        <v>10000</v>
      </c>
    </row>
    <row r="167" spans="1:7">
      <c r="A167" s="32">
        <v>43551</v>
      </c>
      <c r="B167" s="75" t="s">
        <v>475</v>
      </c>
      <c r="C167" s="1" t="s">
        <v>476</v>
      </c>
      <c r="D167" s="45" t="s">
        <v>305</v>
      </c>
      <c r="E167" s="1" t="s">
        <v>477</v>
      </c>
      <c r="F167" s="1">
        <v>1321.68</v>
      </c>
      <c r="G167" s="1">
        <v>20</v>
      </c>
    </row>
    <row r="168" spans="1:7">
      <c r="A168" s="32">
        <v>43551</v>
      </c>
      <c r="B168" s="75" t="s">
        <v>478</v>
      </c>
      <c r="C168" s="1" t="s">
        <v>178</v>
      </c>
      <c r="D168" s="45" t="s">
        <v>305</v>
      </c>
      <c r="E168" s="1" t="s">
        <v>479</v>
      </c>
      <c r="F168" s="1">
        <v>518.92</v>
      </c>
      <c r="G168" s="1">
        <v>20</v>
      </c>
    </row>
    <row r="169" spans="1:7">
      <c r="A169" s="32">
        <v>43551</v>
      </c>
      <c r="B169" s="75" t="s">
        <v>480</v>
      </c>
      <c r="C169" s="1" t="s">
        <v>481</v>
      </c>
      <c r="D169" s="45" t="s">
        <v>320</v>
      </c>
      <c r="E169" s="1" t="s">
        <v>482</v>
      </c>
      <c r="F169" s="1">
        <v>1293.52</v>
      </c>
      <c r="G169" s="1">
        <v>20</v>
      </c>
    </row>
    <row r="170" spans="4:4">
      <c r="D170" s="45" t="s">
        <v>320</v>
      </c>
    </row>
    <row r="171" spans="1:7">
      <c r="A171" s="32">
        <v>43552</v>
      </c>
      <c r="B171" s="75" t="s">
        <v>483</v>
      </c>
      <c r="C171" s="1" t="s">
        <v>119</v>
      </c>
      <c r="D171" s="45"/>
      <c r="E171" s="1" t="s">
        <v>484</v>
      </c>
      <c r="F171" s="1">
        <v>774.6</v>
      </c>
      <c r="G171" s="1">
        <v>20</v>
      </c>
    </row>
    <row r="172" spans="1:7">
      <c r="A172" s="32">
        <v>43552</v>
      </c>
      <c r="B172" s="75" t="s">
        <v>485</v>
      </c>
      <c r="C172" s="1" t="s">
        <v>178</v>
      </c>
      <c r="D172" s="45"/>
      <c r="E172" s="1" t="s">
        <v>486</v>
      </c>
      <c r="F172" s="1">
        <v>518.92</v>
      </c>
      <c r="G172" s="1">
        <v>20</v>
      </c>
    </row>
    <row r="173" spans="1:7">
      <c r="A173" s="32">
        <v>43552</v>
      </c>
      <c r="B173" s="75" t="s">
        <v>487</v>
      </c>
      <c r="C173" s="1" t="s">
        <v>119</v>
      </c>
      <c r="E173" s="1" t="s">
        <v>488</v>
      </c>
      <c r="F173" s="1">
        <v>1091.36</v>
      </c>
      <c r="G173" s="1">
        <v>20</v>
      </c>
    </row>
    <row r="174" spans="1:7">
      <c r="A174" s="32">
        <v>43552</v>
      </c>
      <c r="B174" s="75" t="s">
        <v>489</v>
      </c>
      <c r="C174" s="1" t="s">
        <v>490</v>
      </c>
      <c r="E174" s="1" t="s">
        <v>271</v>
      </c>
      <c r="F174" s="1">
        <v>1633.52</v>
      </c>
      <c r="G174" s="1">
        <v>20</v>
      </c>
    </row>
    <row r="176" spans="1:8">
      <c r="A176" s="32">
        <v>43553</v>
      </c>
      <c r="B176" s="75" t="s">
        <v>491</v>
      </c>
      <c r="C176" s="1" t="s">
        <v>119</v>
      </c>
      <c r="E176" s="50" t="s">
        <v>492</v>
      </c>
      <c r="F176" s="1">
        <v>816</v>
      </c>
      <c r="G176" s="1">
        <v>20</v>
      </c>
      <c r="H176" s="1">
        <v>8000</v>
      </c>
    </row>
    <row r="177" spans="1:7">
      <c r="A177" s="32">
        <v>43553</v>
      </c>
      <c r="B177" s="75" t="s">
        <v>493</v>
      </c>
      <c r="C177" s="1" t="s">
        <v>278</v>
      </c>
      <c r="E177" s="1" t="s">
        <v>494</v>
      </c>
      <c r="F177" s="1">
        <v>1098</v>
      </c>
      <c r="G177" s="1">
        <v>20</v>
      </c>
    </row>
    <row r="178" spans="1:7">
      <c r="A178" s="32">
        <v>43553</v>
      </c>
      <c r="B178" s="75" t="s">
        <v>495</v>
      </c>
      <c r="C178" s="1" t="s">
        <v>119</v>
      </c>
      <c r="E178" s="1" t="s">
        <v>496</v>
      </c>
      <c r="F178" s="1">
        <v>1432</v>
      </c>
      <c r="G178" s="1">
        <v>20</v>
      </c>
    </row>
    <row r="179" spans="1:6">
      <c r="A179" s="32">
        <v>43553</v>
      </c>
      <c r="E179" s="1" t="s">
        <v>497</v>
      </c>
      <c r="F179" s="1">
        <v>2500</v>
      </c>
    </row>
    <row r="180" spans="1:7">
      <c r="A180" s="32">
        <v>43553</v>
      </c>
      <c r="B180" s="75" t="s">
        <v>498</v>
      </c>
      <c r="C180" s="1" t="s">
        <v>278</v>
      </c>
      <c r="E180" s="50" t="s">
        <v>499</v>
      </c>
      <c r="F180" s="1">
        <v>1098</v>
      </c>
      <c r="G180" s="1">
        <v>20</v>
      </c>
    </row>
    <row r="182" spans="1:8">
      <c r="A182" s="32">
        <v>43554</v>
      </c>
      <c r="B182" s="75" t="s">
        <v>500</v>
      </c>
      <c r="C182" s="1" t="s">
        <v>278</v>
      </c>
      <c r="E182" s="1" t="s">
        <v>501</v>
      </c>
      <c r="F182" s="1">
        <v>549</v>
      </c>
      <c r="G182" s="1">
        <v>20</v>
      </c>
      <c r="H182" s="1">
        <v>5000</v>
      </c>
    </row>
    <row r="183" spans="1:7">
      <c r="A183" s="32">
        <v>43554</v>
      </c>
      <c r="B183" s="75" t="s">
        <v>502</v>
      </c>
      <c r="C183" s="1" t="s">
        <v>278</v>
      </c>
      <c r="E183" s="1" t="s">
        <v>503</v>
      </c>
      <c r="F183" s="1">
        <v>668</v>
      </c>
      <c r="G183" s="1">
        <v>20</v>
      </c>
    </row>
    <row r="184" spans="1:6">
      <c r="A184" s="32">
        <v>43554</v>
      </c>
      <c r="B184" s="75" t="s">
        <v>504</v>
      </c>
      <c r="C184" s="1" t="s">
        <v>119</v>
      </c>
      <c r="E184" s="1" t="s">
        <v>505</v>
      </c>
      <c r="F184" s="1">
        <v>616</v>
      </c>
    </row>
    <row r="185" spans="1:7">
      <c r="A185" s="32">
        <v>43554</v>
      </c>
      <c r="B185" s="75" t="s">
        <v>506</v>
      </c>
      <c r="C185" s="1" t="s">
        <v>119</v>
      </c>
      <c r="E185" s="1" t="s">
        <v>505</v>
      </c>
      <c r="F185" s="1">
        <v>816</v>
      </c>
      <c r="G185" s="1">
        <v>20</v>
      </c>
    </row>
    <row r="186" spans="1:7">
      <c r="A186" s="32">
        <v>43554</v>
      </c>
      <c r="E186" s="1" t="s">
        <v>507</v>
      </c>
      <c r="G186" s="1">
        <v>3</v>
      </c>
    </row>
    <row r="187" spans="1:7">
      <c r="A187" s="32">
        <v>43554</v>
      </c>
      <c r="B187" s="75" t="s">
        <v>508</v>
      </c>
      <c r="C187" s="1" t="s">
        <v>278</v>
      </c>
      <c r="E187" s="1" t="s">
        <v>509</v>
      </c>
      <c r="F187" s="1">
        <v>549</v>
      </c>
      <c r="G187" s="1">
        <v>20</v>
      </c>
    </row>
    <row r="188" spans="1:7">
      <c r="A188" s="32">
        <v>43554</v>
      </c>
      <c r="B188" s="75" t="s">
        <v>510</v>
      </c>
      <c r="C188" s="1" t="s">
        <v>119</v>
      </c>
      <c r="E188" s="1" t="s">
        <v>511</v>
      </c>
      <c r="F188" s="1">
        <v>699</v>
      </c>
      <c r="G188" s="1">
        <v>20</v>
      </c>
    </row>
    <row r="189" spans="1:7">
      <c r="A189" s="32">
        <v>43554</v>
      </c>
      <c r="B189" s="75" t="s">
        <v>512</v>
      </c>
      <c r="C189" s="1" t="s">
        <v>119</v>
      </c>
      <c r="E189" s="1" t="s">
        <v>513</v>
      </c>
      <c r="F189" s="1">
        <v>816</v>
      </c>
      <c r="G189" s="1">
        <v>20</v>
      </c>
    </row>
    <row r="191" spans="1:8">
      <c r="A191" s="32">
        <v>43555</v>
      </c>
      <c r="B191" s="75" t="s">
        <v>514</v>
      </c>
      <c r="C191" s="1" t="s">
        <v>119</v>
      </c>
      <c r="E191" s="1" t="s">
        <v>263</v>
      </c>
      <c r="F191" s="1">
        <v>1232</v>
      </c>
      <c r="G191" s="1">
        <v>20</v>
      </c>
      <c r="H191" s="1">
        <v>5000</v>
      </c>
    </row>
    <row r="192" spans="1:8">
      <c r="A192" s="32">
        <v>43555</v>
      </c>
      <c r="B192" s="75" t="s">
        <v>515</v>
      </c>
      <c r="C192" s="1" t="s">
        <v>119</v>
      </c>
      <c r="E192" s="1" t="s">
        <v>516</v>
      </c>
      <c r="F192" s="1">
        <v>816</v>
      </c>
      <c r="G192" s="1">
        <v>20</v>
      </c>
      <c r="H192" s="1">
        <v>616.62</v>
      </c>
    </row>
    <row r="193" spans="1:7">
      <c r="A193" s="32">
        <v>43555</v>
      </c>
      <c r="B193" s="75" t="s">
        <v>517</v>
      </c>
      <c r="C193" s="1" t="s">
        <v>278</v>
      </c>
      <c r="E193" s="1" t="s">
        <v>518</v>
      </c>
      <c r="F193" s="1">
        <v>549</v>
      </c>
      <c r="G193" s="1">
        <v>20</v>
      </c>
    </row>
    <row r="194" spans="1:7">
      <c r="A194" s="32">
        <v>43555</v>
      </c>
      <c r="B194" s="75" t="s">
        <v>519</v>
      </c>
      <c r="C194" s="1" t="s">
        <v>278</v>
      </c>
      <c r="E194" s="1" t="s">
        <v>520</v>
      </c>
      <c r="F194" s="1">
        <v>549</v>
      </c>
      <c r="G194" s="1">
        <v>20</v>
      </c>
    </row>
    <row r="195" spans="1:7">
      <c r="A195" s="32">
        <v>43555</v>
      </c>
      <c r="B195" s="75" t="s">
        <v>521</v>
      </c>
      <c r="C195" s="1" t="s">
        <v>278</v>
      </c>
      <c r="E195" s="1" t="s">
        <v>522</v>
      </c>
      <c r="F195" s="1">
        <v>1098</v>
      </c>
      <c r="G195" s="1">
        <v>20</v>
      </c>
    </row>
    <row r="197" spans="1:8">
      <c r="A197" s="32">
        <v>43556</v>
      </c>
      <c r="B197" s="75" t="s">
        <v>523</v>
      </c>
      <c r="C197" s="1" t="s">
        <v>119</v>
      </c>
      <c r="E197" s="1" t="s">
        <v>524</v>
      </c>
      <c r="F197" s="1">
        <v>1232</v>
      </c>
      <c r="G197" s="1">
        <v>20</v>
      </c>
      <c r="H197" s="1">
        <v>5000</v>
      </c>
    </row>
    <row r="198" spans="1:7">
      <c r="A198" s="32">
        <v>43556</v>
      </c>
      <c r="B198" s="75" t="s">
        <v>525</v>
      </c>
      <c r="C198" s="1" t="s">
        <v>278</v>
      </c>
      <c r="E198" s="1" t="s">
        <v>526</v>
      </c>
      <c r="F198" s="1">
        <v>1098</v>
      </c>
      <c r="G198" s="1">
        <v>20</v>
      </c>
    </row>
    <row r="199" spans="5:7">
      <c r="E199" s="1" t="s">
        <v>507</v>
      </c>
      <c r="G199" s="1">
        <v>4</v>
      </c>
    </row>
    <row r="200" spans="1:7">
      <c r="A200" s="32">
        <v>43557</v>
      </c>
      <c r="B200" s="75" t="s">
        <v>527</v>
      </c>
      <c r="C200" s="1" t="s">
        <v>119</v>
      </c>
      <c r="E200" s="1" t="s">
        <v>528</v>
      </c>
      <c r="F200" s="1">
        <v>1232</v>
      </c>
      <c r="G200" s="1">
        <v>20</v>
      </c>
    </row>
    <row r="201" spans="1:7">
      <c r="A201" s="32">
        <v>43557</v>
      </c>
      <c r="B201" s="75" t="s">
        <v>529</v>
      </c>
      <c r="C201" s="1" t="s">
        <v>278</v>
      </c>
      <c r="E201" s="1" t="s">
        <v>530</v>
      </c>
      <c r="F201" s="1">
        <v>1365</v>
      </c>
      <c r="G201" s="1">
        <v>20</v>
      </c>
    </row>
    <row r="202" spans="1:7">
      <c r="A202" s="32">
        <v>43557</v>
      </c>
      <c r="B202" s="75" t="s">
        <v>531</v>
      </c>
      <c r="C202" s="1" t="s">
        <v>178</v>
      </c>
      <c r="E202" s="50" t="s">
        <v>532</v>
      </c>
      <c r="F202" s="1">
        <v>1098</v>
      </c>
      <c r="G202" s="1">
        <v>20</v>
      </c>
    </row>
    <row r="203" spans="1:5">
      <c r="A203" s="32"/>
      <c r="E203" s="50"/>
    </row>
    <row r="204" spans="1:8">
      <c r="A204" s="32">
        <v>43558</v>
      </c>
      <c r="B204" s="75" t="s">
        <v>533</v>
      </c>
      <c r="C204" s="1" t="s">
        <v>534</v>
      </c>
      <c r="E204" s="1" t="s">
        <v>535</v>
      </c>
      <c r="F204" s="1">
        <v>948</v>
      </c>
      <c r="G204" s="1">
        <v>20</v>
      </c>
      <c r="H204" s="1">
        <v>5000</v>
      </c>
    </row>
    <row r="205" spans="1:7">
      <c r="A205" s="32">
        <v>43558</v>
      </c>
      <c r="B205" s="75" t="s">
        <v>536</v>
      </c>
      <c r="C205" s="1" t="s">
        <v>119</v>
      </c>
      <c r="E205" s="1" t="s">
        <v>537</v>
      </c>
      <c r="F205" s="1">
        <v>816</v>
      </c>
      <c r="G205" s="1">
        <v>20</v>
      </c>
    </row>
    <row r="206" spans="1:7">
      <c r="A206" s="32">
        <v>43558</v>
      </c>
      <c r="B206" s="75" t="s">
        <v>538</v>
      </c>
      <c r="C206" s="1" t="s">
        <v>119</v>
      </c>
      <c r="E206" s="1" t="s">
        <v>539</v>
      </c>
      <c r="F206" s="1">
        <v>1282</v>
      </c>
      <c r="G206" s="1">
        <v>20</v>
      </c>
    </row>
    <row r="207" spans="5:6">
      <c r="E207" s="1" t="s">
        <v>540</v>
      </c>
      <c r="F207" s="1">
        <v>2000</v>
      </c>
    </row>
    <row r="208" spans="1:7">
      <c r="A208" s="32">
        <v>43559</v>
      </c>
      <c r="B208" s="75" t="s">
        <v>541</v>
      </c>
      <c r="C208" s="1" t="s">
        <v>542</v>
      </c>
      <c r="E208" s="1" t="s">
        <v>543</v>
      </c>
      <c r="F208" s="1">
        <v>1796.4</v>
      </c>
      <c r="G208" s="1">
        <v>20</v>
      </c>
    </row>
    <row r="209" spans="1:7">
      <c r="A209" s="32">
        <v>43559</v>
      </c>
      <c r="B209" s="75" t="s">
        <v>544</v>
      </c>
      <c r="C209" s="1" t="s">
        <v>178</v>
      </c>
      <c r="E209" s="1" t="s">
        <v>545</v>
      </c>
      <c r="F209" s="1">
        <v>718.8</v>
      </c>
      <c r="G209" s="1">
        <v>20</v>
      </c>
    </row>
    <row r="211" spans="1:8">
      <c r="A211" s="32">
        <v>43560</v>
      </c>
      <c r="B211" s="75" t="s">
        <v>546</v>
      </c>
      <c r="C211" s="1" t="s">
        <v>542</v>
      </c>
      <c r="E211" s="1" t="s">
        <v>251</v>
      </c>
      <c r="F211" s="1">
        <v>2994</v>
      </c>
      <c r="G211" s="1">
        <v>20</v>
      </c>
      <c r="H211" s="1">
        <v>10000</v>
      </c>
    </row>
    <row r="212" spans="2:7">
      <c r="B212" s="75" t="s">
        <v>547</v>
      </c>
      <c r="C212" s="1" t="s">
        <v>542</v>
      </c>
      <c r="E212" s="1" t="s">
        <v>548</v>
      </c>
      <c r="F212" s="1">
        <v>1796.4</v>
      </c>
      <c r="G212" s="1">
        <v>20</v>
      </c>
    </row>
    <row r="213" spans="5:6">
      <c r="E213" s="1" t="s">
        <v>540</v>
      </c>
      <c r="F213" s="1">
        <v>3600</v>
      </c>
    </row>
    <row r="214" spans="1:8">
      <c r="A214" s="32">
        <v>43561</v>
      </c>
      <c r="B214" s="75" t="s">
        <v>549</v>
      </c>
      <c r="C214" s="1" t="s">
        <v>534</v>
      </c>
      <c r="E214" s="1" t="s">
        <v>550</v>
      </c>
      <c r="F214" s="1">
        <f>299.4*12</f>
        <v>3592.8</v>
      </c>
      <c r="G214" s="1">
        <v>20</v>
      </c>
      <c r="H214" s="1">
        <f>5000+6000</f>
        <v>11000</v>
      </c>
    </row>
    <row r="215" spans="2:7">
      <c r="B215" s="75" t="s">
        <v>551</v>
      </c>
      <c r="C215" s="1" t="s">
        <v>178</v>
      </c>
      <c r="E215" s="1" t="s">
        <v>552</v>
      </c>
      <c r="F215" s="1">
        <v>1078.2</v>
      </c>
      <c r="G215" s="1">
        <v>20</v>
      </c>
    </row>
    <row r="216" spans="5:6">
      <c r="E216" s="1" t="s">
        <v>553</v>
      </c>
      <c r="F216" s="1">
        <v>6624</v>
      </c>
    </row>
    <row r="218" spans="1:8">
      <c r="A218" s="32">
        <v>43562</v>
      </c>
      <c r="E218" s="1" t="s">
        <v>553</v>
      </c>
      <c r="F218" s="1">
        <v>5724</v>
      </c>
      <c r="H218" s="1">
        <v>5000</v>
      </c>
    </row>
  </sheetData>
  <autoFilter ref="C1:C202">
    <extLst/>
  </autoFilter>
  <mergeCells count="12">
    <mergeCell ref="F6:G6"/>
    <mergeCell ref="F10:G10"/>
    <mergeCell ref="F14:G14"/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pageMargins left="0.75" right="0.75" top="1" bottom="1" header="0.5" footer="0.5"/>
  <headerFooter/>
  <ignoredErrors>
    <ignoredError sqref="A22:A23 A29 A37 A45 A49:A50 A53 A60 A66 I20:I22 I24:I28 C20:C69 I30:I36 I38:I6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4"/>
  <sheetViews>
    <sheetView workbookViewId="0">
      <pane ySplit="2" topLeftCell="A15" activePane="bottomLeft" state="frozen"/>
      <selection/>
      <selection pane="bottomLeft" activeCell="G43" sqref="G43"/>
    </sheetView>
  </sheetViews>
  <sheetFormatPr defaultColWidth="9" defaultRowHeight="13.5"/>
  <cols>
    <col min="2" max="2" width="24.375" customWidth="1"/>
    <col min="4" max="4" width="19.625" customWidth="1"/>
    <col min="7" max="7" width="15.25" customWidth="1"/>
    <col min="8" max="8" width="22.25" customWidth="1"/>
    <col min="9" max="9" width="10.375"/>
  </cols>
  <sheetData>
    <row r="1" ht="14.25" spans="1:9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7" t="s">
        <v>18</v>
      </c>
    </row>
    <row r="2" ht="14.25" spans="1:9">
      <c r="A2" s="2"/>
      <c r="B2" s="3"/>
      <c r="C2" s="3"/>
      <c r="D2" s="3"/>
      <c r="E2" s="3"/>
      <c r="F2" s="3"/>
      <c r="G2" s="3"/>
      <c r="H2" s="3"/>
      <c r="I2" s="37">
        <f>SUM(G:G)-SUM(E:F)</f>
        <v>-3603.8</v>
      </c>
    </row>
    <row r="3" s="1" customFormat="1" spans="1:8">
      <c r="A3" s="4" t="s">
        <v>554</v>
      </c>
      <c r="B3" s="5" t="s">
        <v>555</v>
      </c>
      <c r="C3" s="4" t="s">
        <v>178</v>
      </c>
      <c r="D3" s="6" t="s">
        <v>556</v>
      </c>
      <c r="E3" s="4">
        <v>399</v>
      </c>
      <c r="F3" s="4">
        <v>10</v>
      </c>
      <c r="G3" s="7">
        <v>5065</v>
      </c>
      <c r="H3" s="4" t="s">
        <v>557</v>
      </c>
    </row>
    <row r="4" s="1" customFormat="1" spans="1:8">
      <c r="A4" s="4" t="s">
        <v>554</v>
      </c>
      <c r="B4" s="8" t="s">
        <v>558</v>
      </c>
      <c r="C4" s="4" t="s">
        <v>119</v>
      </c>
      <c r="D4" s="6" t="s">
        <v>559</v>
      </c>
      <c r="E4" s="4">
        <v>465</v>
      </c>
      <c r="F4" s="4">
        <v>10</v>
      </c>
      <c r="G4" s="3"/>
      <c r="H4" s="4" t="s">
        <v>557</v>
      </c>
    </row>
    <row r="5" s="1" customFormat="1" spans="1:8">
      <c r="A5" s="4" t="s">
        <v>554</v>
      </c>
      <c r="B5" s="5" t="s">
        <v>560</v>
      </c>
      <c r="C5" s="4" t="s">
        <v>178</v>
      </c>
      <c r="D5" s="6" t="s">
        <v>561</v>
      </c>
      <c r="E5" s="4">
        <v>399</v>
      </c>
      <c r="F5" s="4">
        <v>10</v>
      </c>
      <c r="G5" s="3"/>
      <c r="H5" s="4" t="s">
        <v>562</v>
      </c>
    </row>
    <row r="6" s="1" customFormat="1" spans="1:8">
      <c r="A6" s="9"/>
      <c r="B6" s="10"/>
      <c r="C6" s="3"/>
      <c r="D6" s="11"/>
      <c r="E6" s="3"/>
      <c r="F6" s="3"/>
      <c r="G6" s="3"/>
      <c r="H6" s="3"/>
    </row>
    <row r="7" s="1" customFormat="1" spans="1:8">
      <c r="A7" s="9" t="s">
        <v>563</v>
      </c>
      <c r="B7" s="5" t="s">
        <v>564</v>
      </c>
      <c r="C7" s="3" t="s">
        <v>119</v>
      </c>
      <c r="D7" s="12" t="s">
        <v>565</v>
      </c>
      <c r="E7" s="3">
        <v>465</v>
      </c>
      <c r="F7" s="3">
        <v>10</v>
      </c>
      <c r="G7" s="3"/>
      <c r="H7" s="3" t="s">
        <v>566</v>
      </c>
    </row>
    <row r="8" s="1" customFormat="1" spans="1:8">
      <c r="A8" s="9"/>
      <c r="B8" s="13"/>
      <c r="C8" s="3"/>
      <c r="D8" s="14"/>
      <c r="E8" s="3"/>
      <c r="F8" s="3"/>
      <c r="G8" s="7"/>
      <c r="H8" s="7"/>
    </row>
    <row r="9" s="1" customFormat="1" spans="1:8">
      <c r="A9" s="9" t="s">
        <v>567</v>
      </c>
      <c r="B9" s="5" t="s">
        <v>568</v>
      </c>
      <c r="C9" s="3" t="s">
        <v>178</v>
      </c>
      <c r="D9" s="11" t="s">
        <v>569</v>
      </c>
      <c r="E9" s="3">
        <v>399</v>
      </c>
      <c r="F9" s="3">
        <v>10</v>
      </c>
      <c r="G9" s="3"/>
      <c r="H9" s="3" t="s">
        <v>562</v>
      </c>
    </row>
    <row r="10" s="1" customFormat="1" spans="1:8">
      <c r="A10" s="9" t="s">
        <v>567</v>
      </c>
      <c r="B10" s="5" t="s">
        <v>570</v>
      </c>
      <c r="C10" s="3" t="s">
        <v>178</v>
      </c>
      <c r="D10" s="11" t="s">
        <v>571</v>
      </c>
      <c r="E10" s="3">
        <v>399</v>
      </c>
      <c r="F10" s="3">
        <v>10</v>
      </c>
      <c r="G10" s="3"/>
      <c r="H10" s="3" t="s">
        <v>562</v>
      </c>
    </row>
    <row r="11" s="1" customFormat="1" spans="1:8">
      <c r="A11" s="9" t="s">
        <v>567</v>
      </c>
      <c r="B11" s="15"/>
      <c r="C11" s="16"/>
      <c r="D11" s="17"/>
      <c r="E11" s="3"/>
      <c r="F11" s="3">
        <v>9.6</v>
      </c>
      <c r="G11" s="3"/>
      <c r="H11" s="3" t="s">
        <v>572</v>
      </c>
    </row>
    <row r="12" spans="1:9">
      <c r="A12" s="18"/>
      <c r="B12" s="19"/>
      <c r="C12" s="20"/>
      <c r="D12" s="20"/>
      <c r="E12" s="20"/>
      <c r="F12" s="20"/>
      <c r="G12" s="21"/>
      <c r="H12" s="7"/>
      <c r="I12" s="1"/>
    </row>
    <row r="13" s="1" customFormat="1" spans="1:8">
      <c r="A13" s="9" t="s">
        <v>573</v>
      </c>
      <c r="B13" s="5" t="s">
        <v>574</v>
      </c>
      <c r="C13" s="22" t="s">
        <v>178</v>
      </c>
      <c r="D13" s="17" t="s">
        <v>575</v>
      </c>
      <c r="E13" s="3">
        <v>399</v>
      </c>
      <c r="F13" s="3">
        <v>10</v>
      </c>
      <c r="G13" s="3"/>
      <c r="H13" s="3" t="s">
        <v>576</v>
      </c>
    </row>
    <row r="14" s="1" customFormat="1" spans="1:8">
      <c r="A14" s="9" t="s">
        <v>573</v>
      </c>
      <c r="B14" s="5" t="s">
        <v>577</v>
      </c>
      <c r="C14" s="3" t="s">
        <v>119</v>
      </c>
      <c r="D14" s="17" t="s">
        <v>578</v>
      </c>
      <c r="E14" s="3">
        <v>465</v>
      </c>
      <c r="F14" s="3">
        <v>10</v>
      </c>
      <c r="G14" s="3"/>
      <c r="H14" s="3"/>
    </row>
    <row r="15" s="1" customFormat="1" spans="1:8">
      <c r="A15" s="9"/>
      <c r="B15" s="5"/>
      <c r="C15" s="22"/>
      <c r="D15" s="17"/>
      <c r="E15" s="3"/>
      <c r="F15" s="3">
        <v>25</v>
      </c>
      <c r="G15" s="3"/>
      <c r="H15" s="3" t="s">
        <v>579</v>
      </c>
    </row>
    <row r="16" s="1" customFormat="1" spans="1:8">
      <c r="A16" s="9"/>
      <c r="B16" s="5"/>
      <c r="C16" s="3"/>
      <c r="D16" s="3"/>
      <c r="E16" s="3"/>
      <c r="F16" s="3"/>
      <c r="G16" s="7"/>
      <c r="H16" s="7"/>
    </row>
    <row r="17" s="1" customFormat="1" spans="1:8">
      <c r="A17" s="9" t="s">
        <v>580</v>
      </c>
      <c r="B17" s="5" t="s">
        <v>581</v>
      </c>
      <c r="C17" s="3" t="s">
        <v>119</v>
      </c>
      <c r="D17" s="17" t="s">
        <v>582</v>
      </c>
      <c r="E17" s="3">
        <v>465</v>
      </c>
      <c r="F17" s="3">
        <v>10</v>
      </c>
      <c r="G17" s="3"/>
      <c r="H17" s="3" t="s">
        <v>566</v>
      </c>
    </row>
    <row r="18" s="1" customFormat="1" spans="1:8">
      <c r="A18" s="9" t="s">
        <v>580</v>
      </c>
      <c r="B18" s="5" t="s">
        <v>583</v>
      </c>
      <c r="C18" s="3" t="s">
        <v>178</v>
      </c>
      <c r="D18" s="17" t="s">
        <v>584</v>
      </c>
      <c r="E18" s="3">
        <v>399</v>
      </c>
      <c r="F18" s="3">
        <v>10</v>
      </c>
      <c r="G18" s="3"/>
      <c r="H18" s="3" t="s">
        <v>576</v>
      </c>
    </row>
    <row r="19" spans="1:9">
      <c r="A19" s="18"/>
      <c r="B19" s="23"/>
      <c r="C19" s="20"/>
      <c r="D19" s="24"/>
      <c r="E19" s="20"/>
      <c r="F19" s="3">
        <v>7.2</v>
      </c>
      <c r="G19" s="20"/>
      <c r="H19" s="3" t="s">
        <v>585</v>
      </c>
      <c r="I19" s="1"/>
    </row>
    <row r="20" spans="1:9">
      <c r="A20" s="18"/>
      <c r="B20" s="23"/>
      <c r="C20" s="20"/>
      <c r="D20" s="24"/>
      <c r="E20" s="20"/>
      <c r="F20" s="20"/>
      <c r="G20" s="20"/>
      <c r="H20" s="3"/>
      <c r="I20" s="1"/>
    </row>
    <row r="21" s="1" customFormat="1" spans="2:8">
      <c r="B21" s="5" t="s">
        <v>586</v>
      </c>
      <c r="C21" s="3" t="s">
        <v>178</v>
      </c>
      <c r="D21" s="3" t="s">
        <v>587</v>
      </c>
      <c r="E21" s="3">
        <v>399</v>
      </c>
      <c r="F21" s="3">
        <v>10</v>
      </c>
      <c r="G21" s="7"/>
      <c r="H21" s="25" t="s">
        <v>576</v>
      </c>
    </row>
    <row r="22" spans="1:9">
      <c r="A22" s="18"/>
      <c r="B22" s="23"/>
      <c r="C22" s="20"/>
      <c r="D22" s="24"/>
      <c r="E22" s="20"/>
      <c r="F22" s="20"/>
      <c r="G22" s="20"/>
      <c r="H22" s="3"/>
      <c r="I22" s="1"/>
    </row>
    <row r="23" spans="1:9">
      <c r="A23" s="9" t="s">
        <v>588</v>
      </c>
      <c r="C23" s="4" t="s">
        <v>119</v>
      </c>
      <c r="D23" s="6" t="s">
        <v>589</v>
      </c>
      <c r="E23" s="4">
        <v>680</v>
      </c>
      <c r="F23" s="4">
        <v>10</v>
      </c>
      <c r="G23" s="7">
        <v>2000</v>
      </c>
      <c r="H23" s="4" t="s">
        <v>590</v>
      </c>
      <c r="I23" s="1"/>
    </row>
    <row r="24" spans="1:9">
      <c r="A24" s="9"/>
      <c r="C24" s="4" t="s">
        <v>178</v>
      </c>
      <c r="D24" s="6" t="s">
        <v>591</v>
      </c>
      <c r="E24" s="4">
        <v>399</v>
      </c>
      <c r="F24" s="4">
        <v>10</v>
      </c>
      <c r="G24" s="3"/>
      <c r="H24" s="4" t="s">
        <v>576</v>
      </c>
      <c r="I24" s="1"/>
    </row>
    <row r="25" spans="1:9">
      <c r="A25" s="9"/>
      <c r="C25" s="4" t="s">
        <v>119</v>
      </c>
      <c r="D25" s="6" t="s">
        <v>592</v>
      </c>
      <c r="E25" s="4">
        <v>465</v>
      </c>
      <c r="F25" s="4">
        <v>10</v>
      </c>
      <c r="G25" s="3"/>
      <c r="H25" s="4" t="s">
        <v>590</v>
      </c>
      <c r="I25" s="1"/>
    </row>
    <row r="26" spans="1:9">
      <c r="A26" s="9"/>
      <c r="C26" s="3"/>
      <c r="D26" s="11"/>
      <c r="E26" s="3"/>
      <c r="F26" s="3">
        <v>36</v>
      </c>
      <c r="G26" s="3"/>
      <c r="H26" s="3" t="s">
        <v>593</v>
      </c>
      <c r="I26" s="1"/>
    </row>
    <row r="27" spans="1:9">
      <c r="A27" s="1"/>
      <c r="C27" s="1"/>
      <c r="D27" s="1"/>
      <c r="E27" s="1"/>
      <c r="F27" s="1"/>
      <c r="G27" s="1"/>
      <c r="H27" s="26"/>
      <c r="I27" s="1"/>
    </row>
    <row r="28" spans="1:9">
      <c r="A28" s="1"/>
      <c r="C28" s="1"/>
      <c r="D28" s="1"/>
      <c r="E28" s="1"/>
      <c r="F28" s="1"/>
      <c r="G28" s="1"/>
      <c r="H28" s="20"/>
      <c r="I28" s="1"/>
    </row>
    <row r="29" spans="1:9">
      <c r="A29" s="9" t="s">
        <v>594</v>
      </c>
      <c r="B29" s="5" t="s">
        <v>595</v>
      </c>
      <c r="C29" s="3" t="s">
        <v>596</v>
      </c>
      <c r="D29" s="27" t="s">
        <v>597</v>
      </c>
      <c r="E29" s="3">
        <v>330</v>
      </c>
      <c r="F29" s="3">
        <v>10</v>
      </c>
      <c r="G29" s="1">
        <v>3600</v>
      </c>
      <c r="H29" s="20"/>
      <c r="I29" s="1"/>
    </row>
    <row r="30" spans="1:9">
      <c r="A30" s="28">
        <v>43561</v>
      </c>
      <c r="B30" s="76" t="s">
        <v>598</v>
      </c>
      <c r="C30" s="16" t="s">
        <v>599</v>
      </c>
      <c r="D30" s="29" t="s">
        <v>600</v>
      </c>
      <c r="E30" s="3">
        <v>368</v>
      </c>
      <c r="F30" s="3">
        <v>10</v>
      </c>
      <c r="G30" s="30"/>
      <c r="H30" s="31"/>
      <c r="I30" s="1"/>
    </row>
    <row r="31" spans="1:9">
      <c r="A31" s="28">
        <v>43561</v>
      </c>
      <c r="B31" s="76" t="s">
        <v>601</v>
      </c>
      <c r="C31" s="3" t="s">
        <v>602</v>
      </c>
      <c r="D31" s="3" t="s">
        <v>603</v>
      </c>
      <c r="E31" s="3">
        <v>368</v>
      </c>
      <c r="F31" s="3">
        <v>10</v>
      </c>
      <c r="G31" s="20"/>
      <c r="H31" s="3"/>
      <c r="I31" s="1"/>
    </row>
    <row r="32" spans="1:9">
      <c r="A32" s="32">
        <v>43561</v>
      </c>
      <c r="B32" s="75" t="s">
        <v>604</v>
      </c>
      <c r="C32" s="1" t="s">
        <v>602</v>
      </c>
      <c r="D32" s="1" t="s">
        <v>605</v>
      </c>
      <c r="E32" s="1">
        <v>368</v>
      </c>
      <c r="F32" s="1">
        <v>10</v>
      </c>
      <c r="G32" s="20"/>
      <c r="H32" s="3"/>
      <c r="I32" s="1"/>
    </row>
    <row r="33" spans="1:9">
      <c r="A33" s="18" t="s">
        <v>606</v>
      </c>
      <c r="B33" s="33" t="s">
        <v>607</v>
      </c>
      <c r="C33" s="20">
        <v>2018</v>
      </c>
      <c r="D33" s="24" t="s">
        <v>608</v>
      </c>
      <c r="E33" s="34">
        <v>1772</v>
      </c>
      <c r="F33" s="20">
        <v>10</v>
      </c>
      <c r="G33" s="20"/>
      <c r="H33" s="3" t="s">
        <v>576</v>
      </c>
      <c r="I33" s="1"/>
    </row>
    <row r="34" spans="1:9">
      <c r="A34" s="18" t="s">
        <v>609</v>
      </c>
      <c r="B34" s="33" t="s">
        <v>610</v>
      </c>
      <c r="C34" s="33">
        <v>2018</v>
      </c>
      <c r="D34" s="24" t="s">
        <v>611</v>
      </c>
      <c r="E34" s="34">
        <v>368</v>
      </c>
      <c r="F34" s="20">
        <v>10</v>
      </c>
      <c r="G34" s="20"/>
      <c r="H34" s="3" t="s">
        <v>590</v>
      </c>
      <c r="I34" s="1"/>
    </row>
    <row r="35" spans="1:9">
      <c r="A35" s="18"/>
      <c r="B35" s="33"/>
      <c r="C35" s="33"/>
      <c r="D35" s="24"/>
      <c r="E35" s="34"/>
      <c r="F35" s="20"/>
      <c r="G35" s="20"/>
      <c r="H35" s="3"/>
      <c r="I35" s="1"/>
    </row>
    <row r="36" spans="1:9">
      <c r="A36" s="18" t="s">
        <v>609</v>
      </c>
      <c r="B36" s="20"/>
      <c r="C36" s="20">
        <v>2018</v>
      </c>
      <c r="D36" s="20"/>
      <c r="E36" s="20">
        <v>4200</v>
      </c>
      <c r="F36" s="30">
        <v>20</v>
      </c>
      <c r="G36" s="30"/>
      <c r="H36" s="31"/>
      <c r="I36" s="1"/>
    </row>
    <row r="37" spans="1:9">
      <c r="A37" s="18"/>
      <c r="B37" s="33"/>
      <c r="C37" s="20"/>
      <c r="D37" s="24"/>
      <c r="E37" s="20"/>
      <c r="F37" s="20"/>
      <c r="G37" s="20"/>
      <c r="H37" s="3"/>
      <c r="I37" s="1"/>
    </row>
    <row r="38" spans="1:9">
      <c r="A38" s="18"/>
      <c r="B38" s="33"/>
      <c r="C38" s="33"/>
      <c r="D38" s="24"/>
      <c r="E38" s="18"/>
      <c r="F38" s="20"/>
      <c r="G38" s="18"/>
      <c r="H38" s="9"/>
      <c r="I38" s="1"/>
    </row>
    <row r="39" spans="1:9">
      <c r="A39" s="18"/>
      <c r="B39" s="18"/>
      <c r="C39" s="18"/>
      <c r="D39" s="18"/>
      <c r="E39" s="18"/>
      <c r="F39" s="26"/>
      <c r="G39" s="30"/>
      <c r="H39" s="31"/>
      <c r="I39" s="1"/>
    </row>
    <row r="40" spans="1:9">
      <c r="A40" s="18"/>
      <c r="B40" s="33"/>
      <c r="C40" s="18"/>
      <c r="D40" s="24"/>
      <c r="E40" s="34"/>
      <c r="F40" s="20"/>
      <c r="G40" s="18"/>
      <c r="H40" s="9"/>
      <c r="I40" s="1"/>
    </row>
    <row r="41" spans="1:9">
      <c r="A41" s="18"/>
      <c r="B41" s="33"/>
      <c r="C41" s="33"/>
      <c r="D41" s="24"/>
      <c r="E41" s="34"/>
      <c r="F41" s="20"/>
      <c r="G41" s="18"/>
      <c r="H41" s="9"/>
      <c r="I41" s="1"/>
    </row>
    <row r="42" spans="1:9">
      <c r="A42" s="18"/>
      <c r="B42" s="18"/>
      <c r="C42" s="18"/>
      <c r="D42" s="18"/>
      <c r="E42" s="18"/>
      <c r="F42" s="30"/>
      <c r="G42" s="30"/>
      <c r="H42" s="31"/>
      <c r="I42" s="1"/>
    </row>
    <row r="43" spans="1:9">
      <c r="A43" s="18"/>
      <c r="B43" s="33"/>
      <c r="C43" s="18"/>
      <c r="D43" s="24"/>
      <c r="E43" s="18"/>
      <c r="F43" s="18"/>
      <c r="G43" s="18"/>
      <c r="H43" s="9"/>
      <c r="I43" s="1"/>
    </row>
    <row r="44" spans="1:9">
      <c r="A44" s="18"/>
      <c r="B44" s="33"/>
      <c r="C44" s="18"/>
      <c r="D44" s="24"/>
      <c r="E44" s="18"/>
      <c r="F44" s="18"/>
      <c r="G44" s="18"/>
      <c r="H44" s="9"/>
      <c r="I44" s="1"/>
    </row>
    <row r="45" spans="1:9">
      <c r="A45" s="18"/>
      <c r="B45" s="18"/>
      <c r="C45" s="18"/>
      <c r="D45" s="18"/>
      <c r="E45" s="18"/>
      <c r="F45" s="30"/>
      <c r="G45" s="30"/>
      <c r="H45" s="31"/>
      <c r="I45" s="1"/>
    </row>
    <row r="46" spans="1:9">
      <c r="A46" s="18"/>
      <c r="B46" s="33"/>
      <c r="C46" s="35"/>
      <c r="D46" s="36"/>
      <c r="E46" s="18"/>
      <c r="F46" s="18"/>
      <c r="G46" s="18"/>
      <c r="H46" s="9"/>
      <c r="I46" s="1"/>
    </row>
    <row r="47" spans="1:9">
      <c r="A47" s="18"/>
      <c r="B47" s="33"/>
      <c r="C47" s="18"/>
      <c r="D47" s="24"/>
      <c r="E47" s="18"/>
      <c r="F47" s="18"/>
      <c r="G47" s="18"/>
      <c r="H47" s="9"/>
      <c r="I47" s="1"/>
    </row>
    <row r="48" spans="1:9">
      <c r="A48" s="18"/>
      <c r="B48" s="18"/>
      <c r="C48" s="18"/>
      <c r="D48" s="18"/>
      <c r="E48" s="18"/>
      <c r="F48" s="30"/>
      <c r="G48" s="30"/>
      <c r="H48" s="31"/>
      <c r="I48" s="1"/>
    </row>
    <row r="49" spans="1:9">
      <c r="A49" s="18"/>
      <c r="B49" s="33"/>
      <c r="C49" s="18"/>
      <c r="D49" s="24"/>
      <c r="E49" s="18"/>
      <c r="F49" s="18"/>
      <c r="G49" s="18"/>
      <c r="H49" s="9"/>
      <c r="I49" s="1"/>
    </row>
    <row r="50" spans="1:9">
      <c r="A50" s="18"/>
      <c r="B50" s="33"/>
      <c r="C50" s="33"/>
      <c r="D50" s="24"/>
      <c r="E50" s="18"/>
      <c r="F50" s="18"/>
      <c r="G50" s="18"/>
      <c r="H50" s="9"/>
      <c r="I50" s="1"/>
    </row>
    <row r="51" spans="1:9">
      <c r="A51" s="18"/>
      <c r="B51" s="33"/>
      <c r="C51" s="35"/>
      <c r="D51" s="24"/>
      <c r="E51" s="18"/>
      <c r="F51" s="18"/>
      <c r="G51" s="18"/>
      <c r="H51" s="9"/>
      <c r="I51" s="1"/>
    </row>
    <row r="52" spans="1:9">
      <c r="A52" s="18"/>
      <c r="B52" s="33"/>
      <c r="C52" s="33"/>
      <c r="D52" s="24"/>
      <c r="E52" s="18"/>
      <c r="F52" s="18"/>
      <c r="G52" s="18"/>
      <c r="H52" s="9"/>
      <c r="I52" s="1"/>
    </row>
    <row r="53" spans="1:9">
      <c r="A53" s="18"/>
      <c r="B53" s="33"/>
      <c r="C53" s="18"/>
      <c r="D53" s="24"/>
      <c r="E53" s="18"/>
      <c r="F53" s="18"/>
      <c r="G53" s="18"/>
      <c r="H53" s="9"/>
      <c r="I53" s="1"/>
    </row>
    <row r="54" spans="1:9">
      <c r="A54" s="18"/>
      <c r="B54" s="33"/>
      <c r="C54" s="18"/>
      <c r="D54" s="24"/>
      <c r="E54" s="18"/>
      <c r="F54" s="18"/>
      <c r="G54" s="18"/>
      <c r="H54" s="9"/>
      <c r="I54" s="1"/>
    </row>
    <row r="55" spans="1:9">
      <c r="A55" s="18"/>
      <c r="B55" s="33"/>
      <c r="C55" s="18"/>
      <c r="D55" s="24"/>
      <c r="E55" s="18"/>
      <c r="F55" s="18"/>
      <c r="G55" s="18"/>
      <c r="H55" s="9"/>
      <c r="I55" s="1"/>
    </row>
    <row r="56" spans="1:9">
      <c r="A56" s="18"/>
      <c r="B56" s="33"/>
      <c r="C56" s="35"/>
      <c r="D56" s="24"/>
      <c r="E56" s="18"/>
      <c r="F56" s="18"/>
      <c r="G56" s="18"/>
      <c r="H56" s="9"/>
      <c r="I56" s="1"/>
    </row>
    <row r="57" spans="1:9">
      <c r="A57" s="18"/>
      <c r="B57" s="33"/>
      <c r="C57" s="35"/>
      <c r="D57" s="24"/>
      <c r="E57" s="18"/>
      <c r="F57" s="18"/>
      <c r="G57" s="18"/>
      <c r="H57" s="9"/>
      <c r="I57" s="1"/>
    </row>
    <row r="58" spans="1:9">
      <c r="A58" s="18"/>
      <c r="B58" s="33"/>
      <c r="C58" s="18"/>
      <c r="D58" s="24"/>
      <c r="E58" s="18"/>
      <c r="F58" s="18"/>
      <c r="G58" s="18"/>
      <c r="H58" s="9"/>
      <c r="I58" s="1"/>
    </row>
    <row r="59" spans="1:9">
      <c r="A59" s="18"/>
      <c r="B59" s="33"/>
      <c r="C59" s="18"/>
      <c r="D59" s="24"/>
      <c r="E59" s="18"/>
      <c r="F59" s="18"/>
      <c r="G59" s="18"/>
      <c r="H59" s="9"/>
      <c r="I59" s="1"/>
    </row>
    <row r="60" spans="1:9">
      <c r="A60" s="18"/>
      <c r="B60" s="33"/>
      <c r="C60" s="33"/>
      <c r="D60" s="24"/>
      <c r="E60" s="18"/>
      <c r="F60" s="18"/>
      <c r="G60" s="18"/>
      <c r="H60" s="9"/>
      <c r="I60" s="1"/>
    </row>
    <row r="61" spans="1:9">
      <c r="A61" s="18"/>
      <c r="B61" s="33"/>
      <c r="C61" s="18"/>
      <c r="D61" s="24"/>
      <c r="E61" s="18"/>
      <c r="F61" s="18"/>
      <c r="G61" s="18"/>
      <c r="H61" s="9"/>
      <c r="I61" s="1"/>
    </row>
    <row r="62" spans="1:9">
      <c r="A62" s="18"/>
      <c r="B62" s="33"/>
      <c r="C62" s="18"/>
      <c r="D62" s="24"/>
      <c r="E62" s="18"/>
      <c r="F62" s="18"/>
      <c r="G62" s="18"/>
      <c r="H62" s="9"/>
      <c r="I62" s="1"/>
    </row>
    <row r="63" spans="1:9">
      <c r="A63" s="18"/>
      <c r="B63" s="33"/>
      <c r="C63" s="18"/>
      <c r="D63" s="24"/>
      <c r="E63" s="18"/>
      <c r="F63" s="18"/>
      <c r="G63" s="18"/>
      <c r="H63" s="9"/>
      <c r="I63" s="1"/>
    </row>
    <row r="64" spans="1:9">
      <c r="A64" s="18"/>
      <c r="B64" s="18"/>
      <c r="C64" s="18"/>
      <c r="D64" s="18"/>
      <c r="E64" s="18"/>
      <c r="F64" s="30"/>
      <c r="G64" s="30"/>
      <c r="H64" s="31"/>
      <c r="I64" s="1"/>
    </row>
    <row r="65" spans="1:9">
      <c r="A65" s="18"/>
      <c r="B65" s="33"/>
      <c r="C65" s="18"/>
      <c r="D65" s="24"/>
      <c r="E65" s="18"/>
      <c r="F65" s="18"/>
      <c r="G65" s="18"/>
      <c r="H65" s="9"/>
      <c r="I65" s="1"/>
    </row>
    <row r="66" spans="1:9">
      <c r="A66" s="18"/>
      <c r="B66" s="33"/>
      <c r="C66" s="18"/>
      <c r="D66" s="24"/>
      <c r="E66" s="18"/>
      <c r="F66" s="18"/>
      <c r="G66" s="18"/>
      <c r="H66" s="9"/>
      <c r="I66" s="1"/>
    </row>
    <row r="67" spans="1:9">
      <c r="A67" s="18"/>
      <c r="B67" s="33"/>
      <c r="C67" s="18"/>
      <c r="D67" s="24"/>
      <c r="E67" s="18"/>
      <c r="F67" s="18"/>
      <c r="G67" s="18"/>
      <c r="H67" s="9"/>
      <c r="I67" s="1"/>
    </row>
    <row r="68" spans="1:9">
      <c r="A68" s="18"/>
      <c r="B68" s="33"/>
      <c r="C68" s="33"/>
      <c r="D68" s="24"/>
      <c r="E68" s="18"/>
      <c r="F68" s="18"/>
      <c r="G68" s="18"/>
      <c r="H68" s="9"/>
      <c r="I68" s="1"/>
    </row>
    <row r="69" spans="1:9">
      <c r="A69" s="18"/>
      <c r="B69" s="33"/>
      <c r="C69" s="18"/>
      <c r="D69" s="24"/>
      <c r="E69" s="18"/>
      <c r="F69" s="18"/>
      <c r="G69" s="18"/>
      <c r="H69" s="9"/>
      <c r="I69" s="1"/>
    </row>
    <row r="70" spans="1:9">
      <c r="A70" s="18"/>
      <c r="B70" s="33"/>
      <c r="C70" s="18"/>
      <c r="D70" s="24"/>
      <c r="E70" s="18"/>
      <c r="F70" s="18"/>
      <c r="G70" s="18"/>
      <c r="H70" s="9"/>
      <c r="I70" s="1"/>
    </row>
    <row r="71" spans="1:9">
      <c r="A71" s="18"/>
      <c r="B71" s="18"/>
      <c r="C71" s="18"/>
      <c r="D71" s="18"/>
      <c r="E71" s="18"/>
      <c r="F71" s="30"/>
      <c r="G71" s="30"/>
      <c r="H71" s="31"/>
      <c r="I71" s="1"/>
    </row>
    <row r="72" spans="1:9">
      <c r="A72" s="18"/>
      <c r="B72" s="33"/>
      <c r="C72" s="18"/>
      <c r="D72" s="24"/>
      <c r="E72" s="34"/>
      <c r="F72" s="18"/>
      <c r="G72" s="18"/>
      <c r="H72" s="9"/>
      <c r="I72" s="1"/>
    </row>
    <row r="73" spans="1:9">
      <c r="A73" s="18"/>
      <c r="B73" s="33"/>
      <c r="C73" s="33"/>
      <c r="D73" s="36"/>
      <c r="E73" s="18"/>
      <c r="F73" s="18"/>
      <c r="G73" s="18"/>
      <c r="H73" s="9"/>
      <c r="I73" s="1"/>
    </row>
    <row r="74" spans="1:9">
      <c r="A74" s="18"/>
      <c r="B74" s="33"/>
      <c r="C74" s="33"/>
      <c r="D74" s="36"/>
      <c r="E74" s="18"/>
      <c r="F74" s="18"/>
      <c r="G74" s="18"/>
      <c r="H74" s="9"/>
      <c r="I74" s="1"/>
    </row>
    <row r="75" spans="1:9">
      <c r="A75" s="18"/>
      <c r="B75" s="33"/>
      <c r="C75" s="18"/>
      <c r="D75" s="24"/>
      <c r="E75" s="18"/>
      <c r="F75" s="30"/>
      <c r="G75" s="30"/>
      <c r="H75" s="31"/>
      <c r="I75" s="1"/>
    </row>
    <row r="76" spans="1:9">
      <c r="A76" s="18"/>
      <c r="B76" s="33"/>
      <c r="C76" s="18"/>
      <c r="D76" s="24"/>
      <c r="E76" s="18"/>
      <c r="F76" s="18"/>
      <c r="G76" s="18"/>
      <c r="H76" s="9"/>
      <c r="I76" s="1"/>
    </row>
    <row r="77" spans="1:9">
      <c r="A77" s="18"/>
      <c r="B77" s="33"/>
      <c r="C77" s="35"/>
      <c r="D77" s="24"/>
      <c r="E77" s="18"/>
      <c r="F77" s="18"/>
      <c r="G77" s="18"/>
      <c r="H77" s="9"/>
      <c r="I77" s="1"/>
    </row>
    <row r="78" spans="1:9">
      <c r="A78" s="18"/>
      <c r="B78" s="33"/>
      <c r="C78" s="35"/>
      <c r="D78" s="24"/>
      <c r="E78" s="18"/>
      <c r="F78" s="18"/>
      <c r="G78" s="18"/>
      <c r="H78" s="9"/>
      <c r="I78" s="1"/>
    </row>
    <row r="79" spans="1:9">
      <c r="A79" s="18"/>
      <c r="B79" s="33"/>
      <c r="C79" s="33"/>
      <c r="D79" s="24"/>
      <c r="E79" s="18"/>
      <c r="F79" s="18"/>
      <c r="G79" s="18"/>
      <c r="H79" s="9"/>
      <c r="I79" s="1"/>
    </row>
    <row r="80" spans="1:9">
      <c r="A80" s="18"/>
      <c r="B80" s="18"/>
      <c r="C80" s="18"/>
      <c r="D80" s="18"/>
      <c r="E80" s="18"/>
      <c r="F80" s="30"/>
      <c r="G80" s="30"/>
      <c r="H80" s="31"/>
      <c r="I80" s="1"/>
    </row>
    <row r="81" spans="1:9">
      <c r="A81" s="18"/>
      <c r="B81" s="33"/>
      <c r="C81" s="33"/>
      <c r="D81" s="24"/>
      <c r="E81" s="18"/>
      <c r="F81" s="18"/>
      <c r="G81" s="18"/>
      <c r="H81" s="9"/>
      <c r="I81" s="1"/>
    </row>
    <row r="82" spans="1:9">
      <c r="A82" s="18"/>
      <c r="B82" s="33"/>
      <c r="C82" s="33"/>
      <c r="D82" s="24"/>
      <c r="E82" s="18"/>
      <c r="F82" s="18"/>
      <c r="G82" s="18"/>
      <c r="H82" s="9"/>
      <c r="I82" s="1"/>
    </row>
    <row r="83" spans="1:9">
      <c r="A83" s="18"/>
      <c r="B83" s="33"/>
      <c r="C83" s="33"/>
      <c r="D83" s="24"/>
      <c r="E83" s="18"/>
      <c r="F83" s="18"/>
      <c r="G83" s="18"/>
      <c r="H83" s="9"/>
      <c r="I83" s="1"/>
    </row>
    <row r="84" spans="1:9">
      <c r="A84" s="18"/>
      <c r="B84" s="33"/>
      <c r="C84" s="33"/>
      <c r="D84" s="24"/>
      <c r="E84" s="18"/>
      <c r="F84" s="18"/>
      <c r="G84" s="18"/>
      <c r="H84" s="9"/>
      <c r="I84" s="1"/>
    </row>
    <row r="85" spans="1:9">
      <c r="A85" s="18"/>
      <c r="B85" s="18"/>
      <c r="C85" s="18"/>
      <c r="D85" s="18"/>
      <c r="E85" s="18"/>
      <c r="F85" s="30"/>
      <c r="G85" s="30"/>
      <c r="H85" s="31"/>
      <c r="I85" s="1"/>
    </row>
    <row r="86" spans="1:9">
      <c r="A86" s="18"/>
      <c r="B86" s="33"/>
      <c r="C86" s="33"/>
      <c r="D86" s="24"/>
      <c r="E86" s="18"/>
      <c r="F86" s="18"/>
      <c r="G86" s="18"/>
      <c r="H86" s="9"/>
      <c r="I86" s="1"/>
    </row>
    <row r="87" spans="1:9">
      <c r="A87" s="18"/>
      <c r="B87" s="33"/>
      <c r="C87" s="33"/>
      <c r="D87" s="38"/>
      <c r="E87" s="34"/>
      <c r="F87" s="18"/>
      <c r="G87" s="18"/>
      <c r="H87" s="9"/>
      <c r="I87" s="1"/>
    </row>
    <row r="88" spans="1:9">
      <c r="A88" s="18"/>
      <c r="B88" s="33"/>
      <c r="C88" s="33"/>
      <c r="D88" s="24"/>
      <c r="E88" s="18"/>
      <c r="F88" s="18"/>
      <c r="G88" s="18"/>
      <c r="H88" s="9"/>
      <c r="I88" s="1"/>
    </row>
    <row r="89" spans="1:9">
      <c r="A89" s="18"/>
      <c r="B89" s="33"/>
      <c r="C89" s="33"/>
      <c r="D89" s="24"/>
      <c r="E89" s="18"/>
      <c r="F89" s="18"/>
      <c r="G89" s="18"/>
      <c r="H89" s="9"/>
      <c r="I89" s="1"/>
    </row>
    <row r="90" spans="1:9">
      <c r="A90" s="18"/>
      <c r="B90" s="33"/>
      <c r="C90" s="33"/>
      <c r="D90" s="24"/>
      <c r="E90" s="18"/>
      <c r="F90" s="18"/>
      <c r="G90" s="18"/>
      <c r="H90" s="9"/>
      <c r="I90" s="1"/>
    </row>
    <row r="91" spans="1:9">
      <c r="A91" s="18"/>
      <c r="B91" s="18"/>
      <c r="C91" s="18"/>
      <c r="D91" s="18"/>
      <c r="E91" s="18"/>
      <c r="F91" s="30"/>
      <c r="G91" s="30"/>
      <c r="H91" s="31"/>
      <c r="I91" s="1"/>
    </row>
    <row r="92" spans="1:9">
      <c r="A92" s="18"/>
      <c r="B92" s="33"/>
      <c r="C92" s="33"/>
      <c r="D92" s="24"/>
      <c r="E92" s="18"/>
      <c r="F92" s="18"/>
      <c r="G92" s="18"/>
      <c r="H92" s="9"/>
      <c r="I92" s="1"/>
    </row>
    <row r="93" spans="1:9">
      <c r="A93" s="18"/>
      <c r="B93" s="33"/>
      <c r="C93" s="33"/>
      <c r="D93" s="24"/>
      <c r="E93" s="18"/>
      <c r="F93" s="18"/>
      <c r="G93" s="18"/>
      <c r="H93" s="9"/>
      <c r="I93" s="1"/>
    </row>
    <row r="94" spans="1:9">
      <c r="A94" s="18"/>
      <c r="B94" s="33"/>
      <c r="C94" s="33"/>
      <c r="D94" s="24"/>
      <c r="E94" s="18"/>
      <c r="F94" s="18"/>
      <c r="G94" s="18"/>
      <c r="H94" s="9"/>
      <c r="I94" s="1"/>
    </row>
    <row r="95" spans="1:9">
      <c r="A95" s="18"/>
      <c r="B95" s="33"/>
      <c r="C95" s="33"/>
      <c r="D95" s="24"/>
      <c r="E95" s="18"/>
      <c r="F95" s="18"/>
      <c r="G95" s="18"/>
      <c r="H95" s="9"/>
      <c r="I95" s="1"/>
    </row>
    <row r="96" spans="1:9">
      <c r="A96" s="18"/>
      <c r="B96" s="33"/>
      <c r="C96" s="33"/>
      <c r="D96" s="24"/>
      <c r="E96" s="18"/>
      <c r="F96" s="18"/>
      <c r="G96" s="18"/>
      <c r="H96" s="9"/>
      <c r="I96" s="1"/>
    </row>
    <row r="97" spans="1:9">
      <c r="A97" s="18"/>
      <c r="B97" s="33"/>
      <c r="C97" s="33"/>
      <c r="D97" s="24"/>
      <c r="E97" s="18"/>
      <c r="F97" s="18"/>
      <c r="G97" s="18"/>
      <c r="H97" s="9"/>
      <c r="I97" s="1"/>
    </row>
    <row r="98" spans="1:9">
      <c r="A98" s="18"/>
      <c r="B98" s="33"/>
      <c r="C98" s="33"/>
      <c r="D98" s="24"/>
      <c r="E98" s="18"/>
      <c r="F98" s="18"/>
      <c r="G98" s="18"/>
      <c r="H98" s="9"/>
      <c r="I98" s="1"/>
    </row>
    <row r="99" spans="1:9">
      <c r="A99" s="18"/>
      <c r="B99" s="33"/>
      <c r="C99" s="18"/>
      <c r="D99" s="18"/>
      <c r="E99" s="18"/>
      <c r="F99" s="30"/>
      <c r="G99" s="30"/>
      <c r="H99" s="31"/>
      <c r="I99" s="1"/>
    </row>
    <row r="100" spans="1:9">
      <c r="A100" s="18"/>
      <c r="B100" s="33"/>
      <c r="C100" s="33"/>
      <c r="D100" s="24"/>
      <c r="E100" s="18"/>
      <c r="F100" s="18"/>
      <c r="G100" s="18"/>
      <c r="H100" s="9"/>
      <c r="I100" s="1"/>
    </row>
    <row r="101" spans="1:9">
      <c r="A101" s="18"/>
      <c r="B101" s="33"/>
      <c r="C101" s="33"/>
      <c r="D101" s="24"/>
      <c r="E101" s="18"/>
      <c r="F101" s="18"/>
      <c r="G101" s="18"/>
      <c r="H101" s="9"/>
      <c r="I101" s="1"/>
    </row>
    <row r="102" spans="1:9">
      <c r="A102" s="18"/>
      <c r="B102" s="33"/>
      <c r="C102" s="33"/>
      <c r="D102" s="24"/>
      <c r="E102" s="18"/>
      <c r="F102" s="18"/>
      <c r="G102" s="18"/>
      <c r="H102" s="9"/>
      <c r="I102" s="1"/>
    </row>
    <row r="103" spans="1:9">
      <c r="A103" s="18"/>
      <c r="B103" s="33"/>
      <c r="C103" s="33"/>
      <c r="D103" s="24"/>
      <c r="E103" s="18"/>
      <c r="F103" s="18"/>
      <c r="G103" s="18"/>
      <c r="H103" s="9"/>
      <c r="I103" s="1"/>
    </row>
    <row r="104" spans="1:9">
      <c r="A104" s="18"/>
      <c r="B104" s="18"/>
      <c r="C104" s="18"/>
      <c r="D104" s="18"/>
      <c r="E104" s="18"/>
      <c r="F104" s="18"/>
      <c r="G104" s="30"/>
      <c r="H104" s="31"/>
      <c r="I104" s="1"/>
    </row>
    <row r="105" spans="1:9">
      <c r="A105" s="18"/>
      <c r="B105" s="33"/>
      <c r="C105" s="33"/>
      <c r="D105" s="24"/>
      <c r="E105" s="18"/>
      <c r="F105" s="18"/>
      <c r="G105" s="18"/>
      <c r="H105" s="9"/>
      <c r="I105" s="1"/>
    </row>
    <row r="106" spans="1:9">
      <c r="A106" s="18"/>
      <c r="B106" s="33"/>
      <c r="C106" s="33"/>
      <c r="D106" s="24"/>
      <c r="E106" s="18"/>
      <c r="F106" s="30"/>
      <c r="G106" s="30"/>
      <c r="H106" s="31"/>
      <c r="I106" s="1"/>
    </row>
    <row r="107" spans="1:9">
      <c r="A107" s="18"/>
      <c r="B107" s="33"/>
      <c r="C107" s="18"/>
      <c r="D107" s="24"/>
      <c r="E107" s="39"/>
      <c r="F107" s="18"/>
      <c r="G107" s="39"/>
      <c r="H107" s="14"/>
      <c r="I107" s="1"/>
    </row>
    <row r="108" spans="1:9">
      <c r="A108" s="18"/>
      <c r="B108" s="33"/>
      <c r="C108" s="33"/>
      <c r="D108" s="24"/>
      <c r="E108" s="18"/>
      <c r="F108" s="18"/>
      <c r="G108" s="18"/>
      <c r="H108" s="9"/>
      <c r="I108" s="1"/>
    </row>
    <row r="109" spans="1:9">
      <c r="A109" s="18"/>
      <c r="B109" s="33"/>
      <c r="C109" s="35"/>
      <c r="D109" s="24"/>
      <c r="E109" s="18"/>
      <c r="F109" s="18"/>
      <c r="G109" s="18"/>
      <c r="H109" s="9"/>
      <c r="I109" s="1"/>
    </row>
    <row r="110" spans="1:9">
      <c r="A110" s="18"/>
      <c r="B110" s="33"/>
      <c r="C110" s="33"/>
      <c r="D110" s="24"/>
      <c r="E110" s="18"/>
      <c r="F110" s="18"/>
      <c r="G110" s="18"/>
      <c r="H110" s="9"/>
      <c r="I110" s="1"/>
    </row>
    <row r="111" spans="1:9">
      <c r="A111" s="18"/>
      <c r="B111" s="33"/>
      <c r="C111" s="18"/>
      <c r="D111" s="24"/>
      <c r="E111" s="18"/>
      <c r="F111" s="18"/>
      <c r="G111" s="18"/>
      <c r="H111" s="9"/>
      <c r="I111" s="1"/>
    </row>
    <row r="112" spans="1:9">
      <c r="A112" s="18"/>
      <c r="B112" s="33"/>
      <c r="C112" s="18"/>
      <c r="D112" s="24"/>
      <c r="E112" s="18"/>
      <c r="F112" s="18"/>
      <c r="G112" s="18"/>
      <c r="H112" s="9"/>
      <c r="I112" s="1"/>
    </row>
    <row r="113" spans="1:9">
      <c r="A113" s="18"/>
      <c r="B113" s="33"/>
      <c r="C113" s="18"/>
      <c r="D113" s="24"/>
      <c r="E113" s="18"/>
      <c r="F113" s="18"/>
      <c r="G113" s="18"/>
      <c r="H113" s="9"/>
      <c r="I113" s="1"/>
    </row>
    <row r="114" spans="1:9">
      <c r="A114" s="18"/>
      <c r="B114" s="33"/>
      <c r="C114" s="18"/>
      <c r="D114" s="24"/>
      <c r="E114" s="18"/>
      <c r="F114" s="18"/>
      <c r="G114" s="18"/>
      <c r="H114" s="9"/>
      <c r="I114" s="1"/>
    </row>
    <row r="115" spans="1:9">
      <c r="A115" s="18"/>
      <c r="B115" s="33"/>
      <c r="C115" s="33"/>
      <c r="D115" s="24"/>
      <c r="E115" s="18"/>
      <c r="F115" s="18"/>
      <c r="G115" s="18"/>
      <c r="H115" s="9"/>
      <c r="I115" s="1"/>
    </row>
    <row r="116" spans="1:9">
      <c r="A116" s="18"/>
      <c r="B116" s="33"/>
      <c r="C116" s="18"/>
      <c r="D116" s="24"/>
      <c r="E116" s="18"/>
      <c r="F116" s="18"/>
      <c r="G116" s="18"/>
      <c r="H116" s="9"/>
      <c r="I116" s="1"/>
    </row>
    <row r="117" spans="1:9">
      <c r="A117" s="18"/>
      <c r="B117" s="33"/>
      <c r="C117" s="18"/>
      <c r="D117" s="24"/>
      <c r="E117" s="18"/>
      <c r="F117" s="18"/>
      <c r="G117" s="18"/>
      <c r="H117" s="9"/>
      <c r="I117" s="1"/>
    </row>
    <row r="118" spans="1:9">
      <c r="A118" s="18"/>
      <c r="B118" s="33"/>
      <c r="C118" s="33"/>
      <c r="D118" s="36"/>
      <c r="E118" s="18"/>
      <c r="F118" s="18"/>
      <c r="G118" s="18"/>
      <c r="H118" s="9"/>
      <c r="I118" s="1"/>
    </row>
    <row r="119" spans="1:9">
      <c r="A119" s="18"/>
      <c r="B119" s="33"/>
      <c r="C119" s="33"/>
      <c r="D119" s="36"/>
      <c r="E119" s="18"/>
      <c r="F119" s="18"/>
      <c r="G119" s="18"/>
      <c r="H119" s="9"/>
      <c r="I119" s="1"/>
    </row>
    <row r="120" spans="1:9">
      <c r="A120" s="18"/>
      <c r="B120" s="33"/>
      <c r="C120" s="33"/>
      <c r="D120" s="24"/>
      <c r="E120" s="18"/>
      <c r="F120" s="18"/>
      <c r="G120" s="18"/>
      <c r="H120" s="9"/>
      <c r="I120" s="1"/>
    </row>
    <row r="121" spans="1:9">
      <c r="A121" s="18"/>
      <c r="B121" s="18"/>
      <c r="C121" s="18"/>
      <c r="D121" s="18"/>
      <c r="E121" s="18"/>
      <c r="F121" s="30"/>
      <c r="G121" s="30"/>
      <c r="H121" s="31"/>
      <c r="I121" s="1"/>
    </row>
    <row r="122" spans="1:9">
      <c r="A122" s="18"/>
      <c r="B122" s="33"/>
      <c r="C122" s="33"/>
      <c r="D122" s="24"/>
      <c r="E122" s="18"/>
      <c r="F122" s="40"/>
      <c r="G122" s="40"/>
      <c r="H122" s="41"/>
      <c r="I122" s="1"/>
    </row>
    <row r="123" spans="1:9">
      <c r="A123" s="18"/>
      <c r="B123" s="33"/>
      <c r="C123" s="33"/>
      <c r="D123" s="24"/>
      <c r="E123" s="18"/>
      <c r="F123" s="18"/>
      <c r="G123" s="18"/>
      <c r="H123" s="9"/>
      <c r="I123" s="1"/>
    </row>
    <row r="124" spans="1:9">
      <c r="A124" s="9"/>
      <c r="B124" s="9"/>
      <c r="C124" s="9"/>
      <c r="D124" s="9"/>
      <c r="E124" s="9"/>
      <c r="F124" s="31"/>
      <c r="G124" s="31"/>
      <c r="H124" s="31"/>
      <c r="I124" s="1"/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天猫</vt:lpstr>
      <vt:lpstr>GAVEE企业店</vt:lpstr>
      <vt:lpstr>阿里巴巴诚信通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2019-03-27T06:38:00Z</dcterms:created>
  <dcterms:modified xsi:type="dcterms:W3CDTF">2019-04-08T09:53:37Z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