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280" windowHeight="10365" firstSheet="2" activeTab="9"/>
  </bookViews>
  <sheets>
    <sheet name="版面制作" sheetId="1" state="hidden" r:id="rId1"/>
    <sheet name="销售计划" sheetId="2" state="hidden" r:id="rId2"/>
    <sheet name="补单费用" sheetId="4" r:id="rId3"/>
    <sheet name="直通车推广费用总汇" sheetId="5" r:id="rId4"/>
    <sheet name="x2智能" sheetId="6" r:id="rId5"/>
    <sheet name="X2标准 " sheetId="7" r:id="rId6"/>
    <sheet name=" 低价引流j" sheetId="8" r:id="rId7"/>
    <sheet name="低价引流" sheetId="9" r:id="rId8"/>
    <sheet name="品牌推广" sheetId="10" r:id="rId9"/>
    <sheet name="成交跟踪" sheetId="3" r:id="rId10"/>
    <sheet name=" M6引流J" sheetId="11" state="hidden" r:id="rId11"/>
  </sheets>
  <definedNames>
    <definedName name="_xlnm._FilterDatabase" localSheetId="8" hidden="1">品牌推广!$A$1:$M$25</definedName>
  </definedNames>
  <calcPr calcId="144525"/>
</workbook>
</file>

<file path=xl/comments1.xml><?xml version="1.0" encoding="utf-8"?>
<comments xmlns="http://schemas.openxmlformats.org/spreadsheetml/2006/main">
  <authors>
    <author>0</author>
  </authors>
  <commentList>
    <comment ref="H175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丁丁结余
</t>
        </r>
      </text>
    </comment>
  </commentList>
</comments>
</file>

<file path=xl/sharedStrings.xml><?xml version="1.0" encoding="utf-8"?>
<sst xmlns="http://schemas.openxmlformats.org/spreadsheetml/2006/main" count="1396" uniqueCount="329">
  <si>
    <t>少做活动版面</t>
  </si>
  <si>
    <t>做店铺常规版面，将精力花在主图和详情页优化上</t>
  </si>
  <si>
    <t>3/2日   0:00  ---3/27  24：00</t>
  </si>
  <si>
    <t>版面</t>
  </si>
  <si>
    <t>首页/店招</t>
  </si>
  <si>
    <t>手机端关联</t>
  </si>
  <si>
    <t>十四年经验，专注健康家居
家装节活动特惠</t>
  </si>
  <si>
    <t>家装礼金</t>
  </si>
  <si>
    <t>店铺商品享受1件9折，2件88折（可和优惠券叠加使用）</t>
  </si>
  <si>
    <t>599-60</t>
  </si>
  <si>
    <t>999-120</t>
  </si>
  <si>
    <t>1999-300</t>
  </si>
  <si>
    <t>2999-500</t>
  </si>
  <si>
    <t>3999-700</t>
  </si>
  <si>
    <t>https://taoquan.taobao.com/coupon/unify_apply.htm?sellerId=52335075&amp;activityId=08106b86e7b545739fa694842a4eca1d</t>
  </si>
  <si>
    <t>https://taoquan.taobao.com/coupon/unify_apply.htm?sellerId=52335075&amp;activityId=efff616aa43f424888bab89e11e25e65</t>
  </si>
  <si>
    <t>https://taoquan.taobao.com/coupon/unify_apply.htm?sellerId=52335075&amp;activityId=dc1a2331d24b48258c6fced5ca7ae9c2</t>
  </si>
  <si>
    <t>https://taoquan.taobao.com/coupon/unify_apply.htm?sellerId=52335075&amp;activityId=0774f0405b9f416886798a5c019febe8</t>
  </si>
  <si>
    <t>https://taoquan.taobao.com/coupon/unify_apply.htm?sellerId=52335075&amp;activityId=30db321e723f4d2f93188b97a5ac642e</t>
  </si>
  <si>
    <t>主图</t>
  </si>
  <si>
    <t xml:space="preserve">型号 </t>
  </si>
  <si>
    <t>价格</t>
  </si>
  <si>
    <t>第1周销量</t>
  </si>
  <si>
    <t>第2周销量</t>
  </si>
  <si>
    <t>第3周销量</t>
  </si>
  <si>
    <t>第4周销量</t>
  </si>
  <si>
    <t>2/22-2/28</t>
  </si>
  <si>
    <t>2/28-3/7</t>
  </si>
  <si>
    <t>3/8-3/14</t>
  </si>
  <si>
    <t>3/15-3/22</t>
  </si>
  <si>
    <t>x2</t>
  </si>
  <si>
    <t>电脑椅 家用 人体工学椅</t>
  </si>
  <si>
    <t>m6</t>
  </si>
  <si>
    <t>电竞椅游戏椅 家用</t>
  </si>
  <si>
    <t>电脑椅 舒适久坐可躺</t>
  </si>
  <si>
    <t>人体工学椅 家用</t>
  </si>
  <si>
    <t>日均2</t>
  </si>
  <si>
    <t>日均5</t>
  </si>
  <si>
    <t>日均8</t>
  </si>
  <si>
    <t>日均10</t>
  </si>
  <si>
    <t>日期</t>
  </si>
  <si>
    <t>订单号</t>
  </si>
  <si>
    <t>产品型号</t>
  </si>
  <si>
    <t>颜色</t>
  </si>
  <si>
    <t>刷手ID</t>
  </si>
  <si>
    <t>货款</t>
  </si>
  <si>
    <t>佣金</t>
  </si>
  <si>
    <t>账号入账</t>
  </si>
  <si>
    <t>备注</t>
  </si>
  <si>
    <t>本金合计</t>
  </si>
  <si>
    <t>佣金合计</t>
  </si>
  <si>
    <t>363159842508634571</t>
  </si>
  <si>
    <t>X2</t>
  </si>
  <si>
    <t>cx185469371</t>
  </si>
  <si>
    <t>363471075554390323</t>
  </si>
  <si>
    <t>费尔五金</t>
  </si>
  <si>
    <t>364114210593654775</t>
  </si>
  <si>
    <t>欧阳i</t>
  </si>
  <si>
    <t>363918338890669657</t>
  </si>
  <si>
    <t>qq心情5230</t>
  </si>
  <si>
    <t>364105506940705586</t>
  </si>
  <si>
    <t>godxiaoxiong</t>
  </si>
  <si>
    <t>364120993545059149</t>
  </si>
  <si>
    <t>曾经不懂事取的名字</t>
  </si>
  <si>
    <t>266909284129435191</t>
  </si>
  <si>
    <t>crab小毒</t>
  </si>
  <si>
    <t>365794019082648638</t>
  </si>
  <si>
    <t>raincode</t>
  </si>
  <si>
    <t>279494380447755007</t>
  </si>
  <si>
    <t>yslysl1111</t>
  </si>
  <si>
    <t>365674626108248667</t>
  </si>
  <si>
    <t>vinca402</t>
  </si>
  <si>
    <t>365678914375875744</t>
  </si>
  <si>
    <t>iedon</t>
  </si>
  <si>
    <t>279658892102301011</t>
  </si>
  <si>
    <t>flyfish2222</t>
  </si>
  <si>
    <t>366836483517826071</t>
  </si>
  <si>
    <t>yanjian1108</t>
  </si>
  <si>
    <t>366865763905143927</t>
  </si>
  <si>
    <t>乱思绪2011</t>
  </si>
  <si>
    <t>366890625363711582</t>
  </si>
  <si>
    <t>黑色普通版2张</t>
  </si>
  <si>
    <t>tb0781330_2012</t>
  </si>
  <si>
    <t>367253922217231987</t>
  </si>
  <si>
    <t>黑色豪华版2张</t>
  </si>
  <si>
    <t>tb139343613</t>
  </si>
  <si>
    <t>367142049495587837</t>
  </si>
  <si>
    <t>黑色普通版1张</t>
  </si>
  <si>
    <t>mzone1985</t>
  </si>
  <si>
    <t>368019107435675344</t>
  </si>
  <si>
    <t>520rogue</t>
  </si>
  <si>
    <t>367971171322272454</t>
  </si>
  <si>
    <t>黑色升级版1张</t>
  </si>
  <si>
    <t>kic990</t>
  </si>
  <si>
    <t>367561217250123319</t>
  </si>
  <si>
    <t>521铝合金脚1张</t>
  </si>
  <si>
    <t>hxknight</t>
  </si>
  <si>
    <t>279852236918311703</t>
  </si>
  <si>
    <t>xiezhi10086</t>
  </si>
  <si>
    <t>267907782676936995</t>
  </si>
  <si>
    <t>muxue1991</t>
  </si>
  <si>
    <t>368787618231426239</t>
  </si>
  <si>
    <t>黑色豪华版1张</t>
  </si>
  <si>
    <t>yomni</t>
  </si>
  <si>
    <t>267712773081601392</t>
  </si>
  <si>
    <t>落难凤凰比鸡美</t>
  </si>
  <si>
    <t>370097536418875249</t>
  </si>
  <si>
    <t>westlifemaple</t>
  </si>
  <si>
    <t>370298659859259136</t>
  </si>
  <si>
    <t>chx06</t>
  </si>
  <si>
    <t>370892385593191686</t>
  </si>
  <si>
    <t>linshu0220</t>
  </si>
  <si>
    <t>268269766243949190</t>
  </si>
  <si>
    <t>贫道要疯了</t>
  </si>
  <si>
    <t>280536141193694903</t>
  </si>
  <si>
    <t>kellyxuan11</t>
  </si>
  <si>
    <t>371463617862562645</t>
  </si>
  <si>
    <t>黄伟丰富</t>
  </si>
  <si>
    <t>371474977788495358</t>
  </si>
  <si>
    <t>xwazd8023</t>
  </si>
  <si>
    <t>371992129506699277</t>
  </si>
  <si>
    <t>521尼龙脚1张</t>
  </si>
  <si>
    <t>lik32099</t>
  </si>
  <si>
    <t>373227041364770127</t>
  </si>
  <si>
    <t>沐一哟</t>
  </si>
  <si>
    <t>372857441326147254</t>
  </si>
  <si>
    <t>zdf0811</t>
  </si>
  <si>
    <t>280886990074324512</t>
  </si>
  <si>
    <t xml:space="preserve">	tb2336187_2012</t>
  </si>
  <si>
    <t>268602662464582093</t>
  </si>
  <si>
    <t>qsszs123</t>
  </si>
  <si>
    <t>268575909997627799</t>
  </si>
  <si>
    <t>soy琳瑞</t>
  </si>
  <si>
    <t>374519138340827776</t>
  </si>
  <si>
    <t>qianye1w</t>
  </si>
  <si>
    <t>268752038680794792</t>
  </si>
  <si>
    <t>t_tech</t>
  </si>
  <si>
    <t>375555619701465971</t>
  </si>
  <si>
    <t>小忆忆2011</t>
  </si>
  <si>
    <t>375563331575665657</t>
  </si>
  <si>
    <t>洋小刘1989</t>
  </si>
  <si>
    <t>375953379110657849</t>
  </si>
  <si>
    <t>兜兜转转_爱她</t>
  </si>
  <si>
    <t>375549281008319559</t>
  </si>
  <si>
    <t>灬cool丶</t>
  </si>
  <si>
    <t>375901793064359717</t>
  </si>
  <si>
    <t>jiangyuwei5</t>
  </si>
  <si>
    <t>376577410173336518</t>
  </si>
  <si>
    <t>o客123</t>
  </si>
  <si>
    <t>376897699429156644</t>
  </si>
  <si>
    <t>隔壁老陈0706</t>
  </si>
  <si>
    <t>377691458257930418</t>
  </si>
  <si>
    <t>tb_0640813</t>
  </si>
  <si>
    <t>281691886380748910</t>
  </si>
  <si>
    <t>iylyyj</t>
  </si>
  <si>
    <t>377339873048883985</t>
  </si>
  <si>
    <t>zxq19961209</t>
  </si>
  <si>
    <t>377302657041034047</t>
  </si>
  <si>
    <t>s849325345</t>
  </si>
  <si>
    <t>378472961608382050</t>
  </si>
  <si>
    <t>tb1971232_2013</t>
  </si>
  <si>
    <t>282096975385452010</t>
  </si>
  <si>
    <t>日后再说111</t>
  </si>
  <si>
    <t>377981953629214229</t>
  </si>
  <si>
    <t>xiaoccccccccc</t>
  </si>
  <si>
    <t>281585676729188518</t>
  </si>
  <si>
    <t>蓝色普通版1张</t>
  </si>
  <si>
    <t>t_1489720255702_0858</t>
  </si>
  <si>
    <t>378611554885545660</t>
  </si>
  <si>
    <t>kelly20182015</t>
  </si>
  <si>
    <t>378980704275094239</t>
  </si>
  <si>
    <t>真心为你0309</t>
  </si>
  <si>
    <t>379165505173034047</t>
  </si>
  <si>
    <t>378977024956116988</t>
  </si>
  <si>
    <t>梅里德小公菊</t>
  </si>
  <si>
    <t>282447629356318606</t>
  </si>
  <si>
    <t>小熊维尼18026</t>
  </si>
  <si>
    <t>380608611747898436</t>
  </si>
  <si>
    <t>康娜的尾巴●ω●</t>
  </si>
  <si>
    <t>380414690811102487</t>
  </si>
  <si>
    <t>shen晓曼</t>
  </si>
  <si>
    <t>379896704462270039</t>
  </si>
  <si>
    <t>470581198ldy</t>
  </si>
  <si>
    <t>269559428879573495</t>
  </si>
  <si>
    <t>x壹心贰亿</t>
  </si>
  <si>
    <t>269842374192697599</t>
  </si>
  <si>
    <t>向日葵的微笑1997114</t>
  </si>
  <si>
    <t>381451042007853453</t>
  </si>
  <si>
    <t>dongdajia</t>
  </si>
  <si>
    <t>283086892690453509</t>
  </si>
  <si>
    <t>十二夜少南</t>
  </si>
  <si>
    <t>381582976129467461</t>
  </si>
  <si>
    <t>万圣劫神迹</t>
  </si>
  <si>
    <t>283484110395699612</t>
  </si>
  <si>
    <t>爱灬若即若离</t>
  </si>
  <si>
    <t>270142215715082997</t>
  </si>
  <si>
    <t>qq15220728986</t>
  </si>
  <si>
    <t>382658688947058775</t>
  </si>
  <si>
    <t>丨rooster</t>
  </si>
  <si>
    <t>383600545651313386</t>
  </si>
  <si>
    <t>lznatcy</t>
  </si>
  <si>
    <t>284497039632921524</t>
  </si>
  <si>
    <t>z121987188</t>
  </si>
  <si>
    <t>269915620265777695</t>
  </si>
  <si>
    <t xml:space="preserve">	把你的钱交出来</t>
  </si>
  <si>
    <t>383611009308290435</t>
  </si>
  <si>
    <t>wangwei华</t>
  </si>
  <si>
    <t>383256384293732434</t>
  </si>
  <si>
    <t>yy891218595</t>
  </si>
  <si>
    <t>385109794547570589</t>
  </si>
  <si>
    <t>lrj0611</t>
  </si>
  <si>
    <t>385407203453110262</t>
  </si>
  <si>
    <t>大哥带嫂子先走</t>
  </si>
  <si>
    <t>284545420646092812</t>
  </si>
  <si>
    <t>a619842246</t>
  </si>
  <si>
    <t>284549612801347403</t>
  </si>
  <si>
    <t>liqiubai88</t>
  </si>
  <si>
    <t>386232066648388348</t>
  </si>
  <si>
    <t>may小旭</t>
  </si>
  <si>
    <t>285011052298418624</t>
  </si>
  <si>
    <t>zoushuanglong</t>
  </si>
  <si>
    <t>270690023583569395</t>
  </si>
  <si>
    <t>chensheng1993</t>
  </si>
  <si>
    <t>385700992636740030</t>
  </si>
  <si>
    <t>jm_jy</t>
  </si>
  <si>
    <t>270339845604739293</t>
  </si>
  <si>
    <t>以一颗心</t>
  </si>
  <si>
    <t>270295108041395099</t>
  </si>
  <si>
    <t>跟自己斗</t>
  </si>
  <si>
    <t>386554497917118852</t>
  </si>
  <si>
    <t>茶杯里的叶子2号</t>
  </si>
  <si>
    <t>386565889105097675</t>
  </si>
  <si>
    <t>不要柠檬酸</t>
  </si>
  <si>
    <t>386566369784052954</t>
  </si>
  <si>
    <t>无所谓cjh</t>
  </si>
  <si>
    <t>389183907164056075</t>
  </si>
  <si>
    <t>谁动了我的奶酪×</t>
  </si>
  <si>
    <t>286245965877676226</t>
  </si>
  <si>
    <t>o趁年轻</t>
  </si>
  <si>
    <t>388726786803844154</t>
  </si>
  <si>
    <t>狼道传奇</t>
  </si>
  <si>
    <t>286475438625108610</t>
  </si>
  <si>
    <t>slh0723</t>
  </si>
  <si>
    <t>389243139781185047</t>
  </si>
  <si>
    <t>廊缘份天空</t>
  </si>
  <si>
    <t>388441152640927544</t>
  </si>
  <si>
    <t>刘牧羊_jimmy</t>
  </si>
  <si>
    <t>389521890595644249</t>
  </si>
  <si>
    <t>jzl1466815314</t>
  </si>
  <si>
    <t>286462764675149715</t>
  </si>
  <si>
    <t>请问小姐芳名7842</t>
  </si>
  <si>
    <t>286588205583798709</t>
  </si>
  <si>
    <t xml:space="preserve"> t_1500181658699_0588</t>
  </si>
  <si>
    <t>389816290186506181</t>
  </si>
  <si>
    <t>丫头djr</t>
  </si>
  <si>
    <t>阿里巴巴刷单费用</t>
  </si>
  <si>
    <t>诚信通阿容刷单</t>
  </si>
  <si>
    <t>391034275635460076</t>
  </si>
  <si>
    <t>X2+T01E</t>
  </si>
  <si>
    <t>cant南音</t>
  </si>
  <si>
    <t>390199616361116388</t>
  </si>
  <si>
    <t>M6</t>
  </si>
  <si>
    <t>谦谦君子灼灼其华</t>
  </si>
  <si>
    <t>287002029150753709</t>
  </si>
  <si>
    <t>X2+M6</t>
  </si>
  <si>
    <t>krgc_520</t>
  </si>
  <si>
    <t>391219297765450387</t>
  </si>
  <si>
    <t>f阳阳阳</t>
  </si>
  <si>
    <t>391211553411266169</t>
  </si>
  <si>
    <t>blandwin1w</t>
  </si>
  <si>
    <t>391717922068879252</t>
  </si>
  <si>
    <t>t_1478918281047_0</t>
  </si>
  <si>
    <t>288070063134390323</t>
  </si>
  <si>
    <t>M6+X2</t>
  </si>
  <si>
    <t>392135554416256146</t>
  </si>
  <si>
    <t>我叫刘默888</t>
  </si>
  <si>
    <t>288177422325907426</t>
  </si>
  <si>
    <t>哦耶哦啦哦耶</t>
  </si>
  <si>
    <t>271162404961991490</t>
  </si>
  <si>
    <t>chenzhao269565200</t>
  </si>
  <si>
    <t>转丁丁</t>
  </si>
  <si>
    <t>392461217126851742</t>
  </si>
  <si>
    <t xml:space="preserve"> t_1506089964953_0900</t>
  </si>
  <si>
    <t>393725507105641133</t>
  </si>
  <si>
    <t>蒋宝宝20121110</t>
  </si>
  <si>
    <t>271709383397819996</t>
  </si>
  <si>
    <t>tb66918210</t>
  </si>
  <si>
    <t>393465954228953855</t>
  </si>
  <si>
    <t>chdeying</t>
  </si>
  <si>
    <t>393768579382953855</t>
  </si>
  <si>
    <t>微信提现到银行卡手续费</t>
  </si>
  <si>
    <t>393483074532561769</t>
  </si>
  <si>
    <t>qq995473428</t>
  </si>
  <si>
    <t>393360929521483066</t>
  </si>
  <si>
    <t>小信子和榴莲王</t>
  </si>
  <si>
    <t>393593250548953239</t>
  </si>
  <si>
    <t>重道君子</t>
  </si>
  <si>
    <t>393810241533625671</t>
  </si>
  <si>
    <t>李贞_gg</t>
  </si>
  <si>
    <t>271817031134756893</t>
  </si>
  <si>
    <t>tb16341964</t>
  </si>
  <si>
    <t>288645229182271624</t>
  </si>
  <si>
    <t>我叫张文风</t>
  </si>
  <si>
    <t>393886592027540946</t>
  </si>
  <si>
    <t>i_windy</t>
  </si>
  <si>
    <t>394436449672970781</t>
  </si>
  <si>
    <t>he1120295312</t>
  </si>
  <si>
    <t>合计</t>
  </si>
  <si>
    <r>
      <rPr>
        <sz val="9"/>
        <color rgb="FF7C7C7C"/>
        <rFont val="微软雅黑"/>
        <charset val="134"/>
      </rPr>
      <t>展现量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</si>
  <si>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点击量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</si>
  <si>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点击率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</si>
  <si>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花费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</si>
  <si>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平均点击花费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</si>
  <si>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收藏宝贝数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</si>
  <si>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收藏店铺数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</si>
  <si>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总收藏数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</si>
  <si>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点击转化率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</si>
  <si>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总购物车数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</si>
  <si>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总成交金额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</si>
  <si>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t>-</t>
  </si>
  <si>
    <r>
      <rPr>
        <sz val="9"/>
        <color rgb="FF7C7C7C"/>
        <rFont val="微软雅黑"/>
        <charset val="134"/>
      </rPr>
      <t>总成交笔数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</si>
  <si>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t>产品</t>
  </si>
  <si>
    <t>渠道</t>
  </si>
  <si>
    <t>真实销售件数</t>
  </si>
  <si>
    <t>补单件数</t>
  </si>
  <si>
    <t>真实</t>
  </si>
  <si>
    <t>补单</t>
  </si>
  <si>
    <t>f118</t>
  </si>
  <si>
    <t>q10</t>
  </si>
</sst>
</file>

<file path=xl/styles.xml><?xml version="1.0" encoding="utf-8"?>
<styleSheet xmlns="http://schemas.openxmlformats.org/spreadsheetml/2006/main">
  <numFmts count="8">
    <numFmt numFmtId="6" formatCode="&quot;￥&quot;#,##0;[Red]&quot;￥&quot;\-#,##0"/>
    <numFmt numFmtId="41" formatCode="_ * #,##0_ ;_ * \-#,##0_ ;_ * &quot;-&quot;_ ;_ @_ "/>
    <numFmt numFmtId="42" formatCode="_ &quot;￥&quot;* #,##0_ ;_ &quot;￥&quot;* \-#,##0_ ;_ &quot;￥&quot;* &quot;-&quot;_ ;_ @_ "/>
    <numFmt numFmtId="176" formatCode="m/d"/>
    <numFmt numFmtId="8" formatCode="&quot;￥&quot;#,##0.00;[Red]&quot;￥&quot;\-#,##0.00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color rgb="FF7C7C7C"/>
      <name val="微软雅黑"/>
      <charset val="134"/>
    </font>
    <font>
      <sz val="9"/>
      <color rgb="FF333333"/>
      <name val="微软雅黑"/>
      <charset val="134"/>
    </font>
    <font>
      <sz val="12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color rgb="FFACACAC"/>
      <name val="iconfont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3E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rgb="FFEBEBE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1" borderId="16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3" fillId="27" borderId="23" applyNumberFormat="0" applyAlignment="0" applyProtection="0">
      <alignment vertical="center"/>
    </xf>
    <xf numFmtId="0" fontId="25" fillId="27" borderId="17" applyNumberFormat="0" applyAlignment="0" applyProtection="0">
      <alignment vertical="center"/>
    </xf>
    <xf numFmtId="0" fontId="13" fillId="14" borderId="18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0" xfId="0" applyFont="1" applyAlignment="1">
      <alignment vertical="center" wrapText="1"/>
    </xf>
    <xf numFmtId="58" fontId="0" fillId="0" borderId="3" xfId="0" applyNumberFormat="1" applyBorder="1" applyAlignment="1">
      <alignment vertical="center"/>
    </xf>
    <xf numFmtId="58" fontId="0" fillId="0" borderId="0" xfId="0" applyNumberFormat="1" applyAlignment="1">
      <alignment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5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3" xfId="0" applyFont="1" applyBorder="1">
      <alignment vertical="center"/>
    </xf>
    <xf numFmtId="58" fontId="0" fillId="0" borderId="3" xfId="0" applyNumberFormat="1" applyBorder="1" applyAlignment="1">
      <alignment horizontal="center" vertical="center"/>
    </xf>
    <xf numFmtId="58" fontId="0" fillId="0" borderId="3" xfId="0" applyNumberFormat="1" applyBorder="1">
      <alignment vertical="center"/>
    </xf>
    <xf numFmtId="58" fontId="0" fillId="0" borderId="4" xfId="0" applyNumberFormat="1" applyBorder="1" applyAlignment="1">
      <alignment vertical="center" wrapText="1"/>
    </xf>
    <xf numFmtId="58" fontId="0" fillId="0" borderId="3" xfId="0" applyNumberFormat="1" applyBorder="1" applyAlignment="1">
      <alignment vertical="center" wrapText="1"/>
    </xf>
    <xf numFmtId="0" fontId="1" fillId="2" borderId="7" xfId="0" applyFont="1" applyFill="1" applyBorder="1">
      <alignment vertical="center"/>
    </xf>
    <xf numFmtId="0" fontId="0" fillId="0" borderId="8" xfId="0" applyBorder="1">
      <alignment vertical="center"/>
    </xf>
    <xf numFmtId="0" fontId="1" fillId="0" borderId="4" xfId="0" applyFont="1" applyBorder="1">
      <alignment vertical="center"/>
    </xf>
    <xf numFmtId="176" fontId="0" fillId="0" borderId="0" xfId="0" applyNumberFormat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14" fontId="4" fillId="4" borderId="9" xfId="0" applyNumberFormat="1" applyFont="1" applyFill="1" applyBorder="1" applyAlignment="1">
      <alignment vertical="center" wrapText="1"/>
    </xf>
    <xf numFmtId="0" fontId="4" fillId="4" borderId="9" xfId="0" applyFont="1" applyFill="1" applyBorder="1" applyAlignment="1">
      <alignment vertical="center" wrapText="1"/>
    </xf>
    <xf numFmtId="10" fontId="4" fillId="4" borderId="9" xfId="0" applyNumberFormat="1" applyFont="1" applyFill="1" applyBorder="1" applyAlignment="1">
      <alignment vertical="center" wrapText="1"/>
    </xf>
    <xf numFmtId="8" fontId="4" fillId="4" borderId="9" xfId="0" applyNumberFormat="1" applyFont="1" applyFill="1" applyBorder="1" applyAlignment="1">
      <alignment vertical="center" wrapText="1"/>
    </xf>
    <xf numFmtId="9" fontId="4" fillId="4" borderId="9" xfId="0" applyNumberFormat="1" applyFont="1" applyFill="1" applyBorder="1" applyAlignment="1">
      <alignment vertical="center" wrapText="1"/>
    </xf>
    <xf numFmtId="6" fontId="4" fillId="4" borderId="9" xfId="0" applyNumberFormat="1" applyFont="1" applyFill="1" applyBorder="1" applyAlignment="1">
      <alignment vertical="center" wrapText="1"/>
    </xf>
    <xf numFmtId="3" fontId="4" fillId="4" borderId="9" xfId="0" applyNumberFormat="1" applyFont="1" applyFill="1" applyBorder="1" applyAlignment="1">
      <alignment vertical="center" wrapText="1"/>
    </xf>
    <xf numFmtId="14" fontId="4" fillId="5" borderId="9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0" fontId="4" fillId="5" borderId="9" xfId="0" applyFont="1" applyFill="1" applyBorder="1" applyAlignment="1">
      <alignment vertical="center" wrapText="1"/>
    </xf>
    <xf numFmtId="9" fontId="4" fillId="5" borderId="9" xfId="0" applyNumberFormat="1" applyFont="1" applyFill="1" applyBorder="1" applyAlignment="1">
      <alignment vertical="center" wrapText="1"/>
    </xf>
    <xf numFmtId="6" fontId="4" fillId="5" borderId="9" xfId="0" applyNumberFormat="1" applyFont="1" applyFill="1" applyBorder="1" applyAlignment="1">
      <alignment vertical="center" wrapText="1"/>
    </xf>
    <xf numFmtId="10" fontId="4" fillId="5" borderId="9" xfId="0" applyNumberFormat="1" applyFont="1" applyFill="1" applyBorder="1" applyAlignment="1">
      <alignment vertical="center" wrapText="1"/>
    </xf>
    <xf numFmtId="8" fontId="4" fillId="5" borderId="9" xfId="0" applyNumberFormat="1" applyFont="1" applyFill="1" applyBorder="1" applyAlignment="1">
      <alignment vertical="center" wrapText="1"/>
    </xf>
    <xf numFmtId="0" fontId="0" fillId="6" borderId="10" xfId="0" applyFill="1" applyBorder="1">
      <alignment vertical="center"/>
    </xf>
    <xf numFmtId="10" fontId="4" fillId="6" borderId="10" xfId="0" applyNumberFormat="1" applyFont="1" applyFill="1" applyBorder="1" applyAlignment="1">
      <alignment vertical="center" wrapText="1"/>
    </xf>
    <xf numFmtId="177" fontId="0" fillId="6" borderId="10" xfId="0" applyNumberFormat="1" applyFill="1" applyBorder="1">
      <alignment vertical="center"/>
    </xf>
    <xf numFmtId="0" fontId="0" fillId="6" borderId="0" xfId="0" applyFill="1">
      <alignment vertical="center"/>
    </xf>
    <xf numFmtId="0" fontId="3" fillId="6" borderId="0" xfId="0" applyFont="1" applyFill="1" applyAlignment="1">
      <alignment vertical="center" wrapText="1"/>
    </xf>
    <xf numFmtId="58" fontId="0" fillId="0" borderId="0" xfId="0" applyNumberFormat="1">
      <alignment vertical="center"/>
    </xf>
    <xf numFmtId="10" fontId="0" fillId="6" borderId="10" xfId="0" applyNumberFormat="1" applyFill="1" applyBorder="1">
      <alignment vertical="center"/>
    </xf>
    <xf numFmtId="0" fontId="0" fillId="0" borderId="0" xfId="0" applyFill="1">
      <alignment vertical="center"/>
    </xf>
    <xf numFmtId="0" fontId="5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58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/>
    </xf>
    <xf numFmtId="0" fontId="6" fillId="7" borderId="3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8" borderId="11" xfId="0" applyFont="1" applyFill="1" applyBorder="1" applyAlignment="1">
      <alignment horizontal="center" vertical="center"/>
    </xf>
    <xf numFmtId="0" fontId="0" fillId="8" borderId="12" xfId="0" applyFont="1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8" borderId="14" xfId="0" applyFont="1" applyFill="1" applyBorder="1" applyAlignment="1">
      <alignment vertical="center"/>
    </xf>
    <xf numFmtId="0" fontId="0" fillId="0" borderId="15" xfId="0" applyBorder="1">
      <alignment vertical="center"/>
    </xf>
    <xf numFmtId="0" fontId="0" fillId="0" borderId="7" xfId="0" applyBorder="1">
      <alignment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L7" sqref="L7"/>
    </sheetView>
  </sheetViews>
  <sheetFormatPr defaultColWidth="9" defaultRowHeight="13.5"/>
  <cols>
    <col min="1" max="1" width="12.875" customWidth="1"/>
    <col min="2" max="2" width="49.25" customWidth="1"/>
  </cols>
  <sheetData>
    <row r="1" spans="1:2">
      <c r="A1" t="s">
        <v>0</v>
      </c>
      <c r="B1" t="s">
        <v>1</v>
      </c>
    </row>
    <row r="5" spans="1:9">
      <c r="A5" s="19" t="s">
        <v>2</v>
      </c>
      <c r="B5" s="19"/>
      <c r="C5" s="19"/>
      <c r="D5" s="19"/>
      <c r="E5" s="19"/>
      <c r="F5" s="19"/>
      <c r="G5" s="19"/>
      <c r="H5" s="19"/>
      <c r="I5" s="19"/>
    </row>
    <row r="6" ht="14.25" spans="1:2">
      <c r="A6" t="s">
        <v>3</v>
      </c>
      <c r="B6" t="s">
        <v>4</v>
      </c>
    </row>
    <row r="7" ht="27.75" spans="1:9">
      <c r="A7" s="67" t="s">
        <v>5</v>
      </c>
      <c r="B7" s="68" t="s">
        <v>6</v>
      </c>
      <c r="C7" s="69" t="s">
        <v>7</v>
      </c>
      <c r="D7" s="70"/>
      <c r="E7" s="70"/>
      <c r="F7" s="70"/>
      <c r="G7" s="71"/>
      <c r="H7" s="72"/>
      <c r="I7" s="75"/>
    </row>
    <row r="8" ht="14.25" spans="1:9">
      <c r="A8" s="15"/>
      <c r="B8" s="3" t="s">
        <v>8</v>
      </c>
      <c r="C8" s="73" t="s">
        <v>9</v>
      </c>
      <c r="D8" s="73" t="s">
        <v>10</v>
      </c>
      <c r="E8" s="73" t="s">
        <v>11</v>
      </c>
      <c r="F8" s="73" t="s">
        <v>12</v>
      </c>
      <c r="G8" s="73" t="s">
        <v>13</v>
      </c>
      <c r="H8" s="3"/>
      <c r="I8" s="27"/>
    </row>
    <row r="9" ht="14.25" spans="3:7">
      <c r="C9" s="74" t="s">
        <v>14</v>
      </c>
      <c r="D9" s="74" t="s">
        <v>15</v>
      </c>
      <c r="E9" s="74" t="s">
        <v>16</v>
      </c>
      <c r="F9" s="74" t="s">
        <v>17</v>
      </c>
      <c r="G9" s="74" t="s">
        <v>18</v>
      </c>
    </row>
    <row r="10" spans="1:1">
      <c r="A10" t="s">
        <v>19</v>
      </c>
    </row>
  </sheetData>
  <mergeCells count="3">
    <mergeCell ref="A5:I5"/>
    <mergeCell ref="C7:G7"/>
    <mergeCell ref="A7:A8"/>
  </mergeCells>
  <pageMargins left="0.7" right="0.7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16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J23" sqref="J23"/>
    </sheetView>
  </sheetViews>
  <sheetFormatPr defaultColWidth="9" defaultRowHeight="13.5"/>
  <cols>
    <col min="2" max="2" width="11.75" customWidth="1"/>
    <col min="3" max="3" width="9" style="5"/>
    <col min="4" max="4" width="8.125" style="6" customWidth="1"/>
    <col min="5" max="9" width="8.125" customWidth="1"/>
    <col min="10" max="10" width="8.125" style="7" customWidth="1"/>
    <col min="11" max="11" width="7.125" style="6" customWidth="1"/>
    <col min="12" max="16" width="7.125" customWidth="1"/>
    <col min="17" max="17" width="7.125" style="7" customWidth="1"/>
    <col min="18" max="18" width="7.125" style="6" customWidth="1"/>
    <col min="19" max="19" width="7.125" customWidth="1"/>
    <col min="20" max="23" width="8.125" customWidth="1"/>
    <col min="24" max="24" width="8.125" style="7" customWidth="1"/>
    <col min="25" max="25" width="8.125" style="6" customWidth="1"/>
    <col min="26" max="31" width="8.125" customWidth="1"/>
    <col min="32" max="32" width="8.125" style="7" customWidth="1"/>
    <col min="33" max="33" width="8.125" style="6" customWidth="1"/>
    <col min="34" max="39" width="8.125" customWidth="1"/>
    <col min="40" max="40" width="8.125" style="7" customWidth="1"/>
    <col min="41" max="41" width="8.125" style="6" customWidth="1"/>
  </cols>
  <sheetData>
    <row r="1" s="1" customFormat="1" ht="49" customHeight="1" spans="1:50">
      <c r="A1" s="1" t="s">
        <v>321</v>
      </c>
      <c r="B1" s="1" t="s">
        <v>322</v>
      </c>
      <c r="C1" s="8" t="s">
        <v>307</v>
      </c>
      <c r="D1" s="9">
        <v>43518</v>
      </c>
      <c r="E1" s="10">
        <v>43519</v>
      </c>
      <c r="F1" s="10">
        <v>43520</v>
      </c>
      <c r="G1" s="10">
        <v>43521</v>
      </c>
      <c r="H1" s="10">
        <v>43522</v>
      </c>
      <c r="I1" s="10">
        <v>43523</v>
      </c>
      <c r="J1" s="24">
        <v>43524</v>
      </c>
      <c r="K1" s="25">
        <v>43525</v>
      </c>
      <c r="L1" s="10">
        <v>43526</v>
      </c>
      <c r="M1" s="10">
        <v>43527</v>
      </c>
      <c r="N1" s="10">
        <v>43528</v>
      </c>
      <c r="O1" s="10">
        <v>43529</v>
      </c>
      <c r="P1" s="10">
        <v>43530</v>
      </c>
      <c r="Q1" s="24">
        <v>43531</v>
      </c>
      <c r="R1" s="25">
        <v>43532</v>
      </c>
      <c r="S1" s="10">
        <v>43533</v>
      </c>
      <c r="T1" s="10">
        <v>43534</v>
      </c>
      <c r="U1" s="10">
        <v>43535</v>
      </c>
      <c r="V1" s="10">
        <v>43536</v>
      </c>
      <c r="W1" s="29">
        <v>43537</v>
      </c>
      <c r="X1" s="29">
        <v>43538</v>
      </c>
      <c r="Y1" s="29">
        <v>43539</v>
      </c>
      <c r="Z1" s="29">
        <v>43540</v>
      </c>
      <c r="AA1" s="29">
        <v>43541</v>
      </c>
      <c r="AB1" s="29">
        <v>43542</v>
      </c>
      <c r="AC1" s="29">
        <v>43543</v>
      </c>
      <c r="AD1" s="29">
        <v>43544</v>
      </c>
      <c r="AE1" s="29">
        <v>43545</v>
      </c>
      <c r="AF1" s="29">
        <v>43546</v>
      </c>
      <c r="AG1" s="29">
        <v>43547</v>
      </c>
      <c r="AH1" s="29">
        <v>43548</v>
      </c>
      <c r="AI1" s="29">
        <v>43549</v>
      </c>
      <c r="AJ1" s="29">
        <v>43550</v>
      </c>
      <c r="AK1" s="29">
        <v>43551</v>
      </c>
      <c r="AL1" s="29">
        <v>43552</v>
      </c>
      <c r="AM1" s="29">
        <v>43553</v>
      </c>
      <c r="AN1" s="29">
        <v>43554</v>
      </c>
      <c r="AO1" s="29">
        <v>43555</v>
      </c>
      <c r="AP1" s="29">
        <v>43556</v>
      </c>
      <c r="AQ1" s="29">
        <v>43557</v>
      </c>
      <c r="AR1" s="29">
        <v>43558</v>
      </c>
      <c r="AS1" s="29">
        <v>43559</v>
      </c>
      <c r="AT1" s="29">
        <v>43560</v>
      </c>
      <c r="AU1" s="29">
        <v>43561</v>
      </c>
      <c r="AV1" s="29">
        <v>43562</v>
      </c>
      <c r="AW1" s="29">
        <v>43563</v>
      </c>
      <c r="AX1" s="29">
        <v>43564</v>
      </c>
    </row>
    <row r="2" s="2" customFormat="1" spans="1:41">
      <c r="A2" s="11" t="s">
        <v>30</v>
      </c>
      <c r="B2" s="12" t="s">
        <v>323</v>
      </c>
      <c r="C2" s="13">
        <f t="shared" ref="C2:C7" si="0">SUM(D2:CZ2)</f>
        <v>20</v>
      </c>
      <c r="D2" s="14"/>
      <c r="J2" s="26"/>
      <c r="K2" s="14"/>
      <c r="N2" s="2">
        <v>1</v>
      </c>
      <c r="P2" s="2">
        <v>1</v>
      </c>
      <c r="Q2" s="26"/>
      <c r="R2" s="14"/>
      <c r="X2" s="26"/>
      <c r="Y2" s="14">
        <v>1</v>
      </c>
      <c r="AA2" s="2">
        <v>1</v>
      </c>
      <c r="AC2" s="2">
        <v>2</v>
      </c>
      <c r="AD2" s="2">
        <v>2</v>
      </c>
      <c r="AF2" s="26"/>
      <c r="AG2" s="14"/>
      <c r="AI2" s="2">
        <v>10</v>
      </c>
      <c r="AJ2" s="2">
        <v>1</v>
      </c>
      <c r="AK2" s="2">
        <v>1</v>
      </c>
      <c r="AN2" s="26"/>
      <c r="AO2" s="14"/>
    </row>
    <row r="3" s="3" customFormat="1" ht="14.25" spans="1:45">
      <c r="A3" s="15"/>
      <c r="B3" s="16" t="s">
        <v>324</v>
      </c>
      <c r="C3" s="17">
        <f t="shared" si="0"/>
        <v>92</v>
      </c>
      <c r="D3" s="18">
        <v>0</v>
      </c>
      <c r="E3" s="3">
        <v>0</v>
      </c>
      <c r="F3" s="3">
        <v>0</v>
      </c>
      <c r="G3" s="3">
        <v>1</v>
      </c>
      <c r="H3" s="3">
        <v>1</v>
      </c>
      <c r="I3" s="3">
        <v>1</v>
      </c>
      <c r="J3" s="27">
        <v>1</v>
      </c>
      <c r="K3" s="18">
        <v>2</v>
      </c>
      <c r="L3" s="3">
        <v>3</v>
      </c>
      <c r="M3" s="3">
        <v>2</v>
      </c>
      <c r="N3" s="3">
        <v>6</v>
      </c>
      <c r="O3" s="3">
        <v>6</v>
      </c>
      <c r="P3" s="3">
        <v>2</v>
      </c>
      <c r="Q3" s="27">
        <v>3</v>
      </c>
      <c r="R3" s="18">
        <v>3</v>
      </c>
      <c r="S3" s="3">
        <v>2</v>
      </c>
      <c r="T3" s="3">
        <v>2</v>
      </c>
      <c r="U3" s="3">
        <v>2</v>
      </c>
      <c r="V3" s="3">
        <v>3</v>
      </c>
      <c r="W3" s="3">
        <v>2</v>
      </c>
      <c r="X3" s="27">
        <v>2</v>
      </c>
      <c r="Y3" s="18">
        <v>2</v>
      </c>
      <c r="Z3" s="3">
        <v>1</v>
      </c>
      <c r="AA3" s="3">
        <v>3</v>
      </c>
      <c r="AD3" s="3">
        <v>4</v>
      </c>
      <c r="AE3" s="3">
        <v>2</v>
      </c>
      <c r="AF3" s="27">
        <v>2</v>
      </c>
      <c r="AG3" s="18">
        <v>3</v>
      </c>
      <c r="AH3" s="3">
        <v>0</v>
      </c>
      <c r="AI3" s="3">
        <v>4</v>
      </c>
      <c r="AJ3" s="3">
        <v>3</v>
      </c>
      <c r="AK3" s="3">
        <v>2</v>
      </c>
      <c r="AL3" s="3">
        <v>5</v>
      </c>
      <c r="AM3" s="3">
        <v>3</v>
      </c>
      <c r="AN3" s="27">
        <v>4</v>
      </c>
      <c r="AO3" s="18">
        <v>3</v>
      </c>
      <c r="AP3" s="3">
        <v>2</v>
      </c>
      <c r="AQ3" s="3">
        <v>2</v>
      </c>
      <c r="AR3" s="3">
        <v>3</v>
      </c>
      <c r="AS3" s="3">
        <v>0</v>
      </c>
    </row>
    <row r="4" s="2" customFormat="1" spans="1:41">
      <c r="A4" s="11" t="s">
        <v>32</v>
      </c>
      <c r="B4" s="12" t="s">
        <v>323</v>
      </c>
      <c r="C4" s="13">
        <f t="shared" si="0"/>
        <v>13</v>
      </c>
      <c r="D4" s="14"/>
      <c r="J4" s="26"/>
      <c r="K4" s="14"/>
      <c r="N4" s="2">
        <v>1</v>
      </c>
      <c r="O4" s="2">
        <v>8</v>
      </c>
      <c r="Q4" s="26"/>
      <c r="R4" s="14"/>
      <c r="S4" s="2">
        <v>2</v>
      </c>
      <c r="U4" s="2">
        <v>1</v>
      </c>
      <c r="X4" s="26"/>
      <c r="Y4" s="14"/>
      <c r="AB4" s="2">
        <v>1</v>
      </c>
      <c r="AF4" s="26"/>
      <c r="AG4" s="14"/>
      <c r="AL4" s="2">
        <v>0</v>
      </c>
      <c r="AN4" s="26"/>
      <c r="AO4" s="14"/>
    </row>
    <row r="5" s="3" customFormat="1" ht="14.25" spans="1:47">
      <c r="A5" s="15"/>
      <c r="B5" s="16" t="s">
        <v>324</v>
      </c>
      <c r="C5" s="17">
        <f t="shared" si="0"/>
        <v>103</v>
      </c>
      <c r="D5" s="18">
        <v>0</v>
      </c>
      <c r="E5" s="3">
        <v>0</v>
      </c>
      <c r="F5" s="3">
        <v>0</v>
      </c>
      <c r="G5" s="3">
        <v>1</v>
      </c>
      <c r="H5" s="3">
        <v>1</v>
      </c>
      <c r="I5" s="3">
        <v>1</v>
      </c>
      <c r="J5" s="27">
        <v>1</v>
      </c>
      <c r="K5" s="18"/>
      <c r="L5" s="3">
        <v>3</v>
      </c>
      <c r="M5" s="3">
        <v>2</v>
      </c>
      <c r="O5" s="3">
        <v>2</v>
      </c>
      <c r="P5" s="3">
        <v>1</v>
      </c>
      <c r="Q5" s="27"/>
      <c r="R5" s="18">
        <v>2</v>
      </c>
      <c r="S5" s="3">
        <v>1</v>
      </c>
      <c r="T5" s="3">
        <v>1</v>
      </c>
      <c r="U5" s="3">
        <v>2</v>
      </c>
      <c r="W5" s="3">
        <v>2</v>
      </c>
      <c r="X5" s="27">
        <v>2</v>
      </c>
      <c r="Y5" s="18">
        <v>1</v>
      </c>
      <c r="Z5" s="3">
        <v>3</v>
      </c>
      <c r="AB5" s="3">
        <v>4</v>
      </c>
      <c r="AD5" s="3">
        <v>2</v>
      </c>
      <c r="AE5" s="3">
        <v>2</v>
      </c>
      <c r="AF5" s="27">
        <v>3</v>
      </c>
      <c r="AG5" s="18">
        <v>1</v>
      </c>
      <c r="AH5" s="3">
        <v>0</v>
      </c>
      <c r="AI5" s="3">
        <v>2</v>
      </c>
      <c r="AJ5" s="3">
        <v>1</v>
      </c>
      <c r="AK5" s="3">
        <v>1</v>
      </c>
      <c r="AL5" s="3">
        <v>3</v>
      </c>
      <c r="AM5" s="3">
        <v>4</v>
      </c>
      <c r="AN5" s="27">
        <v>3</v>
      </c>
      <c r="AO5" s="18">
        <v>4</v>
      </c>
      <c r="AP5" s="3">
        <v>2</v>
      </c>
      <c r="AQ5" s="3">
        <v>4</v>
      </c>
      <c r="AR5" s="3">
        <v>2</v>
      </c>
      <c r="AS5" s="3">
        <v>8</v>
      </c>
      <c r="AT5" s="3">
        <v>16</v>
      </c>
      <c r="AU5" s="3">
        <v>15</v>
      </c>
    </row>
    <row r="6" s="2" customFormat="1" spans="1:47">
      <c r="A6" s="11">
        <v>521</v>
      </c>
      <c r="B6" s="12" t="s">
        <v>323</v>
      </c>
      <c r="C6" s="13">
        <f t="shared" si="0"/>
        <v>2</v>
      </c>
      <c r="D6" s="14"/>
      <c r="J6" s="26"/>
      <c r="K6" s="14"/>
      <c r="Q6" s="26"/>
      <c r="R6" s="14"/>
      <c r="X6" s="26"/>
      <c r="Y6" s="14"/>
      <c r="AC6" s="2">
        <v>1</v>
      </c>
      <c r="AF6" s="26"/>
      <c r="AG6" s="14"/>
      <c r="AN6" s="26"/>
      <c r="AO6" s="14"/>
      <c r="AU6" s="2">
        <v>1</v>
      </c>
    </row>
    <row r="7" s="3" customFormat="1" ht="14.25" spans="1:41">
      <c r="A7" s="15"/>
      <c r="B7" s="16" t="s">
        <v>324</v>
      </c>
      <c r="C7" s="17">
        <f t="shared" si="0"/>
        <v>12</v>
      </c>
      <c r="D7" s="18">
        <v>0</v>
      </c>
      <c r="E7" s="3">
        <v>0</v>
      </c>
      <c r="F7" s="3">
        <v>0</v>
      </c>
      <c r="G7" s="3">
        <v>1</v>
      </c>
      <c r="H7" s="3">
        <v>1</v>
      </c>
      <c r="I7" s="3">
        <v>1</v>
      </c>
      <c r="J7" s="27">
        <v>1</v>
      </c>
      <c r="K7" s="18">
        <v>2</v>
      </c>
      <c r="L7" s="3">
        <v>1</v>
      </c>
      <c r="M7" s="3">
        <v>0</v>
      </c>
      <c r="N7" s="3">
        <v>1</v>
      </c>
      <c r="O7" s="3">
        <v>1</v>
      </c>
      <c r="Q7" s="27"/>
      <c r="R7" s="18">
        <v>1</v>
      </c>
      <c r="S7" s="3">
        <v>1</v>
      </c>
      <c r="X7" s="27">
        <v>1</v>
      </c>
      <c r="Y7" s="18"/>
      <c r="AF7" s="27"/>
      <c r="AG7" s="18"/>
      <c r="AN7" s="27"/>
      <c r="AO7" s="18"/>
    </row>
    <row r="8" hidden="1" spans="1:4">
      <c r="A8" s="19">
        <v>6211</v>
      </c>
      <c r="B8" s="19" t="s">
        <v>325</v>
      </c>
      <c r="C8" s="20"/>
      <c r="D8" s="6">
        <v>0</v>
      </c>
    </row>
    <row r="9" hidden="1" spans="1:4">
      <c r="A9" s="19"/>
      <c r="B9" s="19" t="s">
        <v>326</v>
      </c>
      <c r="C9" s="20"/>
      <c r="D9" s="6">
        <v>0</v>
      </c>
    </row>
    <row r="10" spans="24:31">
      <c r="X10" s="7" t="s">
        <v>327</v>
      </c>
      <c r="AD10" t="s">
        <v>328</v>
      </c>
      <c r="AE10" t="s">
        <v>327</v>
      </c>
    </row>
    <row r="11" s="4" customFormat="1" spans="4:41">
      <c r="D11" s="21"/>
      <c r="J11" s="28"/>
      <c r="K11" s="21"/>
      <c r="Q11" s="28"/>
      <c r="R11" s="21"/>
      <c r="X11" s="28">
        <v>1</v>
      </c>
      <c r="Y11" s="21"/>
      <c r="AD11" s="4">
        <v>1</v>
      </c>
      <c r="AE11" s="4">
        <v>2</v>
      </c>
      <c r="AF11" s="28"/>
      <c r="AG11" s="21"/>
      <c r="AN11" s="28"/>
      <c r="AO11" s="21"/>
    </row>
    <row r="14" spans="4:4">
      <c r="D14" s="22"/>
    </row>
    <row r="15" spans="4:4">
      <c r="D15" s="22"/>
    </row>
    <row r="16" spans="4:4">
      <c r="D16" s="23"/>
    </row>
  </sheetData>
  <mergeCells count="5">
    <mergeCell ref="A2:A3"/>
    <mergeCell ref="A4:A5"/>
    <mergeCell ref="A6:A7"/>
    <mergeCell ref="A8:A9"/>
    <mergeCell ref="D14:D15"/>
  </mergeCells>
  <pageMargins left="0.7" right="0.7" top="0.75" bottom="0.75" header="0.3" footer="0.3"/>
  <pageSetup paperSize="9" orientation="portrait" horizontalDpi="2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B33" sqref="B33"/>
    </sheetView>
  </sheetViews>
  <sheetFormatPr defaultColWidth="9" defaultRowHeight="13.5" outlineLevelRow="6" outlineLevelCol="7"/>
  <cols>
    <col min="2" max="2" width="21.625" customWidth="1"/>
    <col min="4" max="4" width="10.375" customWidth="1"/>
    <col min="5" max="7" width="9.875" customWidth="1"/>
  </cols>
  <sheetData>
    <row r="1" spans="1:7">
      <c r="A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4:7">
      <c r="D2" t="s">
        <v>26</v>
      </c>
      <c r="E2" t="s">
        <v>27</v>
      </c>
      <c r="F2" t="s">
        <v>28</v>
      </c>
      <c r="G2" t="s">
        <v>29</v>
      </c>
    </row>
    <row r="3" spans="1:7">
      <c r="A3" t="s">
        <v>30</v>
      </c>
      <c r="B3" s="66" t="s">
        <v>31</v>
      </c>
      <c r="C3">
        <v>866</v>
      </c>
      <c r="D3">
        <v>5</v>
      </c>
      <c r="E3">
        <v>10</v>
      </c>
      <c r="F3">
        <v>15</v>
      </c>
      <c r="G3">
        <v>20</v>
      </c>
    </row>
    <row r="4" spans="1:7">
      <c r="A4" t="s">
        <v>32</v>
      </c>
      <c r="B4" s="66" t="s">
        <v>33</v>
      </c>
      <c r="C4">
        <v>599</v>
      </c>
      <c r="D4">
        <v>5</v>
      </c>
      <c r="E4">
        <v>12</v>
      </c>
      <c r="F4">
        <v>18</v>
      </c>
      <c r="G4">
        <v>25</v>
      </c>
    </row>
    <row r="5" spans="1:7">
      <c r="A5">
        <v>6211</v>
      </c>
      <c r="B5" s="66" t="s">
        <v>34</v>
      </c>
      <c r="C5">
        <v>766</v>
      </c>
      <c r="D5">
        <v>2</v>
      </c>
      <c r="E5">
        <v>5</v>
      </c>
      <c r="F5">
        <v>7</v>
      </c>
      <c r="G5">
        <v>10</v>
      </c>
    </row>
    <row r="6" spans="1:7">
      <c r="A6">
        <v>521</v>
      </c>
      <c r="B6" s="66" t="s">
        <v>35</v>
      </c>
      <c r="C6">
        <v>1366</v>
      </c>
      <c r="D6">
        <v>5</v>
      </c>
      <c r="E6">
        <v>8</v>
      </c>
      <c r="F6">
        <v>13</v>
      </c>
      <c r="G6">
        <v>15</v>
      </c>
    </row>
    <row r="7" spans="4:8">
      <c r="D7" s="19" t="s">
        <v>36</v>
      </c>
      <c r="E7" s="19" t="s">
        <v>37</v>
      </c>
      <c r="F7" s="19" t="s">
        <v>38</v>
      </c>
      <c r="G7" s="19" t="s">
        <v>39</v>
      </c>
      <c r="H7" s="19"/>
    </row>
  </sheetData>
  <conditionalFormatting sqref="B3">
    <cfRule type="duplicateValues" dxfId="0" priority="4"/>
  </conditionalFormatting>
  <conditionalFormatting sqref="B4">
    <cfRule type="duplicateValues" dxfId="0" priority="1"/>
  </conditionalFormatting>
  <conditionalFormatting sqref="B5">
    <cfRule type="duplicateValues" dxfId="0" priority="2"/>
  </conditionalFormatting>
  <conditionalFormatting sqref="B6">
    <cfRule type="duplicateValues" dxfId="0" priority="3"/>
  </conditionalFormatting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8"/>
  <sheetViews>
    <sheetView workbookViewId="0">
      <selection activeCell="K18" sqref="K18"/>
    </sheetView>
  </sheetViews>
  <sheetFormatPr defaultColWidth="9" defaultRowHeight="13.5"/>
  <cols>
    <col min="1" max="1" width="9" style="19"/>
    <col min="2" max="2" width="21.25" style="19" customWidth="1"/>
    <col min="3" max="3" width="9" style="19"/>
    <col min="4" max="4" width="14.625" style="19" hidden="1" customWidth="1"/>
    <col min="5" max="5" width="22.625" style="19" customWidth="1"/>
    <col min="6" max="6" width="10.375" style="19"/>
    <col min="7" max="9" width="9" style="19"/>
    <col min="10" max="10" width="9.375" style="19"/>
    <col min="11" max="12" width="9" style="19"/>
  </cols>
  <sheetData>
    <row r="1" customFormat="1" spans="1:11">
      <c r="A1" s="53" t="s">
        <v>40</v>
      </c>
      <c r="B1" s="54" t="s">
        <v>41</v>
      </c>
      <c r="C1" s="54" t="s">
        <v>42</v>
      </c>
      <c r="D1" s="54" t="s">
        <v>43</v>
      </c>
      <c r="E1" s="54" t="s">
        <v>44</v>
      </c>
      <c r="F1" s="54" t="s">
        <v>45</v>
      </c>
      <c r="G1" s="54" t="s">
        <v>46</v>
      </c>
      <c r="H1" s="54" t="s">
        <v>47</v>
      </c>
      <c r="I1" s="54" t="s">
        <v>48</v>
      </c>
      <c r="J1" t="s">
        <v>49</v>
      </c>
      <c r="K1" t="s">
        <v>50</v>
      </c>
    </row>
    <row r="2" customFormat="1" spans="1:11">
      <c r="A2" s="53"/>
      <c r="B2" s="54"/>
      <c r="C2" s="54"/>
      <c r="D2" s="54"/>
      <c r="E2" s="54"/>
      <c r="F2" s="54"/>
      <c r="G2" s="54"/>
      <c r="H2" s="54"/>
      <c r="I2" s="54"/>
      <c r="J2">
        <f>SUM(F:F)</f>
        <v>98598.6</v>
      </c>
      <c r="K2">
        <f>SUM(G:G)</f>
        <v>2403</v>
      </c>
    </row>
    <row r="3" s="52" customFormat="1" spans="1:9">
      <c r="A3" s="55">
        <v>43525</v>
      </c>
      <c r="B3" s="56" t="s">
        <v>51</v>
      </c>
      <c r="C3" s="19" t="s">
        <v>52</v>
      </c>
      <c r="D3" s="57"/>
      <c r="E3" s="19" t="s">
        <v>53</v>
      </c>
      <c r="F3" s="19">
        <v>1432</v>
      </c>
      <c r="G3" s="19">
        <v>20</v>
      </c>
      <c r="H3" s="19">
        <v>5000</v>
      </c>
      <c r="I3" s="58"/>
    </row>
    <row r="4" s="52" customFormat="1" customHeight="1" spans="1:9">
      <c r="A4" s="55">
        <v>43525</v>
      </c>
      <c r="B4" s="56" t="s">
        <v>54</v>
      </c>
      <c r="C4" s="19">
        <v>521</v>
      </c>
      <c r="D4" s="57"/>
      <c r="E4" s="19" t="s">
        <v>55</v>
      </c>
      <c r="F4" s="19">
        <v>2632</v>
      </c>
      <c r="G4" s="19">
        <v>20</v>
      </c>
      <c r="H4" s="19">
        <v>36</v>
      </c>
      <c r="I4" s="58"/>
    </row>
    <row r="5" s="52" customFormat="1" spans="1:9">
      <c r="A5" s="19"/>
      <c r="B5" s="19"/>
      <c r="C5" s="19"/>
      <c r="D5" s="57"/>
      <c r="E5" s="19"/>
      <c r="F5" s="19"/>
      <c r="G5" s="19"/>
      <c r="H5" s="19"/>
      <c r="I5" s="58"/>
    </row>
    <row r="6" s="52" customFormat="1" spans="1:9">
      <c r="A6" s="19"/>
      <c r="B6" s="19"/>
      <c r="C6" s="19"/>
      <c r="D6" s="57"/>
      <c r="E6" s="19"/>
      <c r="F6" s="19"/>
      <c r="G6" s="19"/>
      <c r="H6" s="19"/>
      <c r="I6" s="58"/>
    </row>
    <row r="7" s="52" customFormat="1" spans="1:9">
      <c r="A7" s="55">
        <v>43526</v>
      </c>
      <c r="B7" s="56" t="s">
        <v>56</v>
      </c>
      <c r="C7" s="19" t="s">
        <v>30</v>
      </c>
      <c r="D7" s="57"/>
      <c r="E7" s="19" t="s">
        <v>57</v>
      </c>
      <c r="F7" s="19">
        <v>1212</v>
      </c>
      <c r="G7" s="19">
        <v>20</v>
      </c>
      <c r="H7" s="19">
        <v>4229</v>
      </c>
      <c r="I7" s="58"/>
    </row>
    <row r="8" s="52" customFormat="1" customHeight="1" spans="1:9">
      <c r="A8" s="55">
        <v>43526</v>
      </c>
      <c r="B8" s="56" t="s">
        <v>58</v>
      </c>
      <c r="C8" s="19" t="s">
        <v>30</v>
      </c>
      <c r="D8" s="57"/>
      <c r="E8" s="19" t="s">
        <v>59</v>
      </c>
      <c r="F8" s="19">
        <v>689</v>
      </c>
      <c r="G8" s="19">
        <v>20</v>
      </c>
      <c r="H8" s="19"/>
      <c r="I8" s="58"/>
    </row>
    <row r="9" s="52" customFormat="1" spans="1:9">
      <c r="A9" s="55">
        <v>43526</v>
      </c>
      <c r="B9" s="56" t="s">
        <v>60</v>
      </c>
      <c r="C9" s="19" t="s">
        <v>32</v>
      </c>
      <c r="D9" s="57"/>
      <c r="E9" s="19" t="s">
        <v>61</v>
      </c>
      <c r="F9" s="19">
        <v>1111</v>
      </c>
      <c r="G9" s="19">
        <v>20</v>
      </c>
      <c r="H9" s="19"/>
      <c r="I9" s="58"/>
    </row>
    <row r="10" s="52" customFormat="1" spans="1:9">
      <c r="A10" s="55">
        <v>43526</v>
      </c>
      <c r="B10" s="56" t="s">
        <v>62</v>
      </c>
      <c r="C10" s="19" t="s">
        <v>32</v>
      </c>
      <c r="D10" s="57"/>
      <c r="E10" s="19" t="s">
        <v>63</v>
      </c>
      <c r="F10" s="19">
        <v>539</v>
      </c>
      <c r="G10" s="19">
        <v>20</v>
      </c>
      <c r="H10" s="19"/>
      <c r="I10" s="58"/>
    </row>
    <row r="11" s="52" customFormat="1" spans="1:9">
      <c r="A11" s="55">
        <v>43526</v>
      </c>
      <c r="B11" s="56" t="s">
        <v>64</v>
      </c>
      <c r="C11" s="19">
        <v>521</v>
      </c>
      <c r="D11" s="57"/>
      <c r="E11" s="19" t="s">
        <v>65</v>
      </c>
      <c r="F11" s="19">
        <v>1346</v>
      </c>
      <c r="G11" s="19">
        <v>20</v>
      </c>
      <c r="H11" s="19"/>
      <c r="I11" s="58"/>
    </row>
    <row r="12" s="52" customFormat="1" customHeight="1" spans="1:9">
      <c r="A12" s="19"/>
      <c r="B12" s="19"/>
      <c r="C12" s="19"/>
      <c r="D12" s="57"/>
      <c r="E12" s="19"/>
      <c r="F12" s="19"/>
      <c r="G12" s="19"/>
      <c r="H12" s="19"/>
      <c r="I12" s="58"/>
    </row>
    <row r="13" s="52" customFormat="1" spans="1:9">
      <c r="A13" s="55">
        <v>43527</v>
      </c>
      <c r="B13" s="56" t="s">
        <v>66</v>
      </c>
      <c r="C13" s="19" t="s">
        <v>32</v>
      </c>
      <c r="D13" s="57"/>
      <c r="E13" s="19" t="s">
        <v>67</v>
      </c>
      <c r="F13" s="19">
        <v>934.24</v>
      </c>
      <c r="G13" s="19">
        <v>20</v>
      </c>
      <c r="H13" s="19">
        <v>8600</v>
      </c>
      <c r="I13" s="58"/>
    </row>
    <row r="14" s="52" customFormat="1" spans="1:9">
      <c r="A14" s="55">
        <v>43527</v>
      </c>
      <c r="B14" s="56" t="s">
        <v>68</v>
      </c>
      <c r="C14" s="19" t="s">
        <v>30</v>
      </c>
      <c r="D14" s="57"/>
      <c r="E14" s="19" t="s">
        <v>69</v>
      </c>
      <c r="F14" s="19">
        <v>1198.24</v>
      </c>
      <c r="G14" s="19">
        <v>20</v>
      </c>
      <c r="H14" s="19"/>
      <c r="I14" s="58"/>
    </row>
    <row r="15" s="52" customFormat="1" spans="1:9">
      <c r="A15" s="55">
        <v>43528</v>
      </c>
      <c r="B15" s="56" t="s">
        <v>70</v>
      </c>
      <c r="C15" s="19" t="s">
        <v>30</v>
      </c>
      <c r="D15" s="57"/>
      <c r="E15" s="19" t="s">
        <v>71</v>
      </c>
      <c r="F15" s="19">
        <v>1052.16</v>
      </c>
      <c r="G15" s="19">
        <v>20</v>
      </c>
      <c r="H15" s="19"/>
      <c r="I15" s="58"/>
    </row>
    <row r="16" s="52" customFormat="1" customHeight="1" spans="1:9">
      <c r="A16" s="55">
        <v>43528</v>
      </c>
      <c r="B16" s="56" t="s">
        <v>72</v>
      </c>
      <c r="C16" s="19" t="s">
        <v>30</v>
      </c>
      <c r="D16" s="57"/>
      <c r="E16" s="19" t="s">
        <v>73</v>
      </c>
      <c r="F16" s="19">
        <v>1199.4</v>
      </c>
      <c r="G16" s="19">
        <v>20</v>
      </c>
      <c r="H16" s="19"/>
      <c r="I16" s="58"/>
    </row>
    <row r="17" s="52" customFormat="1" spans="1:9">
      <c r="A17" s="55">
        <v>43528</v>
      </c>
      <c r="B17" s="56" t="s">
        <v>74</v>
      </c>
      <c r="C17" s="19" t="s">
        <v>30</v>
      </c>
      <c r="D17" s="57"/>
      <c r="E17" s="19" t="s">
        <v>75</v>
      </c>
      <c r="F17" s="19">
        <v>614.1</v>
      </c>
      <c r="G17" s="19">
        <v>20</v>
      </c>
      <c r="H17" s="19"/>
      <c r="I17" s="58"/>
    </row>
    <row r="18" s="52" customFormat="1" spans="1:12">
      <c r="A18" s="55">
        <v>43528</v>
      </c>
      <c r="B18" s="56" t="s">
        <v>76</v>
      </c>
      <c r="C18" s="19">
        <v>521</v>
      </c>
      <c r="D18" s="57"/>
      <c r="E18" s="19" t="s">
        <v>77</v>
      </c>
      <c r="F18" s="19">
        <v>1109.4</v>
      </c>
      <c r="G18" s="19">
        <v>20</v>
      </c>
      <c r="H18" s="19"/>
      <c r="I18" s="54"/>
      <c r="J18" s="58"/>
      <c r="K18" s="58"/>
      <c r="L18" s="58"/>
    </row>
    <row r="19" s="52" customFormat="1" spans="1:12">
      <c r="A19" s="55">
        <v>43528</v>
      </c>
      <c r="B19" s="56" t="s">
        <v>78</v>
      </c>
      <c r="C19" s="19" t="s">
        <v>30</v>
      </c>
      <c r="D19" s="57"/>
      <c r="E19" s="19" t="s">
        <v>79</v>
      </c>
      <c r="F19" s="19">
        <v>806</v>
      </c>
      <c r="G19" s="19">
        <v>20</v>
      </c>
      <c r="H19" s="19"/>
      <c r="I19" s="54"/>
      <c r="J19" s="58"/>
      <c r="K19" s="58"/>
      <c r="L19" s="58"/>
    </row>
    <row r="20" spans="4:9">
      <c r="D20" s="57"/>
      <c r="I20" s="59"/>
    </row>
    <row r="21" spans="1:9">
      <c r="A21" s="55">
        <v>43529</v>
      </c>
      <c r="B21" s="56" t="s">
        <v>80</v>
      </c>
      <c r="C21" s="19" t="s">
        <v>30</v>
      </c>
      <c r="D21" s="57" t="s">
        <v>81</v>
      </c>
      <c r="E21" s="19" t="s">
        <v>82</v>
      </c>
      <c r="F21" s="19">
        <v>1052.16</v>
      </c>
      <c r="G21" s="19">
        <v>20</v>
      </c>
      <c r="H21" s="19">
        <v>3750</v>
      </c>
      <c r="I21" s="54"/>
    </row>
    <row r="22" spans="1:9">
      <c r="A22" s="55">
        <v>43529</v>
      </c>
      <c r="B22" s="56" t="s">
        <v>83</v>
      </c>
      <c r="C22" s="19" t="s">
        <v>30</v>
      </c>
      <c r="D22" s="57" t="s">
        <v>84</v>
      </c>
      <c r="E22" s="19" t="s">
        <v>85</v>
      </c>
      <c r="F22" s="19">
        <v>1404.16</v>
      </c>
      <c r="G22" s="19">
        <v>20</v>
      </c>
      <c r="I22" s="54"/>
    </row>
    <row r="23" spans="1:9">
      <c r="A23" s="55">
        <v>43529</v>
      </c>
      <c r="B23" s="56" t="s">
        <v>86</v>
      </c>
      <c r="C23" s="19" t="s">
        <v>30</v>
      </c>
      <c r="D23" s="57" t="s">
        <v>87</v>
      </c>
      <c r="E23" s="19" t="s">
        <v>88</v>
      </c>
      <c r="F23" s="19">
        <v>539.4</v>
      </c>
      <c r="G23" s="19">
        <v>20</v>
      </c>
      <c r="I23" s="54"/>
    </row>
    <row r="24" spans="1:9">
      <c r="A24" s="55">
        <v>43529</v>
      </c>
      <c r="B24" s="56" t="s">
        <v>89</v>
      </c>
      <c r="C24" s="19" t="s">
        <v>32</v>
      </c>
      <c r="D24" s="57" t="s">
        <v>87</v>
      </c>
      <c r="E24" s="19" t="s">
        <v>90</v>
      </c>
      <c r="F24" s="19">
        <v>479.1</v>
      </c>
      <c r="G24" s="19">
        <v>20</v>
      </c>
      <c r="I24" s="54"/>
    </row>
    <row r="25" spans="1:9">
      <c r="A25" s="55">
        <v>43529</v>
      </c>
      <c r="B25" s="56" t="s">
        <v>91</v>
      </c>
      <c r="C25" s="19" t="s">
        <v>32</v>
      </c>
      <c r="D25" s="57" t="s">
        <v>92</v>
      </c>
      <c r="E25" s="19" t="s">
        <v>93</v>
      </c>
      <c r="F25" s="19">
        <v>642.2</v>
      </c>
      <c r="G25" s="19">
        <v>20</v>
      </c>
      <c r="I25" s="59"/>
    </row>
    <row r="26" spans="1:9">
      <c r="A26" s="55">
        <v>43529</v>
      </c>
      <c r="B26" s="56" t="s">
        <v>94</v>
      </c>
      <c r="C26" s="19">
        <v>521</v>
      </c>
      <c r="D26" s="57" t="s">
        <v>95</v>
      </c>
      <c r="E26" s="19" t="s">
        <v>96</v>
      </c>
      <c r="F26" s="19">
        <v>1199.4</v>
      </c>
      <c r="G26" s="19">
        <v>20</v>
      </c>
      <c r="I26" s="54"/>
    </row>
    <row r="27" spans="1:9">
      <c r="A27" s="55">
        <v>43529</v>
      </c>
      <c r="B27" s="56" t="s">
        <v>97</v>
      </c>
      <c r="C27" s="19" t="s">
        <v>52</v>
      </c>
      <c r="D27" s="57" t="s">
        <v>87</v>
      </c>
      <c r="E27" s="19" t="s">
        <v>98</v>
      </c>
      <c r="F27" s="19">
        <v>539.4</v>
      </c>
      <c r="G27" s="19">
        <v>20</v>
      </c>
      <c r="I27" s="54"/>
    </row>
    <row r="28" spans="4:9">
      <c r="D28" s="57"/>
      <c r="I28" s="54"/>
    </row>
    <row r="29" spans="1:9">
      <c r="A29" s="55">
        <v>43530</v>
      </c>
      <c r="B29" s="56" t="s">
        <v>99</v>
      </c>
      <c r="C29" s="19" t="s">
        <v>30</v>
      </c>
      <c r="D29" s="57" t="s">
        <v>87</v>
      </c>
      <c r="E29" s="19" t="s">
        <v>100</v>
      </c>
      <c r="F29" s="19">
        <v>539.4</v>
      </c>
      <c r="G29" s="19">
        <v>20</v>
      </c>
      <c r="H29" s="19">
        <v>3010</v>
      </c>
      <c r="I29" s="59"/>
    </row>
    <row r="30" spans="1:9">
      <c r="A30" s="55">
        <v>43530</v>
      </c>
      <c r="B30" s="56" t="s">
        <v>101</v>
      </c>
      <c r="C30" s="19" t="s">
        <v>30</v>
      </c>
      <c r="D30" s="57" t="s">
        <v>102</v>
      </c>
      <c r="E30" s="19" t="s">
        <v>103</v>
      </c>
      <c r="F30" s="19">
        <v>719.4</v>
      </c>
      <c r="G30" s="19">
        <v>20</v>
      </c>
      <c r="I30" s="54"/>
    </row>
    <row r="31" spans="1:9">
      <c r="A31" s="55">
        <v>43530</v>
      </c>
      <c r="B31" s="56" t="s">
        <v>104</v>
      </c>
      <c r="C31" s="19" t="s">
        <v>32</v>
      </c>
      <c r="D31" s="57" t="s">
        <v>87</v>
      </c>
      <c r="E31" s="19" t="s">
        <v>105</v>
      </c>
      <c r="F31" s="19">
        <v>479.1</v>
      </c>
      <c r="G31" s="19">
        <v>20</v>
      </c>
      <c r="I31" s="54"/>
    </row>
    <row r="32" spans="4:9">
      <c r="D32" s="57"/>
      <c r="I32" s="54"/>
    </row>
    <row r="33" spans="4:9">
      <c r="D33" s="57"/>
      <c r="I33" s="59"/>
    </row>
    <row r="34" spans="1:9">
      <c r="A34" s="55">
        <v>43531</v>
      </c>
      <c r="B34" s="56" t="s">
        <v>106</v>
      </c>
      <c r="C34" s="19" t="s">
        <v>30</v>
      </c>
      <c r="D34" s="57" t="s">
        <v>81</v>
      </c>
      <c r="E34" s="19" t="s">
        <v>107</v>
      </c>
      <c r="F34" s="19">
        <v>1052.16</v>
      </c>
      <c r="G34" s="19">
        <v>20</v>
      </c>
      <c r="H34" s="19">
        <v>3920</v>
      </c>
      <c r="I34" s="54"/>
    </row>
    <row r="35" spans="1:9">
      <c r="A35" s="55">
        <v>43531</v>
      </c>
      <c r="B35" s="56" t="s">
        <v>108</v>
      </c>
      <c r="C35" s="19" t="s">
        <v>30</v>
      </c>
      <c r="D35" s="57" t="s">
        <v>102</v>
      </c>
      <c r="E35" s="19" t="s">
        <v>109</v>
      </c>
      <c r="F35" s="19">
        <v>719.4</v>
      </c>
      <c r="G35" s="19">
        <v>20</v>
      </c>
      <c r="I35" s="54"/>
    </row>
    <row r="36" spans="4:9">
      <c r="D36" s="57"/>
      <c r="I36" s="54"/>
    </row>
    <row r="37" spans="1:9">
      <c r="A37" s="55">
        <v>43532</v>
      </c>
      <c r="B37" s="56" t="s">
        <v>110</v>
      </c>
      <c r="C37" s="19" t="s">
        <v>30</v>
      </c>
      <c r="D37" s="57" t="s">
        <v>102</v>
      </c>
      <c r="E37" s="19" t="s">
        <v>111</v>
      </c>
      <c r="F37" s="19">
        <v>719.4</v>
      </c>
      <c r="G37" s="19">
        <v>20</v>
      </c>
      <c r="H37" s="19">
        <v>4300</v>
      </c>
      <c r="I37" s="54"/>
    </row>
    <row r="38" spans="1:9">
      <c r="A38" s="55">
        <v>43532</v>
      </c>
      <c r="B38" s="56" t="s">
        <v>112</v>
      </c>
      <c r="C38" s="19" t="s">
        <v>30</v>
      </c>
      <c r="D38" s="57" t="s">
        <v>102</v>
      </c>
      <c r="E38" s="19" t="s">
        <v>113</v>
      </c>
      <c r="F38" s="19">
        <v>719.4</v>
      </c>
      <c r="G38" s="19">
        <v>20</v>
      </c>
      <c r="I38" s="59"/>
    </row>
    <row r="39" spans="1:9">
      <c r="A39" s="55">
        <v>43532</v>
      </c>
      <c r="B39" s="56" t="s">
        <v>114</v>
      </c>
      <c r="C39" s="19" t="s">
        <v>32</v>
      </c>
      <c r="D39" s="57" t="s">
        <v>87</v>
      </c>
      <c r="E39" s="19" t="s">
        <v>115</v>
      </c>
      <c r="F39" s="19">
        <v>479.1</v>
      </c>
      <c r="G39" s="19">
        <v>20</v>
      </c>
      <c r="I39" s="54"/>
    </row>
    <row r="40" spans="1:9">
      <c r="A40" s="55">
        <v>43532</v>
      </c>
      <c r="B40" s="56" t="s">
        <v>116</v>
      </c>
      <c r="C40" s="19" t="s">
        <v>30</v>
      </c>
      <c r="D40" s="57" t="s">
        <v>102</v>
      </c>
      <c r="E40" s="19" t="s">
        <v>117</v>
      </c>
      <c r="F40" s="19">
        <v>719.4</v>
      </c>
      <c r="G40" s="19">
        <v>20</v>
      </c>
      <c r="I40" s="54"/>
    </row>
    <row r="41" spans="1:9">
      <c r="A41" s="55">
        <v>43532</v>
      </c>
      <c r="B41" s="56" t="s">
        <v>118</v>
      </c>
      <c r="C41" s="19" t="s">
        <v>32</v>
      </c>
      <c r="D41" s="57" t="s">
        <v>87</v>
      </c>
      <c r="E41" s="19" t="s">
        <v>119</v>
      </c>
      <c r="F41" s="19">
        <v>479.1</v>
      </c>
      <c r="G41" s="19">
        <v>20</v>
      </c>
      <c r="I41" s="54"/>
    </row>
    <row r="42" spans="1:9">
      <c r="A42" s="55">
        <v>43532</v>
      </c>
      <c r="B42" s="56" t="s">
        <v>120</v>
      </c>
      <c r="C42" s="19">
        <v>521</v>
      </c>
      <c r="D42" s="57" t="s">
        <v>121</v>
      </c>
      <c r="E42" s="19" t="s">
        <v>122</v>
      </c>
      <c r="F42" s="19">
        <v>1109.4</v>
      </c>
      <c r="G42" s="19">
        <v>20</v>
      </c>
      <c r="I42" s="59"/>
    </row>
    <row r="43" spans="4:9">
      <c r="D43" s="57"/>
      <c r="I43" s="54"/>
    </row>
    <row r="44" spans="1:9">
      <c r="A44" s="55">
        <v>43533</v>
      </c>
      <c r="B44" s="56" t="s">
        <v>123</v>
      </c>
      <c r="C44" s="19" t="s">
        <v>30</v>
      </c>
      <c r="D44" s="57" t="s">
        <v>102</v>
      </c>
      <c r="E44" s="19" t="s">
        <v>124</v>
      </c>
      <c r="F44" s="19">
        <v>719.4</v>
      </c>
      <c r="G44" s="19">
        <v>20</v>
      </c>
      <c r="H44" s="19">
        <v>3600</v>
      </c>
      <c r="I44" s="54"/>
    </row>
    <row r="45" spans="1:9">
      <c r="A45" s="55">
        <v>43533</v>
      </c>
      <c r="B45" s="56" t="s">
        <v>125</v>
      </c>
      <c r="C45" s="19" t="s">
        <v>30</v>
      </c>
      <c r="D45" s="57" t="s">
        <v>87</v>
      </c>
      <c r="E45" s="19" t="s">
        <v>126</v>
      </c>
      <c r="F45" s="19">
        <v>539.4</v>
      </c>
      <c r="G45" s="19">
        <v>20</v>
      </c>
      <c r="I45" s="54"/>
    </row>
    <row r="46" spans="1:9">
      <c r="A46" s="55">
        <v>43533</v>
      </c>
      <c r="C46" s="19" t="s">
        <v>32</v>
      </c>
      <c r="D46" s="57" t="s">
        <v>87</v>
      </c>
      <c r="I46" s="60"/>
    </row>
    <row r="47" spans="1:9">
      <c r="A47" s="55">
        <v>43533</v>
      </c>
      <c r="B47" s="56" t="s">
        <v>127</v>
      </c>
      <c r="C47" s="19" t="s">
        <v>32</v>
      </c>
      <c r="D47" s="57" t="s">
        <v>92</v>
      </c>
      <c r="E47" s="19" t="s">
        <v>128</v>
      </c>
      <c r="F47" s="19">
        <v>586.2</v>
      </c>
      <c r="G47" s="19">
        <v>20</v>
      </c>
      <c r="I47" s="54"/>
    </row>
    <row r="48" spans="1:9">
      <c r="A48" s="55">
        <v>43533</v>
      </c>
      <c r="B48" s="56" t="s">
        <v>129</v>
      </c>
      <c r="C48" s="19">
        <v>521</v>
      </c>
      <c r="D48" s="57" t="s">
        <v>121</v>
      </c>
      <c r="E48" s="19" t="s">
        <v>130</v>
      </c>
      <c r="F48" s="19">
        <v>1109.4</v>
      </c>
      <c r="G48" s="19">
        <v>20</v>
      </c>
      <c r="I48" s="54"/>
    </row>
    <row r="49" spans="4:9">
      <c r="D49" s="57"/>
      <c r="I49" s="54"/>
    </row>
    <row r="50" spans="1:9">
      <c r="A50" s="55">
        <v>43534</v>
      </c>
      <c r="B50" s="56" t="s">
        <v>131</v>
      </c>
      <c r="C50" s="19" t="s">
        <v>30</v>
      </c>
      <c r="D50" s="57" t="s">
        <v>102</v>
      </c>
      <c r="E50" s="19" t="s">
        <v>132</v>
      </c>
      <c r="F50" s="19">
        <v>719.4</v>
      </c>
      <c r="G50" s="19">
        <v>20</v>
      </c>
      <c r="I50" s="61"/>
    </row>
    <row r="51" spans="1:9">
      <c r="A51" s="55">
        <v>43534</v>
      </c>
      <c r="B51" s="56" t="s">
        <v>133</v>
      </c>
      <c r="C51" s="19" t="s">
        <v>30</v>
      </c>
      <c r="D51" s="57" t="s">
        <v>102</v>
      </c>
      <c r="E51" s="19" t="s">
        <v>134</v>
      </c>
      <c r="F51" s="19">
        <v>539.4</v>
      </c>
      <c r="G51" s="19">
        <v>20</v>
      </c>
      <c r="I51" s="54"/>
    </row>
    <row r="52" spans="1:9">
      <c r="A52" s="55">
        <v>43534</v>
      </c>
      <c r="B52" s="56" t="s">
        <v>135</v>
      </c>
      <c r="C52" s="19" t="s">
        <v>32</v>
      </c>
      <c r="D52" s="57" t="s">
        <v>87</v>
      </c>
      <c r="E52" s="19" t="s">
        <v>136</v>
      </c>
      <c r="F52" s="19">
        <v>479.1</v>
      </c>
      <c r="G52" s="19">
        <v>20</v>
      </c>
      <c r="I52" s="54"/>
    </row>
    <row r="53" spans="4:9">
      <c r="D53" s="57"/>
      <c r="I53" s="61"/>
    </row>
    <row r="54" spans="4:9">
      <c r="D54" s="57"/>
      <c r="I54" s="54"/>
    </row>
    <row r="55" spans="4:9">
      <c r="D55" s="57"/>
      <c r="I55" s="54"/>
    </row>
    <row r="56" spans="1:9">
      <c r="A56" s="55">
        <v>43535</v>
      </c>
      <c r="B56" s="56" t="s">
        <v>137</v>
      </c>
      <c r="C56" s="19" t="s">
        <v>32</v>
      </c>
      <c r="D56" s="57" t="s">
        <v>87</v>
      </c>
      <c r="E56" s="19" t="s">
        <v>138</v>
      </c>
      <c r="F56" s="19">
        <v>586.2</v>
      </c>
      <c r="G56" s="19">
        <v>20</v>
      </c>
      <c r="H56" s="19">
        <v>4650</v>
      </c>
      <c r="I56" s="54"/>
    </row>
    <row r="57" spans="1:9">
      <c r="A57" s="55">
        <v>43535</v>
      </c>
      <c r="B57" s="56" t="s">
        <v>139</v>
      </c>
      <c r="C57" s="19" t="s">
        <v>32</v>
      </c>
      <c r="D57" s="57" t="s">
        <v>87</v>
      </c>
      <c r="E57" s="19" t="s">
        <v>140</v>
      </c>
      <c r="F57" s="19">
        <v>479.1</v>
      </c>
      <c r="G57" s="19">
        <v>20</v>
      </c>
      <c r="I57" s="54"/>
    </row>
    <row r="58" spans="1:9">
      <c r="A58" s="55">
        <v>43535</v>
      </c>
      <c r="B58" s="56" t="s">
        <v>141</v>
      </c>
      <c r="C58" s="19" t="s">
        <v>30</v>
      </c>
      <c r="D58" s="57" t="s">
        <v>102</v>
      </c>
      <c r="E58" s="19" t="s">
        <v>142</v>
      </c>
      <c r="F58" s="19">
        <v>719.4</v>
      </c>
      <c r="G58" s="19">
        <v>20</v>
      </c>
      <c r="I58" s="61"/>
    </row>
    <row r="59" spans="1:9">
      <c r="A59" s="55">
        <v>43535</v>
      </c>
      <c r="B59" s="56" t="s">
        <v>143</v>
      </c>
      <c r="C59" s="19" t="s">
        <v>30</v>
      </c>
      <c r="D59" s="57" t="s">
        <v>87</v>
      </c>
      <c r="E59" s="19" t="s">
        <v>144</v>
      </c>
      <c r="F59" s="19">
        <v>539.4</v>
      </c>
      <c r="G59" s="19">
        <v>20</v>
      </c>
      <c r="I59" s="54"/>
    </row>
    <row r="60" spans="4:9">
      <c r="D60" s="57"/>
      <c r="I60" s="54"/>
    </row>
    <row r="61" spans="4:9">
      <c r="D61" s="57"/>
      <c r="I61" s="54"/>
    </row>
    <row r="62" spans="1:9">
      <c r="A62" s="55">
        <v>43536</v>
      </c>
      <c r="B62" s="56" t="s">
        <v>145</v>
      </c>
      <c r="C62" s="19" t="s">
        <v>30</v>
      </c>
      <c r="D62" s="57" t="s">
        <v>102</v>
      </c>
      <c r="E62" s="19" t="s">
        <v>146</v>
      </c>
      <c r="F62" s="19">
        <v>719.4</v>
      </c>
      <c r="G62" s="19">
        <v>20</v>
      </c>
      <c r="I62" s="61"/>
    </row>
    <row r="63" spans="1:9">
      <c r="A63" s="55">
        <v>43536</v>
      </c>
      <c r="B63" s="56" t="s">
        <v>147</v>
      </c>
      <c r="C63" s="19" t="s">
        <v>30</v>
      </c>
      <c r="D63" s="57" t="s">
        <v>102</v>
      </c>
      <c r="E63" s="19" t="s">
        <v>148</v>
      </c>
      <c r="F63" s="19">
        <v>719.4</v>
      </c>
      <c r="G63" s="19">
        <v>20</v>
      </c>
      <c r="I63" s="54"/>
    </row>
    <row r="64" spans="1:9">
      <c r="A64" s="55">
        <v>43536</v>
      </c>
      <c r="B64" s="56" t="s">
        <v>149</v>
      </c>
      <c r="C64" s="19" t="s">
        <v>30</v>
      </c>
      <c r="D64" s="57" t="s">
        <v>102</v>
      </c>
      <c r="E64" s="19" t="s">
        <v>150</v>
      </c>
      <c r="F64" s="19">
        <v>719.4</v>
      </c>
      <c r="G64" s="19">
        <v>20</v>
      </c>
      <c r="I64" s="62"/>
    </row>
    <row r="65" spans="4:9">
      <c r="D65" s="57"/>
      <c r="I65" s="61"/>
    </row>
    <row r="66" spans="4:9">
      <c r="D66" s="1"/>
      <c r="I66" s="62"/>
    </row>
    <row r="67" spans="1:9">
      <c r="A67" s="55">
        <v>43537</v>
      </c>
      <c r="B67" s="56" t="s">
        <v>151</v>
      </c>
      <c r="C67" s="19" t="s">
        <v>30</v>
      </c>
      <c r="D67" s="57" t="s">
        <v>102</v>
      </c>
      <c r="E67" s="19" t="s">
        <v>152</v>
      </c>
      <c r="F67" s="19">
        <v>719.4</v>
      </c>
      <c r="G67" s="19">
        <v>20</v>
      </c>
      <c r="H67" s="19">
        <v>4770</v>
      </c>
      <c r="I67" s="62"/>
    </row>
    <row r="68" spans="1:9">
      <c r="A68" s="55">
        <v>43537</v>
      </c>
      <c r="B68" s="56" t="s">
        <v>153</v>
      </c>
      <c r="C68" s="19" t="s">
        <v>30</v>
      </c>
      <c r="D68" s="57" t="s">
        <v>102</v>
      </c>
      <c r="E68" s="19" t="s">
        <v>154</v>
      </c>
      <c r="F68" s="19">
        <v>719.4</v>
      </c>
      <c r="G68" s="19">
        <v>20</v>
      </c>
      <c r="I68" s="61"/>
    </row>
    <row r="69" spans="1:9">
      <c r="A69" s="55">
        <v>43537</v>
      </c>
      <c r="B69" s="56" t="s">
        <v>155</v>
      </c>
      <c r="C69" s="19" t="s">
        <v>32</v>
      </c>
      <c r="D69" s="57" t="s">
        <v>87</v>
      </c>
      <c r="E69" s="19" t="s">
        <v>156</v>
      </c>
      <c r="F69" s="19">
        <v>479.1</v>
      </c>
      <c r="G69" s="19">
        <v>20</v>
      </c>
      <c r="I69" s="62"/>
    </row>
    <row r="70" spans="1:9">
      <c r="A70" s="55">
        <v>43537</v>
      </c>
      <c r="B70" s="56" t="s">
        <v>157</v>
      </c>
      <c r="C70" s="19" t="s">
        <v>32</v>
      </c>
      <c r="D70" s="57" t="s">
        <v>87</v>
      </c>
      <c r="E70" s="19" t="s">
        <v>158</v>
      </c>
      <c r="F70" s="19">
        <v>479.1</v>
      </c>
      <c r="G70" s="19">
        <v>20</v>
      </c>
      <c r="I70" s="62"/>
    </row>
    <row r="71" spans="4:9">
      <c r="D71" s="57"/>
      <c r="I71" s="61"/>
    </row>
    <row r="72" spans="4:9">
      <c r="D72" s="1"/>
      <c r="I72" s="62"/>
    </row>
    <row r="73" spans="1:9">
      <c r="A73" s="55">
        <v>43538</v>
      </c>
      <c r="B73" s="56" t="s">
        <v>159</v>
      </c>
      <c r="C73" s="19" t="s">
        <v>32</v>
      </c>
      <c r="D73" s="57" t="s">
        <v>87</v>
      </c>
      <c r="E73" s="19" t="s">
        <v>160</v>
      </c>
      <c r="F73" s="19">
        <v>479.1</v>
      </c>
      <c r="G73" s="19">
        <v>20</v>
      </c>
      <c r="H73" s="19">
        <v>4200</v>
      </c>
      <c r="I73" s="62"/>
    </row>
    <row r="74" spans="1:9">
      <c r="A74" s="55">
        <v>43538</v>
      </c>
      <c r="B74" s="56" t="s">
        <v>161</v>
      </c>
      <c r="C74" s="19" t="s">
        <v>30</v>
      </c>
      <c r="D74" s="57" t="s">
        <v>87</v>
      </c>
      <c r="E74" s="19" t="s">
        <v>162</v>
      </c>
      <c r="F74" s="19">
        <v>539.4</v>
      </c>
      <c r="G74" s="19">
        <v>20</v>
      </c>
      <c r="I74" s="61"/>
    </row>
    <row r="75" spans="1:9">
      <c r="A75" s="55">
        <v>43538</v>
      </c>
      <c r="B75" s="56" t="s">
        <v>163</v>
      </c>
      <c r="C75" s="19" t="s">
        <v>30</v>
      </c>
      <c r="D75" s="57" t="s">
        <v>81</v>
      </c>
      <c r="E75" s="19" t="s">
        <v>164</v>
      </c>
      <c r="F75" s="19">
        <v>1052.16</v>
      </c>
      <c r="G75" s="19">
        <v>20</v>
      </c>
      <c r="I75" s="62"/>
    </row>
    <row r="76" spans="1:9">
      <c r="A76" s="55">
        <v>43538</v>
      </c>
      <c r="B76" s="56" t="s">
        <v>165</v>
      </c>
      <c r="C76" s="19" t="s">
        <v>32</v>
      </c>
      <c r="D76" s="57" t="s">
        <v>166</v>
      </c>
      <c r="E76" s="19" t="s">
        <v>167</v>
      </c>
      <c r="F76" s="19">
        <v>479.1</v>
      </c>
      <c r="G76" s="19">
        <v>20</v>
      </c>
      <c r="I76" s="62"/>
    </row>
    <row r="77" spans="1:9">
      <c r="A77" s="55">
        <v>43538</v>
      </c>
      <c r="B77" s="56" t="s">
        <v>168</v>
      </c>
      <c r="C77" s="19">
        <v>521</v>
      </c>
      <c r="D77" s="57" t="s">
        <v>121</v>
      </c>
      <c r="E77" s="19" t="s">
        <v>169</v>
      </c>
      <c r="F77" s="19">
        <v>1199.4</v>
      </c>
      <c r="G77" s="19">
        <v>20</v>
      </c>
      <c r="I77" s="62"/>
    </row>
    <row r="78" spans="4:9">
      <c r="D78" s="57"/>
      <c r="I78" s="62"/>
    </row>
    <row r="79" spans="1:9">
      <c r="A79" s="55">
        <v>43539</v>
      </c>
      <c r="D79" s="57"/>
      <c r="I79" s="62"/>
    </row>
    <row r="80" spans="1:9">
      <c r="A80" s="55">
        <v>43539</v>
      </c>
      <c r="B80" s="56" t="s">
        <v>170</v>
      </c>
      <c r="C80" s="19" t="s">
        <v>30</v>
      </c>
      <c r="D80" s="57" t="s">
        <v>102</v>
      </c>
      <c r="E80" s="19" t="s">
        <v>171</v>
      </c>
      <c r="F80" s="19">
        <v>719.4</v>
      </c>
      <c r="G80" s="19">
        <v>20</v>
      </c>
      <c r="I80" s="62"/>
    </row>
    <row r="81" spans="1:9">
      <c r="A81" s="55">
        <v>43539</v>
      </c>
      <c r="D81" s="57"/>
      <c r="I81" s="62"/>
    </row>
    <row r="82" spans="1:9">
      <c r="A82" s="55">
        <v>43539</v>
      </c>
      <c r="D82" s="57"/>
      <c r="I82" s="62"/>
    </row>
    <row r="83" spans="1:9">
      <c r="A83" s="55">
        <v>43539</v>
      </c>
      <c r="B83" s="56" t="s">
        <v>172</v>
      </c>
      <c r="C83" s="19" t="s">
        <v>32</v>
      </c>
      <c r="D83" s="57" t="s">
        <v>87</v>
      </c>
      <c r="E83" s="19" t="s">
        <v>158</v>
      </c>
      <c r="F83" s="19">
        <v>479.1</v>
      </c>
      <c r="G83" s="19">
        <v>20</v>
      </c>
      <c r="I83" s="62"/>
    </row>
    <row r="84" spans="1:9">
      <c r="A84" s="55">
        <v>43539</v>
      </c>
      <c r="B84" s="56" t="s">
        <v>173</v>
      </c>
      <c r="C84" s="19" t="s">
        <v>30</v>
      </c>
      <c r="D84" s="57" t="s">
        <v>87</v>
      </c>
      <c r="E84" s="19" t="s">
        <v>174</v>
      </c>
      <c r="F84" s="19">
        <v>539.4</v>
      </c>
      <c r="G84" s="19">
        <v>20</v>
      </c>
      <c r="I84" s="62"/>
    </row>
    <row r="85" spans="4:9">
      <c r="D85" s="1"/>
      <c r="I85" s="62"/>
    </row>
    <row r="86" spans="1:9">
      <c r="A86" s="55">
        <v>43540</v>
      </c>
      <c r="B86" s="56" t="s">
        <v>175</v>
      </c>
      <c r="C86" s="19" t="s">
        <v>32</v>
      </c>
      <c r="D86" s="57" t="s">
        <v>87</v>
      </c>
      <c r="E86" s="19" t="s">
        <v>176</v>
      </c>
      <c r="F86" s="19">
        <v>569</v>
      </c>
      <c r="G86" s="19">
        <v>20</v>
      </c>
      <c r="I86" s="62"/>
    </row>
    <row r="87" spans="1:9">
      <c r="A87" s="55">
        <v>43540</v>
      </c>
      <c r="B87" s="56" t="s">
        <v>177</v>
      </c>
      <c r="C87" s="19" t="s">
        <v>32</v>
      </c>
      <c r="D87" s="57" t="s">
        <v>87</v>
      </c>
      <c r="E87" s="19" t="s">
        <v>178</v>
      </c>
      <c r="F87" s="19">
        <v>569</v>
      </c>
      <c r="G87" s="19">
        <v>20</v>
      </c>
      <c r="I87" s="62"/>
    </row>
    <row r="88" spans="1:9">
      <c r="A88" s="55">
        <v>43540</v>
      </c>
      <c r="B88" s="56" t="s">
        <v>179</v>
      </c>
      <c r="C88" s="19" t="s">
        <v>32</v>
      </c>
      <c r="D88" s="57" t="s">
        <v>87</v>
      </c>
      <c r="E88" s="19" t="s">
        <v>180</v>
      </c>
      <c r="F88" s="19">
        <v>569</v>
      </c>
      <c r="G88" s="19">
        <v>20</v>
      </c>
      <c r="I88" s="62"/>
    </row>
    <row r="89" spans="1:9">
      <c r="A89" s="55">
        <v>43540</v>
      </c>
      <c r="B89" s="56" t="s">
        <v>181</v>
      </c>
      <c r="C89" s="19" t="s">
        <v>30</v>
      </c>
      <c r="D89" s="57" t="s">
        <v>87</v>
      </c>
      <c r="E89" s="19" t="s">
        <v>182</v>
      </c>
      <c r="F89" s="19">
        <v>636</v>
      </c>
      <c r="G89" s="19">
        <v>20</v>
      </c>
      <c r="I89" s="62"/>
    </row>
    <row r="90" spans="4:9">
      <c r="D90" s="57"/>
      <c r="I90" s="61"/>
    </row>
    <row r="91" spans="4:9">
      <c r="D91" s="57"/>
      <c r="I91" s="62"/>
    </row>
    <row r="92" spans="4:9">
      <c r="D92" s="1"/>
      <c r="I92" s="62"/>
    </row>
    <row r="93" spans="1:9">
      <c r="A93" s="55">
        <v>43541</v>
      </c>
      <c r="B93" s="56" t="s">
        <v>183</v>
      </c>
      <c r="C93" s="19" t="s">
        <v>30</v>
      </c>
      <c r="D93" s="57" t="s">
        <v>87</v>
      </c>
      <c r="E93" s="19" t="s">
        <v>184</v>
      </c>
      <c r="F93" s="19">
        <v>636</v>
      </c>
      <c r="G93" s="19">
        <v>20</v>
      </c>
      <c r="H93" s="19">
        <v>3850</v>
      </c>
      <c r="I93" s="62"/>
    </row>
    <row r="94" spans="1:9">
      <c r="A94" s="55">
        <v>43541</v>
      </c>
      <c r="B94" s="56" t="s">
        <v>185</v>
      </c>
      <c r="C94" s="19" t="s">
        <v>30</v>
      </c>
      <c r="D94" s="57" t="s">
        <v>87</v>
      </c>
      <c r="E94" s="19" t="s">
        <v>186</v>
      </c>
      <c r="F94" s="19">
        <v>636</v>
      </c>
      <c r="G94" s="19">
        <v>20</v>
      </c>
      <c r="I94" s="62"/>
    </row>
    <row r="95" spans="1:9">
      <c r="A95" s="55">
        <v>43541</v>
      </c>
      <c r="B95" s="56" t="s">
        <v>187</v>
      </c>
      <c r="C95" s="19" t="s">
        <v>30</v>
      </c>
      <c r="D95" s="57" t="s">
        <v>87</v>
      </c>
      <c r="E95" s="19" t="s">
        <v>188</v>
      </c>
      <c r="F95" s="19">
        <v>569</v>
      </c>
      <c r="G95" s="19">
        <v>20</v>
      </c>
      <c r="I95" s="62"/>
    </row>
    <row r="96" spans="4:9">
      <c r="D96" s="57"/>
      <c r="I96" s="62"/>
    </row>
    <row r="97" spans="4:9">
      <c r="D97" s="57"/>
      <c r="I97" s="61"/>
    </row>
    <row r="98" spans="4:9">
      <c r="D98" s="57"/>
      <c r="I98" s="62"/>
    </row>
    <row r="99" spans="4:9">
      <c r="D99" s="1"/>
      <c r="I99" s="62"/>
    </row>
    <row r="100" spans="1:9">
      <c r="A100" s="55">
        <v>43542</v>
      </c>
      <c r="B100" s="56" t="s">
        <v>189</v>
      </c>
      <c r="C100" s="19" t="s">
        <v>32</v>
      </c>
      <c r="D100" s="57" t="s">
        <v>87</v>
      </c>
      <c r="E100" s="19" t="s">
        <v>190</v>
      </c>
      <c r="F100" s="19">
        <v>538.92</v>
      </c>
      <c r="G100" s="19">
        <v>20</v>
      </c>
      <c r="I100" s="62"/>
    </row>
    <row r="101" spans="1:9">
      <c r="A101" s="55">
        <v>43542</v>
      </c>
      <c r="B101" s="56" t="s">
        <v>191</v>
      </c>
      <c r="C101" s="19" t="s">
        <v>32</v>
      </c>
      <c r="D101" s="57" t="s">
        <v>87</v>
      </c>
      <c r="E101" s="19" t="s">
        <v>192</v>
      </c>
      <c r="F101" s="19">
        <v>538.92</v>
      </c>
      <c r="G101" s="19">
        <v>20</v>
      </c>
      <c r="I101" s="61"/>
    </row>
    <row r="102" spans="1:9">
      <c r="A102" s="55">
        <v>43542</v>
      </c>
      <c r="B102" s="56" t="s">
        <v>193</v>
      </c>
      <c r="C102" s="19" t="s">
        <v>32</v>
      </c>
      <c r="D102" s="57" t="s">
        <v>87</v>
      </c>
      <c r="E102" s="19" t="s">
        <v>194</v>
      </c>
      <c r="F102" s="19">
        <v>538.92</v>
      </c>
      <c r="G102" s="19">
        <v>20</v>
      </c>
      <c r="I102" s="62"/>
    </row>
    <row r="103" spans="1:9">
      <c r="A103" s="55">
        <v>43542</v>
      </c>
      <c r="B103" s="56" t="s">
        <v>195</v>
      </c>
      <c r="C103" s="19" t="s">
        <v>32</v>
      </c>
      <c r="D103" s="57" t="s">
        <v>87</v>
      </c>
      <c r="E103" s="19" t="s">
        <v>196</v>
      </c>
      <c r="F103" s="19">
        <v>538.92</v>
      </c>
      <c r="G103" s="19">
        <v>20</v>
      </c>
      <c r="I103" s="62"/>
    </row>
    <row r="104" spans="4:9">
      <c r="D104" s="57"/>
      <c r="I104" s="62"/>
    </row>
    <row r="105" spans="4:9">
      <c r="D105" s="57"/>
      <c r="I105" s="62"/>
    </row>
    <row r="106" spans="4:9">
      <c r="D106" s="57"/>
      <c r="I106" s="61"/>
    </row>
    <row r="107" spans="1:9">
      <c r="A107" s="55">
        <v>43543</v>
      </c>
      <c r="B107" s="56" t="s">
        <v>197</v>
      </c>
      <c r="C107" s="19" t="s">
        <v>30</v>
      </c>
      <c r="D107" s="57" t="s">
        <v>102</v>
      </c>
      <c r="E107" s="19" t="s">
        <v>198</v>
      </c>
      <c r="F107" s="19">
        <v>774.6</v>
      </c>
      <c r="G107" s="19">
        <v>20</v>
      </c>
      <c r="H107" s="19">
        <v>4300</v>
      </c>
      <c r="I107" s="62"/>
    </row>
    <row r="108" spans="1:9">
      <c r="A108" s="55">
        <v>43544</v>
      </c>
      <c r="B108" s="56" t="s">
        <v>199</v>
      </c>
      <c r="C108" s="19" t="s">
        <v>32</v>
      </c>
      <c r="D108" s="57" t="s">
        <v>87</v>
      </c>
      <c r="E108" s="19" t="s">
        <v>200</v>
      </c>
      <c r="F108" s="19">
        <v>538.92</v>
      </c>
      <c r="G108" s="19">
        <v>20</v>
      </c>
      <c r="I108" s="62"/>
    </row>
    <row r="109" spans="1:9">
      <c r="A109" s="55">
        <v>43544</v>
      </c>
      <c r="B109" s="56" t="s">
        <v>201</v>
      </c>
      <c r="C109" s="19" t="s">
        <v>32</v>
      </c>
      <c r="D109" s="57" t="s">
        <v>87</v>
      </c>
      <c r="E109" s="19" t="s">
        <v>202</v>
      </c>
      <c r="F109" s="19">
        <v>538.92</v>
      </c>
      <c r="G109" s="19">
        <v>20</v>
      </c>
      <c r="I109" s="62"/>
    </row>
    <row r="110" spans="1:9">
      <c r="A110" s="55">
        <v>43544</v>
      </c>
      <c r="B110" s="56" t="s">
        <v>203</v>
      </c>
      <c r="C110" s="19" t="s">
        <v>30</v>
      </c>
      <c r="D110" s="57" t="s">
        <v>102</v>
      </c>
      <c r="E110" s="19" t="s">
        <v>204</v>
      </c>
      <c r="F110" s="19">
        <v>774.6</v>
      </c>
      <c r="G110" s="19">
        <v>20</v>
      </c>
      <c r="I110" s="62"/>
    </row>
    <row r="111" spans="1:9">
      <c r="A111" s="55">
        <v>43544</v>
      </c>
      <c r="B111" s="56" t="s">
        <v>205</v>
      </c>
      <c r="C111" s="19" t="s">
        <v>30</v>
      </c>
      <c r="D111" s="57" t="s">
        <v>87</v>
      </c>
      <c r="E111" s="19" t="s">
        <v>206</v>
      </c>
      <c r="F111" s="19">
        <v>550.68</v>
      </c>
      <c r="G111" s="19">
        <v>20</v>
      </c>
      <c r="I111" s="61"/>
    </row>
    <row r="112" spans="1:9">
      <c r="A112" s="55">
        <v>43544</v>
      </c>
      <c r="B112" s="56" t="s">
        <v>207</v>
      </c>
      <c r="C112" s="19" t="s">
        <v>30</v>
      </c>
      <c r="D112" s="57" t="s">
        <v>102</v>
      </c>
      <c r="E112" s="19" t="s">
        <v>208</v>
      </c>
      <c r="F112" s="19">
        <v>774.6</v>
      </c>
      <c r="G112" s="19">
        <v>20</v>
      </c>
      <c r="I112" s="62"/>
    </row>
    <row r="113" spans="4:9">
      <c r="D113" s="57"/>
      <c r="I113" s="62"/>
    </row>
    <row r="114" spans="1:9">
      <c r="A114" s="55">
        <v>43545</v>
      </c>
      <c r="B114" s="56" t="s">
        <v>209</v>
      </c>
      <c r="C114" s="19" t="s">
        <v>32</v>
      </c>
      <c r="D114" s="57" t="s">
        <v>87</v>
      </c>
      <c r="E114" s="19" t="s">
        <v>210</v>
      </c>
      <c r="F114" s="19">
        <v>549</v>
      </c>
      <c r="G114" s="19">
        <v>20</v>
      </c>
      <c r="H114" s="19">
        <v>4100</v>
      </c>
      <c r="I114" s="62"/>
    </row>
    <row r="115" spans="1:9">
      <c r="A115" s="55">
        <v>43545</v>
      </c>
      <c r="B115" s="56" t="s">
        <v>211</v>
      </c>
      <c r="C115" s="19" t="s">
        <v>30</v>
      </c>
      <c r="D115" s="57" t="s">
        <v>87</v>
      </c>
      <c r="E115" s="19" t="s">
        <v>212</v>
      </c>
      <c r="F115" s="19">
        <v>616</v>
      </c>
      <c r="G115" s="19">
        <v>20</v>
      </c>
      <c r="I115" s="62"/>
    </row>
    <row r="116" spans="1:9">
      <c r="A116" s="55">
        <v>43545</v>
      </c>
      <c r="B116" s="56" t="s">
        <v>213</v>
      </c>
      <c r="C116" s="19" t="s">
        <v>32</v>
      </c>
      <c r="D116" s="57" t="s">
        <v>87</v>
      </c>
      <c r="E116" s="19" t="s">
        <v>214</v>
      </c>
      <c r="F116" s="19">
        <v>549</v>
      </c>
      <c r="G116" s="19">
        <v>20</v>
      </c>
      <c r="I116" s="62"/>
    </row>
    <row r="117" spans="1:9">
      <c r="A117" s="55">
        <v>43545</v>
      </c>
      <c r="B117" s="56" t="s">
        <v>215</v>
      </c>
      <c r="C117" s="19" t="s">
        <v>30</v>
      </c>
      <c r="D117" s="57" t="s">
        <v>87</v>
      </c>
      <c r="E117" s="19" t="s">
        <v>216</v>
      </c>
      <c r="F117" s="19">
        <v>616</v>
      </c>
      <c r="G117" s="19">
        <v>20</v>
      </c>
      <c r="I117" s="61"/>
    </row>
    <row r="118" spans="4:9">
      <c r="D118" s="57"/>
      <c r="I118" s="62"/>
    </row>
    <row r="119" spans="4:9">
      <c r="D119" s="57"/>
      <c r="I119" s="62"/>
    </row>
    <row r="120" spans="4:9">
      <c r="D120" s="1"/>
      <c r="I120" s="62"/>
    </row>
    <row r="121" spans="1:9">
      <c r="A121" s="55">
        <v>43546</v>
      </c>
      <c r="B121" s="56" t="s">
        <v>217</v>
      </c>
      <c r="C121" s="19" t="s">
        <v>32</v>
      </c>
      <c r="D121" s="57" t="s">
        <v>87</v>
      </c>
      <c r="E121" s="19" t="s">
        <v>218</v>
      </c>
      <c r="F121" s="19">
        <v>549</v>
      </c>
      <c r="G121" s="19">
        <v>20</v>
      </c>
      <c r="H121" s="19">
        <v>4600</v>
      </c>
      <c r="I121" s="62"/>
    </row>
    <row r="122" spans="1:9">
      <c r="A122" s="55">
        <v>43546</v>
      </c>
      <c r="B122" s="56" t="s">
        <v>219</v>
      </c>
      <c r="C122" s="19" t="s">
        <v>32</v>
      </c>
      <c r="D122" s="57" t="s">
        <v>87</v>
      </c>
      <c r="E122" s="19" t="s">
        <v>220</v>
      </c>
      <c r="F122" s="19">
        <v>549</v>
      </c>
      <c r="G122" s="19">
        <v>20</v>
      </c>
      <c r="I122" s="62"/>
    </row>
    <row r="123" spans="1:9">
      <c r="A123" s="55">
        <v>43546</v>
      </c>
      <c r="B123" s="56" t="s">
        <v>221</v>
      </c>
      <c r="C123" s="19" t="s">
        <v>32</v>
      </c>
      <c r="D123" s="57" t="s">
        <v>87</v>
      </c>
      <c r="E123" s="19" t="s">
        <v>222</v>
      </c>
      <c r="F123" s="19">
        <v>549</v>
      </c>
      <c r="G123" s="19">
        <v>20</v>
      </c>
      <c r="I123" s="62"/>
    </row>
    <row r="124" spans="1:9">
      <c r="A124" s="55">
        <v>43546</v>
      </c>
      <c r="B124" s="56" t="s">
        <v>223</v>
      </c>
      <c r="C124" s="19" t="s">
        <v>30</v>
      </c>
      <c r="D124" s="57" t="s">
        <v>87</v>
      </c>
      <c r="E124" s="19" t="s">
        <v>224</v>
      </c>
      <c r="F124" s="19">
        <v>616</v>
      </c>
      <c r="G124" s="19">
        <v>20</v>
      </c>
      <c r="I124" s="62"/>
    </row>
    <row r="125" spans="1:9">
      <c r="A125" s="55">
        <v>43546</v>
      </c>
      <c r="B125" s="56" t="s">
        <v>225</v>
      </c>
      <c r="C125" s="19" t="s">
        <v>30</v>
      </c>
      <c r="D125" s="57" t="s">
        <v>87</v>
      </c>
      <c r="E125" s="19" t="s">
        <v>226</v>
      </c>
      <c r="F125" s="19">
        <v>616</v>
      </c>
      <c r="G125" s="19">
        <v>20</v>
      </c>
      <c r="I125" s="61"/>
    </row>
    <row r="126" spans="4:9">
      <c r="D126" s="57"/>
      <c r="I126" s="62"/>
    </row>
    <row r="127" spans="4:9">
      <c r="D127" s="57"/>
      <c r="I127" s="62"/>
    </row>
    <row r="128" spans="1:9">
      <c r="A128" s="55">
        <v>43547</v>
      </c>
      <c r="B128" s="56" t="s">
        <v>227</v>
      </c>
      <c r="C128" s="19" t="s">
        <v>30</v>
      </c>
      <c r="D128" s="57" t="s">
        <v>87</v>
      </c>
      <c r="E128" s="19" t="s">
        <v>228</v>
      </c>
      <c r="F128" s="19">
        <v>616</v>
      </c>
      <c r="G128" s="19">
        <v>20</v>
      </c>
      <c r="I128" s="62"/>
    </row>
    <row r="129" spans="1:9">
      <c r="A129" s="55">
        <v>43547</v>
      </c>
      <c r="D129" s="57"/>
      <c r="I129" s="62"/>
    </row>
    <row r="130" spans="1:9">
      <c r="A130" s="55">
        <v>43547</v>
      </c>
      <c r="B130" s="56" t="s">
        <v>229</v>
      </c>
      <c r="C130" s="19" t="s">
        <v>32</v>
      </c>
      <c r="D130" s="57" t="s">
        <v>87</v>
      </c>
      <c r="E130" s="19" t="s">
        <v>230</v>
      </c>
      <c r="F130" s="19">
        <v>549</v>
      </c>
      <c r="G130" s="19">
        <v>20</v>
      </c>
      <c r="I130" s="61"/>
    </row>
    <row r="131" spans="1:9">
      <c r="A131" s="55">
        <v>43547</v>
      </c>
      <c r="B131" s="56" t="s">
        <v>231</v>
      </c>
      <c r="C131" s="19" t="s">
        <v>30</v>
      </c>
      <c r="D131" s="57" t="s">
        <v>102</v>
      </c>
      <c r="E131" s="19" t="s">
        <v>232</v>
      </c>
      <c r="F131" s="19">
        <v>816</v>
      </c>
      <c r="G131" s="19">
        <v>20</v>
      </c>
      <c r="I131" s="62"/>
    </row>
    <row r="132" spans="1:9">
      <c r="A132" s="55">
        <v>43547</v>
      </c>
      <c r="B132" s="56" t="s">
        <v>233</v>
      </c>
      <c r="C132" s="19" t="s">
        <v>30</v>
      </c>
      <c r="D132" s="57" t="s">
        <v>102</v>
      </c>
      <c r="E132" s="19" t="s">
        <v>234</v>
      </c>
      <c r="F132" s="19">
        <v>816</v>
      </c>
      <c r="G132" s="19">
        <v>20</v>
      </c>
      <c r="I132" s="61"/>
    </row>
    <row r="133" spans="4:9">
      <c r="D133" s="57"/>
      <c r="I133" s="58"/>
    </row>
    <row r="134" spans="4:9">
      <c r="D134" s="57"/>
      <c r="I134" s="62"/>
    </row>
    <row r="135" spans="1:9">
      <c r="A135" s="55">
        <v>43549</v>
      </c>
      <c r="B135" s="56" t="s">
        <v>235</v>
      </c>
      <c r="C135" s="19" t="s">
        <v>32</v>
      </c>
      <c r="D135" s="57" t="s">
        <v>87</v>
      </c>
      <c r="E135" s="19" t="s">
        <v>236</v>
      </c>
      <c r="F135" s="19">
        <v>518.92</v>
      </c>
      <c r="G135" s="19">
        <v>20</v>
      </c>
      <c r="H135" s="19">
        <v>4400</v>
      </c>
      <c r="I135" s="62"/>
    </row>
    <row r="136" spans="1:9">
      <c r="A136" s="55">
        <v>43549</v>
      </c>
      <c r="B136" s="56" t="s">
        <v>237</v>
      </c>
      <c r="C136" s="19" t="s">
        <v>30</v>
      </c>
      <c r="D136" s="57" t="s">
        <v>87</v>
      </c>
      <c r="E136" s="19" t="s">
        <v>238</v>
      </c>
      <c r="F136" s="19">
        <v>616</v>
      </c>
      <c r="G136" s="19">
        <v>20</v>
      </c>
      <c r="I136" s="62"/>
    </row>
    <row r="137" spans="1:9">
      <c r="A137" s="55">
        <v>43549</v>
      </c>
      <c r="B137" s="56" t="s">
        <v>239</v>
      </c>
      <c r="C137" s="19" t="s">
        <v>30</v>
      </c>
      <c r="D137" s="57" t="s">
        <v>87</v>
      </c>
      <c r="E137" s="19" t="s">
        <v>240</v>
      </c>
      <c r="F137" s="19">
        <v>616</v>
      </c>
      <c r="G137" s="19">
        <v>20</v>
      </c>
      <c r="I137" s="62"/>
    </row>
    <row r="138" spans="1:9">
      <c r="A138" s="55">
        <v>43549</v>
      </c>
      <c r="B138" s="56" t="s">
        <v>241</v>
      </c>
      <c r="C138" s="19" t="s">
        <v>30</v>
      </c>
      <c r="D138" s="57" t="s">
        <v>87</v>
      </c>
      <c r="E138" s="19" t="s">
        <v>242</v>
      </c>
      <c r="F138" s="19">
        <v>616</v>
      </c>
      <c r="G138" s="19">
        <v>20</v>
      </c>
      <c r="I138" s="62"/>
    </row>
    <row r="139" spans="1:9">
      <c r="A139" s="55">
        <v>43549</v>
      </c>
      <c r="B139" s="56" t="s">
        <v>243</v>
      </c>
      <c r="C139" s="19" t="s">
        <v>32</v>
      </c>
      <c r="D139" s="57" t="s">
        <v>87</v>
      </c>
      <c r="E139" s="19" t="s">
        <v>244</v>
      </c>
      <c r="F139" s="19">
        <v>518.92</v>
      </c>
      <c r="G139" s="19">
        <v>20</v>
      </c>
      <c r="I139" s="62"/>
    </row>
    <row r="140" spans="1:9">
      <c r="A140" s="55">
        <v>43549</v>
      </c>
      <c r="B140" s="56" t="s">
        <v>245</v>
      </c>
      <c r="C140" s="19" t="s">
        <v>30</v>
      </c>
      <c r="D140" s="57" t="s">
        <v>87</v>
      </c>
      <c r="E140" s="19" t="s">
        <v>246</v>
      </c>
      <c r="F140" s="19">
        <v>616</v>
      </c>
      <c r="G140" s="19">
        <v>20</v>
      </c>
      <c r="I140" s="62"/>
    </row>
    <row r="141" spans="4:9">
      <c r="D141" s="57"/>
      <c r="I141" s="62"/>
    </row>
    <row r="142" spans="1:9">
      <c r="A142" s="55">
        <v>43550</v>
      </c>
      <c r="B142" s="76" t="s">
        <v>247</v>
      </c>
      <c r="C142" s="19" t="s">
        <v>32</v>
      </c>
      <c r="D142" s="57" t="s">
        <v>87</v>
      </c>
      <c r="E142" s="63" t="s">
        <v>248</v>
      </c>
      <c r="F142" s="19">
        <v>518.92</v>
      </c>
      <c r="G142" s="19">
        <v>20</v>
      </c>
      <c r="H142" s="19">
        <v>4500</v>
      </c>
      <c r="I142" s="62"/>
    </row>
    <row r="143" spans="1:9">
      <c r="A143" s="55">
        <v>43550</v>
      </c>
      <c r="B143" s="76" t="s">
        <v>249</v>
      </c>
      <c r="C143" s="19" t="s">
        <v>30</v>
      </c>
      <c r="D143" s="57" t="s">
        <v>87</v>
      </c>
      <c r="E143" s="63" t="s">
        <v>250</v>
      </c>
      <c r="F143" s="19">
        <v>545.68</v>
      </c>
      <c r="G143" s="19">
        <v>20</v>
      </c>
      <c r="I143" s="62"/>
    </row>
    <row r="144" spans="1:9">
      <c r="A144" s="55">
        <v>43550</v>
      </c>
      <c r="B144" s="76" t="s">
        <v>251</v>
      </c>
      <c r="C144" s="19" t="s">
        <v>30</v>
      </c>
      <c r="D144" s="57" t="s">
        <v>87</v>
      </c>
      <c r="E144" s="19" t="s">
        <v>252</v>
      </c>
      <c r="F144" s="19">
        <v>545.68</v>
      </c>
      <c r="G144" s="19">
        <v>20</v>
      </c>
      <c r="I144" s="62"/>
    </row>
    <row r="145" spans="1:9">
      <c r="A145" s="55">
        <v>43550</v>
      </c>
      <c r="B145" s="76" t="s">
        <v>253</v>
      </c>
      <c r="C145" s="19" t="s">
        <v>30</v>
      </c>
      <c r="D145" s="57" t="s">
        <v>87</v>
      </c>
      <c r="E145" s="63" t="s">
        <v>254</v>
      </c>
      <c r="F145" s="19">
        <v>545.68</v>
      </c>
      <c r="G145" s="19">
        <v>20</v>
      </c>
      <c r="I145" s="62"/>
    </row>
    <row r="146" spans="4:9">
      <c r="D146" s="57"/>
      <c r="E146" s="63"/>
      <c r="I146" s="62"/>
    </row>
    <row r="147" spans="4:9">
      <c r="D147" s="57"/>
      <c r="I147" s="61"/>
    </row>
    <row r="148" spans="4:9">
      <c r="D148" s="57"/>
      <c r="I148" s="65"/>
    </row>
    <row r="149" spans="1:9">
      <c r="A149" s="55">
        <v>43551</v>
      </c>
      <c r="D149" s="63" t="s">
        <v>255</v>
      </c>
      <c r="E149" s="19" t="s">
        <v>256</v>
      </c>
      <c r="F149" s="19">
        <v>5065</v>
      </c>
      <c r="H149" s="19">
        <v>10000</v>
      </c>
      <c r="I149" s="62"/>
    </row>
    <row r="150" spans="1:9">
      <c r="A150" s="55">
        <v>43551</v>
      </c>
      <c r="B150" s="76" t="s">
        <v>257</v>
      </c>
      <c r="C150" s="19" t="s">
        <v>258</v>
      </c>
      <c r="D150" s="63" t="s">
        <v>87</v>
      </c>
      <c r="E150" s="19" t="s">
        <v>259</v>
      </c>
      <c r="F150" s="19">
        <v>1321.68</v>
      </c>
      <c r="G150" s="19">
        <v>20</v>
      </c>
      <c r="I150" s="61"/>
    </row>
    <row r="151" spans="1:7">
      <c r="A151" s="55">
        <v>43551</v>
      </c>
      <c r="B151" s="76" t="s">
        <v>260</v>
      </c>
      <c r="C151" s="19" t="s">
        <v>261</v>
      </c>
      <c r="D151" s="63" t="s">
        <v>87</v>
      </c>
      <c r="E151" s="19" t="s">
        <v>262</v>
      </c>
      <c r="F151" s="19">
        <v>518.92</v>
      </c>
      <c r="G151" s="19">
        <v>20</v>
      </c>
    </row>
    <row r="152" spans="1:7">
      <c r="A152" s="55">
        <v>43551</v>
      </c>
      <c r="B152" s="76" t="s">
        <v>263</v>
      </c>
      <c r="C152" s="19" t="s">
        <v>264</v>
      </c>
      <c r="D152" s="63" t="s">
        <v>102</v>
      </c>
      <c r="E152" s="19" t="s">
        <v>265</v>
      </c>
      <c r="F152" s="19">
        <v>1293.52</v>
      </c>
      <c r="G152" s="19">
        <v>20</v>
      </c>
    </row>
    <row r="153" spans="4:4">
      <c r="D153" s="63" t="s">
        <v>102</v>
      </c>
    </row>
    <row r="154" spans="1:7">
      <c r="A154" s="55">
        <v>43552</v>
      </c>
      <c r="B154" s="76" t="s">
        <v>266</v>
      </c>
      <c r="C154" s="19" t="s">
        <v>52</v>
      </c>
      <c r="D154" s="63"/>
      <c r="E154" s="19" t="s">
        <v>267</v>
      </c>
      <c r="F154" s="19">
        <v>774.6</v>
      </c>
      <c r="G154" s="19">
        <v>20</v>
      </c>
    </row>
    <row r="155" spans="1:7">
      <c r="A155" s="55">
        <v>43552</v>
      </c>
      <c r="B155" s="76" t="s">
        <v>268</v>
      </c>
      <c r="C155" s="19" t="s">
        <v>261</v>
      </c>
      <c r="D155" s="63"/>
      <c r="E155" s="19" t="s">
        <v>269</v>
      </c>
      <c r="F155" s="19">
        <v>518.92</v>
      </c>
      <c r="G155" s="19">
        <v>20</v>
      </c>
    </row>
    <row r="156" spans="1:7">
      <c r="A156" s="55">
        <v>43552</v>
      </c>
      <c r="B156" s="76" t="s">
        <v>270</v>
      </c>
      <c r="C156" s="19" t="s">
        <v>52</v>
      </c>
      <c r="E156" s="19" t="s">
        <v>271</v>
      </c>
      <c r="F156" s="19">
        <v>1091.36</v>
      </c>
      <c r="G156" s="19">
        <v>20</v>
      </c>
    </row>
    <row r="157" spans="1:7">
      <c r="A157" s="55">
        <v>43552</v>
      </c>
      <c r="B157" s="76" t="s">
        <v>272</v>
      </c>
      <c r="C157" s="19" t="s">
        <v>273</v>
      </c>
      <c r="E157" s="19" t="s">
        <v>55</v>
      </c>
      <c r="F157" s="19">
        <v>1633.52</v>
      </c>
      <c r="G157" s="19">
        <v>20</v>
      </c>
    </row>
    <row r="159" spans="1:8">
      <c r="A159" s="55">
        <v>43553</v>
      </c>
      <c r="B159" s="76" t="s">
        <v>274</v>
      </c>
      <c r="C159" s="19" t="s">
        <v>52</v>
      </c>
      <c r="E159" s="64" t="s">
        <v>275</v>
      </c>
      <c r="F159" s="19">
        <v>816</v>
      </c>
      <c r="G159" s="19">
        <v>20</v>
      </c>
      <c r="H159" s="19">
        <v>8000</v>
      </c>
    </row>
    <row r="160" spans="1:7">
      <c r="A160" s="55">
        <v>43553</v>
      </c>
      <c r="B160" s="76" t="s">
        <v>276</v>
      </c>
      <c r="C160" s="19" t="s">
        <v>32</v>
      </c>
      <c r="E160" s="19" t="s">
        <v>277</v>
      </c>
      <c r="F160" s="19">
        <v>1098</v>
      </c>
      <c r="G160" s="19">
        <v>20</v>
      </c>
    </row>
    <row r="161" spans="1:7">
      <c r="A161" s="55">
        <v>43553</v>
      </c>
      <c r="B161" s="76" t="s">
        <v>278</v>
      </c>
      <c r="C161" s="19" t="s">
        <v>52</v>
      </c>
      <c r="E161" s="19" t="s">
        <v>279</v>
      </c>
      <c r="F161" s="19">
        <v>1432</v>
      </c>
      <c r="G161" s="19">
        <v>20</v>
      </c>
    </row>
    <row r="162" spans="1:6">
      <c r="A162" s="55">
        <v>43553</v>
      </c>
      <c r="E162" s="19" t="s">
        <v>280</v>
      </c>
      <c r="F162" s="19">
        <v>2500</v>
      </c>
    </row>
    <row r="163" spans="1:7">
      <c r="A163" s="55">
        <v>43553</v>
      </c>
      <c r="B163" s="76" t="s">
        <v>281</v>
      </c>
      <c r="C163" s="19" t="s">
        <v>32</v>
      </c>
      <c r="E163" s="64" t="s">
        <v>282</v>
      </c>
      <c r="F163" s="19">
        <v>1098</v>
      </c>
      <c r="G163" s="19">
        <v>20</v>
      </c>
    </row>
    <row r="165" spans="1:8">
      <c r="A165" s="55">
        <v>43554</v>
      </c>
      <c r="B165" s="76" t="s">
        <v>283</v>
      </c>
      <c r="C165" s="19" t="s">
        <v>32</v>
      </c>
      <c r="E165" s="19" t="s">
        <v>284</v>
      </c>
      <c r="F165" s="19">
        <v>549</v>
      </c>
      <c r="G165" s="19">
        <v>20</v>
      </c>
      <c r="H165" s="19">
        <v>5000</v>
      </c>
    </row>
    <row r="166" spans="1:7">
      <c r="A166" s="55">
        <v>43554</v>
      </c>
      <c r="B166" s="76" t="s">
        <v>285</v>
      </c>
      <c r="C166" s="19" t="s">
        <v>32</v>
      </c>
      <c r="E166" s="19" t="s">
        <v>286</v>
      </c>
      <c r="F166" s="19">
        <v>668</v>
      </c>
      <c r="G166" s="19">
        <v>20</v>
      </c>
    </row>
    <row r="167" spans="1:6">
      <c r="A167" s="55">
        <v>43554</v>
      </c>
      <c r="B167" s="76" t="s">
        <v>287</v>
      </c>
      <c r="C167" s="19" t="s">
        <v>52</v>
      </c>
      <c r="E167" s="19" t="s">
        <v>288</v>
      </c>
      <c r="F167" s="19">
        <v>616</v>
      </c>
    </row>
    <row r="168" spans="1:7">
      <c r="A168" s="55">
        <v>43554</v>
      </c>
      <c r="B168" s="76" t="s">
        <v>289</v>
      </c>
      <c r="C168" s="19" t="s">
        <v>52</v>
      </c>
      <c r="E168" s="19" t="s">
        <v>288</v>
      </c>
      <c r="F168" s="19">
        <v>816</v>
      </c>
      <c r="G168" s="19">
        <v>20</v>
      </c>
    </row>
    <row r="169" spans="1:7">
      <c r="A169" s="55">
        <v>43554</v>
      </c>
      <c r="E169" s="19" t="s">
        <v>290</v>
      </c>
      <c r="G169" s="19">
        <v>3</v>
      </c>
    </row>
    <row r="170" spans="1:7">
      <c r="A170" s="55">
        <v>43554</v>
      </c>
      <c r="B170" s="76" t="s">
        <v>291</v>
      </c>
      <c r="C170" s="19" t="s">
        <v>32</v>
      </c>
      <c r="E170" s="19" t="s">
        <v>292</v>
      </c>
      <c r="F170" s="19">
        <v>549</v>
      </c>
      <c r="G170" s="19">
        <v>20</v>
      </c>
    </row>
    <row r="171" spans="1:7">
      <c r="A171" s="55">
        <v>43554</v>
      </c>
      <c r="B171" s="76" t="s">
        <v>293</v>
      </c>
      <c r="C171" s="19" t="s">
        <v>52</v>
      </c>
      <c r="E171" s="19" t="s">
        <v>294</v>
      </c>
      <c r="F171" s="19">
        <v>699</v>
      </c>
      <c r="G171" s="19">
        <v>20</v>
      </c>
    </row>
    <row r="172" spans="1:7">
      <c r="A172" s="55">
        <v>43554</v>
      </c>
      <c r="B172" s="76" t="s">
        <v>295</v>
      </c>
      <c r="C172" s="19" t="s">
        <v>52</v>
      </c>
      <c r="E172" s="19" t="s">
        <v>296</v>
      </c>
      <c r="F172" s="19">
        <v>816</v>
      </c>
      <c r="G172" s="19">
        <v>20</v>
      </c>
    </row>
    <row r="174" spans="1:8">
      <c r="A174" s="55">
        <v>43555</v>
      </c>
      <c r="B174" s="76" t="s">
        <v>297</v>
      </c>
      <c r="C174" s="19" t="s">
        <v>52</v>
      </c>
      <c r="E174" s="19" t="s">
        <v>298</v>
      </c>
      <c r="F174" s="19">
        <v>1232</v>
      </c>
      <c r="G174" s="19">
        <v>20</v>
      </c>
      <c r="H174" s="19">
        <v>5000</v>
      </c>
    </row>
    <row r="175" spans="1:8">
      <c r="A175" s="55">
        <v>43555</v>
      </c>
      <c r="B175" s="76" t="s">
        <v>299</v>
      </c>
      <c r="C175" s="19" t="s">
        <v>52</v>
      </c>
      <c r="E175" s="19" t="s">
        <v>300</v>
      </c>
      <c r="F175" s="19">
        <v>816</v>
      </c>
      <c r="G175" s="19">
        <v>20</v>
      </c>
      <c r="H175" s="19">
        <v>616.62</v>
      </c>
    </row>
    <row r="176" spans="1:7">
      <c r="A176" s="55">
        <v>43555</v>
      </c>
      <c r="B176" s="76" t="s">
        <v>301</v>
      </c>
      <c r="C176" s="19" t="s">
        <v>32</v>
      </c>
      <c r="E176" s="19" t="s">
        <v>302</v>
      </c>
      <c r="F176" s="19">
        <v>549</v>
      </c>
      <c r="G176" s="19">
        <v>20</v>
      </c>
    </row>
    <row r="177" spans="1:7">
      <c r="A177" s="55">
        <v>43555</v>
      </c>
      <c r="B177" s="76" t="s">
        <v>303</v>
      </c>
      <c r="C177" s="19" t="s">
        <v>32</v>
      </c>
      <c r="E177" s="19" t="s">
        <v>304</v>
      </c>
      <c r="F177" s="19">
        <v>549</v>
      </c>
      <c r="G177" s="19">
        <v>20</v>
      </c>
    </row>
    <row r="178" spans="1:7">
      <c r="A178" s="55">
        <v>43555</v>
      </c>
      <c r="B178" s="76" t="s">
        <v>305</v>
      </c>
      <c r="C178" s="19" t="s">
        <v>32</v>
      </c>
      <c r="E178" s="19" t="s">
        <v>306</v>
      </c>
      <c r="F178" s="19">
        <v>1098</v>
      </c>
      <c r="G178" s="19">
        <v>20</v>
      </c>
    </row>
  </sheetData>
  <mergeCells count="9"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workbookViewId="0">
      <pane ySplit="2" topLeftCell="A3" activePane="bottomLeft" state="frozen"/>
      <selection/>
      <selection pane="bottomLeft" activeCell="N15" sqref="N15"/>
    </sheetView>
  </sheetViews>
  <sheetFormatPr defaultColWidth="9" defaultRowHeight="13.5"/>
  <cols>
    <col min="4" max="4" width="12.625"/>
    <col min="6" max="6" width="12.625"/>
  </cols>
  <sheetData>
    <row r="1" s="45" customFormat="1" ht="14.25" spans="1:12">
      <c r="A1" s="45" t="s">
        <v>307</v>
      </c>
      <c r="B1" s="45">
        <f t="shared" ref="B1:L1" si="0">SUM(B3:B33)</f>
        <v>2201629</v>
      </c>
      <c r="C1" s="45">
        <f t="shared" si="0"/>
        <v>928</v>
      </c>
      <c r="D1" s="46">
        <f>C1/B1</f>
        <v>0.000421506075728472</v>
      </c>
      <c r="E1" s="45">
        <f t="shared" si="0"/>
        <v>541.35</v>
      </c>
      <c r="F1" s="47">
        <f>E1/C1</f>
        <v>0.583351293103448</v>
      </c>
      <c r="G1" s="45">
        <f t="shared" si="0"/>
        <v>14</v>
      </c>
      <c r="H1" s="45">
        <f t="shared" si="0"/>
        <v>1</v>
      </c>
      <c r="I1" s="45">
        <f t="shared" si="0"/>
        <v>15</v>
      </c>
      <c r="J1" s="51">
        <v>0.0016</v>
      </c>
      <c r="K1" s="45">
        <f t="shared" si="0"/>
        <v>16</v>
      </c>
      <c r="L1" s="45">
        <f t="shared" si="0"/>
        <v>5282.4</v>
      </c>
    </row>
    <row r="2" ht="14.25" customHeight="1" spans="1:12">
      <c r="A2" s="48"/>
      <c r="B2" s="49" t="s">
        <v>308</v>
      </c>
      <c r="C2" s="49" t="s">
        <v>309</v>
      </c>
      <c r="D2" s="49" t="s">
        <v>310</v>
      </c>
      <c r="E2" s="49" t="s">
        <v>311</v>
      </c>
      <c r="F2" s="49" t="s">
        <v>312</v>
      </c>
      <c r="G2" s="49" t="s">
        <v>313</v>
      </c>
      <c r="H2" s="49" t="s">
        <v>314</v>
      </c>
      <c r="I2" s="49" t="s">
        <v>315</v>
      </c>
      <c r="J2" s="49" t="s">
        <v>316</v>
      </c>
      <c r="K2" s="49" t="s">
        <v>317</v>
      </c>
      <c r="L2" s="49" t="s">
        <v>318</v>
      </c>
    </row>
    <row r="3" ht="15" spans="1:12">
      <c r="A3" s="50">
        <v>43525</v>
      </c>
      <c r="B3" s="39">
        <v>232880</v>
      </c>
      <c r="C3" s="40">
        <v>69</v>
      </c>
      <c r="D3" s="43">
        <v>0.0003</v>
      </c>
      <c r="E3" s="44">
        <v>25.25</v>
      </c>
      <c r="F3" s="44">
        <v>0.37</v>
      </c>
      <c r="G3" s="40">
        <v>1</v>
      </c>
      <c r="H3" s="40">
        <v>0</v>
      </c>
      <c r="I3" s="40">
        <v>1</v>
      </c>
      <c r="J3" s="43">
        <v>0.0145</v>
      </c>
      <c r="K3" s="40">
        <v>0</v>
      </c>
      <c r="L3" s="42">
        <v>2632</v>
      </c>
    </row>
    <row r="4" ht="15" spans="1:12">
      <c r="A4" s="50">
        <v>43526</v>
      </c>
      <c r="B4" s="39">
        <v>222484</v>
      </c>
      <c r="C4" s="40">
        <v>92</v>
      </c>
      <c r="D4" s="43">
        <v>0.0004</v>
      </c>
      <c r="E4" s="44">
        <v>46.39</v>
      </c>
      <c r="F4" s="44">
        <v>0.5</v>
      </c>
      <c r="G4" s="40">
        <v>3</v>
      </c>
      <c r="H4" s="40">
        <v>0</v>
      </c>
      <c r="I4" s="40">
        <v>3</v>
      </c>
      <c r="J4" s="43">
        <v>0.0109</v>
      </c>
      <c r="K4" s="40">
        <v>3</v>
      </c>
      <c r="L4" s="42">
        <v>689</v>
      </c>
    </row>
    <row r="5" ht="15" spans="1:12">
      <c r="A5" s="50">
        <v>43527</v>
      </c>
      <c r="B5" s="39">
        <v>215535</v>
      </c>
      <c r="C5" s="40">
        <v>78</v>
      </c>
      <c r="D5" s="43">
        <v>0.0004</v>
      </c>
      <c r="E5" s="44">
        <v>37.39</v>
      </c>
      <c r="F5" s="44">
        <v>0.48</v>
      </c>
      <c r="G5" s="40">
        <v>2</v>
      </c>
      <c r="H5" s="40">
        <v>1</v>
      </c>
      <c r="I5" s="40">
        <v>3</v>
      </c>
      <c r="J5" s="41">
        <v>0</v>
      </c>
      <c r="K5" s="40">
        <v>3</v>
      </c>
      <c r="L5" s="42">
        <v>0</v>
      </c>
    </row>
    <row r="6" ht="15" spans="1:12">
      <c r="A6" s="50">
        <v>43528</v>
      </c>
      <c r="B6" s="39">
        <v>46062</v>
      </c>
      <c r="C6" s="40">
        <v>41</v>
      </c>
      <c r="D6" s="43">
        <v>0.0009</v>
      </c>
      <c r="E6" s="44">
        <v>37.79</v>
      </c>
      <c r="F6" s="44">
        <v>0.92</v>
      </c>
      <c r="G6" s="40">
        <v>0</v>
      </c>
      <c r="H6" s="40">
        <v>0</v>
      </c>
      <c r="I6" s="40">
        <v>0</v>
      </c>
      <c r="J6" s="41">
        <v>0</v>
      </c>
      <c r="K6" s="40">
        <v>1</v>
      </c>
      <c r="L6" s="42">
        <v>0</v>
      </c>
    </row>
    <row r="7" ht="15" spans="1:12">
      <c r="A7" s="50">
        <v>43529</v>
      </c>
      <c r="B7" s="39">
        <v>158389</v>
      </c>
      <c r="C7" s="40">
        <v>63</v>
      </c>
      <c r="D7" s="43">
        <v>0.0004</v>
      </c>
      <c r="E7" s="44">
        <v>33.15</v>
      </c>
      <c r="F7" s="44">
        <v>0.53</v>
      </c>
      <c r="G7" s="40">
        <v>2</v>
      </c>
      <c r="H7" s="40">
        <v>0</v>
      </c>
      <c r="I7" s="40">
        <v>2</v>
      </c>
      <c r="J7" s="41">
        <v>0</v>
      </c>
      <c r="K7" s="40">
        <v>0</v>
      </c>
      <c r="L7" s="42">
        <v>0</v>
      </c>
    </row>
    <row r="8" ht="15" spans="1:12">
      <c r="A8" s="50">
        <v>43530</v>
      </c>
      <c r="B8" s="39">
        <v>205802</v>
      </c>
      <c r="C8" s="40">
        <v>74</v>
      </c>
      <c r="D8" s="43">
        <v>0.0004</v>
      </c>
      <c r="E8" s="44">
        <v>38.63</v>
      </c>
      <c r="F8" s="44">
        <v>0.52</v>
      </c>
      <c r="G8" s="40">
        <v>0</v>
      </c>
      <c r="H8" s="40">
        <v>0</v>
      </c>
      <c r="I8" s="40">
        <v>0</v>
      </c>
      <c r="J8" s="41">
        <v>0</v>
      </c>
      <c r="K8" s="40">
        <v>2</v>
      </c>
      <c r="L8" s="42">
        <v>0</v>
      </c>
    </row>
    <row r="9" ht="15" spans="1:12">
      <c r="A9" s="50">
        <v>43531</v>
      </c>
      <c r="B9" s="39">
        <v>197139</v>
      </c>
      <c r="C9" s="40">
        <v>37</v>
      </c>
      <c r="D9" s="43">
        <v>0.0002</v>
      </c>
      <c r="E9" s="44">
        <v>27.81</v>
      </c>
      <c r="F9" s="44">
        <v>0.75</v>
      </c>
      <c r="G9" s="40">
        <v>1</v>
      </c>
      <c r="H9" s="40">
        <v>0</v>
      </c>
      <c r="I9" s="40">
        <v>1</v>
      </c>
      <c r="J9" s="41">
        <v>0</v>
      </c>
      <c r="K9" s="40">
        <v>0</v>
      </c>
      <c r="L9" s="42">
        <v>0</v>
      </c>
    </row>
    <row r="10" ht="15" spans="1:12">
      <c r="A10" s="50">
        <v>43532</v>
      </c>
      <c r="B10" s="39">
        <v>195197</v>
      </c>
      <c r="C10" s="40">
        <v>53</v>
      </c>
      <c r="D10" s="43">
        <v>0.0003</v>
      </c>
      <c r="E10" s="44">
        <v>18.13</v>
      </c>
      <c r="F10" s="44">
        <v>0.34</v>
      </c>
      <c r="G10" s="40">
        <v>0</v>
      </c>
      <c r="H10" s="40">
        <v>0</v>
      </c>
      <c r="I10" s="40">
        <v>0</v>
      </c>
      <c r="J10" s="41">
        <v>0</v>
      </c>
      <c r="K10" s="40">
        <v>1</v>
      </c>
      <c r="L10" s="42">
        <v>0</v>
      </c>
    </row>
    <row r="11" ht="15" spans="1:12">
      <c r="A11" s="50">
        <v>43533</v>
      </c>
      <c r="B11" s="39">
        <v>197615</v>
      </c>
      <c r="C11" s="40">
        <v>66</v>
      </c>
      <c r="D11" s="43">
        <v>0.0003</v>
      </c>
      <c r="E11" s="44">
        <v>30.08</v>
      </c>
      <c r="F11" s="44">
        <v>0.46</v>
      </c>
      <c r="G11" s="40">
        <v>1</v>
      </c>
      <c r="H11" s="40">
        <v>0</v>
      </c>
      <c r="I11" s="40">
        <v>1</v>
      </c>
      <c r="J11" s="41">
        <v>0</v>
      </c>
      <c r="K11" s="40">
        <v>0</v>
      </c>
      <c r="L11" s="42">
        <v>0</v>
      </c>
    </row>
    <row r="12" ht="15" spans="1:12">
      <c r="A12" s="50">
        <v>43534</v>
      </c>
      <c r="B12" s="39">
        <v>199629</v>
      </c>
      <c r="C12" s="40">
        <v>62</v>
      </c>
      <c r="D12" s="43">
        <v>0.0003</v>
      </c>
      <c r="E12" s="44">
        <v>20.39</v>
      </c>
      <c r="F12" s="44">
        <v>0.33</v>
      </c>
      <c r="G12" s="40">
        <v>1</v>
      </c>
      <c r="H12" s="40">
        <v>0</v>
      </c>
      <c r="I12" s="40">
        <v>1</v>
      </c>
      <c r="J12" s="41">
        <v>0</v>
      </c>
      <c r="K12" s="40">
        <v>0</v>
      </c>
      <c r="L12" s="42">
        <v>0</v>
      </c>
    </row>
    <row r="13" ht="15" spans="1:12">
      <c r="A13" s="50">
        <v>43535</v>
      </c>
      <c r="B13" s="39">
        <v>192331</v>
      </c>
      <c r="C13" s="40">
        <v>81</v>
      </c>
      <c r="D13" s="43">
        <v>0.0004</v>
      </c>
      <c r="E13" s="44">
        <v>31.65</v>
      </c>
      <c r="F13" s="44">
        <v>0.39</v>
      </c>
      <c r="G13" s="40" t="s">
        <v>319</v>
      </c>
      <c r="H13" s="40" t="s">
        <v>319</v>
      </c>
      <c r="I13" s="40" t="s">
        <v>319</v>
      </c>
      <c r="J13" s="40" t="s">
        <v>319</v>
      </c>
      <c r="K13" s="40" t="s">
        <v>319</v>
      </c>
      <c r="L13" s="40" t="s">
        <v>319</v>
      </c>
    </row>
    <row r="14" ht="15" spans="1:12">
      <c r="A14" s="50">
        <v>43536</v>
      </c>
      <c r="B14" s="39">
        <v>48859</v>
      </c>
      <c r="C14" s="40">
        <v>31</v>
      </c>
      <c r="D14" s="43">
        <v>0.0006</v>
      </c>
      <c r="E14" s="44">
        <v>19.84</v>
      </c>
      <c r="F14" s="44">
        <v>0.64</v>
      </c>
      <c r="G14" s="40">
        <v>1</v>
      </c>
      <c r="H14" s="40">
        <v>0</v>
      </c>
      <c r="I14" s="40">
        <v>1</v>
      </c>
      <c r="J14" s="41">
        <v>0</v>
      </c>
      <c r="K14" s="40">
        <v>0</v>
      </c>
      <c r="L14" s="42">
        <v>0</v>
      </c>
    </row>
    <row r="15" ht="15" spans="1:12">
      <c r="A15" s="50">
        <v>43537</v>
      </c>
      <c r="B15" s="39">
        <v>12396</v>
      </c>
      <c r="C15" s="40">
        <v>25</v>
      </c>
      <c r="D15" s="43">
        <v>0.002</v>
      </c>
      <c r="E15" s="44">
        <v>21.82</v>
      </c>
      <c r="F15" s="44">
        <v>0.87</v>
      </c>
      <c r="G15" s="40">
        <v>0</v>
      </c>
      <c r="H15" s="40">
        <v>0</v>
      </c>
      <c r="I15" s="40">
        <v>0</v>
      </c>
      <c r="J15" s="41">
        <v>0</v>
      </c>
      <c r="K15" s="40">
        <v>1</v>
      </c>
      <c r="L15" s="42">
        <v>0</v>
      </c>
    </row>
    <row r="16" ht="15" spans="1:12">
      <c r="A16" s="50">
        <v>43538</v>
      </c>
      <c r="B16" s="39">
        <v>12733</v>
      </c>
      <c r="C16" s="40">
        <v>18</v>
      </c>
      <c r="D16" s="43">
        <v>0.0014</v>
      </c>
      <c r="E16" s="44">
        <v>22.46</v>
      </c>
      <c r="F16" s="44">
        <v>1.25</v>
      </c>
      <c r="G16" s="40">
        <v>0</v>
      </c>
      <c r="H16" s="40">
        <v>0</v>
      </c>
      <c r="I16" s="40">
        <v>0</v>
      </c>
      <c r="J16" s="41">
        <v>0</v>
      </c>
      <c r="K16" s="40">
        <v>1</v>
      </c>
      <c r="L16" s="42">
        <v>0</v>
      </c>
    </row>
    <row r="17" ht="15" spans="1:12">
      <c r="A17" s="50">
        <v>43539</v>
      </c>
      <c r="B17" s="39">
        <v>13830</v>
      </c>
      <c r="C17" s="40">
        <v>32</v>
      </c>
      <c r="D17" s="43">
        <v>0.0023</v>
      </c>
      <c r="E17" s="42">
        <v>31</v>
      </c>
      <c r="F17" s="44">
        <v>0.97</v>
      </c>
      <c r="G17" s="40">
        <v>1</v>
      </c>
      <c r="H17" s="40">
        <v>0</v>
      </c>
      <c r="I17" s="40">
        <v>1</v>
      </c>
      <c r="J17" s="43">
        <v>0.0313</v>
      </c>
      <c r="K17" s="40">
        <v>1</v>
      </c>
      <c r="L17" s="44">
        <v>719.4</v>
      </c>
    </row>
    <row r="18" ht="15" spans="1:12">
      <c r="A18" s="50">
        <v>43540</v>
      </c>
      <c r="B18" s="39">
        <v>8521</v>
      </c>
      <c r="C18" s="40">
        <v>26</v>
      </c>
      <c r="D18" s="43">
        <v>0.0031</v>
      </c>
      <c r="E18" s="44">
        <v>27.96</v>
      </c>
      <c r="F18" s="44">
        <v>1.08</v>
      </c>
      <c r="G18" s="40">
        <v>0</v>
      </c>
      <c r="H18" s="40">
        <v>0</v>
      </c>
      <c r="I18" s="40">
        <v>0</v>
      </c>
      <c r="J18" s="41">
        <v>0</v>
      </c>
      <c r="K18" s="40">
        <v>1</v>
      </c>
      <c r="L18" s="42">
        <v>0</v>
      </c>
    </row>
    <row r="19" ht="15" spans="1:12">
      <c r="A19" s="50">
        <v>43541</v>
      </c>
      <c r="B19" s="39">
        <v>7055</v>
      </c>
      <c r="C19" s="40">
        <v>11</v>
      </c>
      <c r="D19" s="43">
        <v>0.0016</v>
      </c>
      <c r="E19" s="44">
        <v>9.98</v>
      </c>
      <c r="F19" s="44">
        <v>0.91</v>
      </c>
      <c r="G19" s="40">
        <v>1</v>
      </c>
      <c r="H19" s="40">
        <v>0</v>
      </c>
      <c r="I19" s="40">
        <v>1</v>
      </c>
      <c r="J19" s="41">
        <v>0</v>
      </c>
      <c r="K19" s="40">
        <v>1</v>
      </c>
      <c r="L19" s="42">
        <v>0</v>
      </c>
    </row>
    <row r="20" ht="15" spans="1:12">
      <c r="A20" s="50">
        <v>43542</v>
      </c>
      <c r="B20" s="39">
        <v>9210</v>
      </c>
      <c r="C20" s="40">
        <v>13</v>
      </c>
      <c r="D20" s="43">
        <v>0.0014</v>
      </c>
      <c r="E20" s="44">
        <v>8.26</v>
      </c>
      <c r="F20" s="44">
        <v>0.64</v>
      </c>
      <c r="G20" s="40" t="s">
        <v>319</v>
      </c>
      <c r="H20" s="40" t="s">
        <v>319</v>
      </c>
      <c r="I20" s="40" t="s">
        <v>319</v>
      </c>
      <c r="J20" s="40" t="s">
        <v>319</v>
      </c>
      <c r="K20" s="40" t="s">
        <v>319</v>
      </c>
      <c r="L20" s="40" t="s">
        <v>319</v>
      </c>
    </row>
    <row r="21" ht="15" spans="1:12">
      <c r="A21" s="50">
        <v>43543</v>
      </c>
      <c r="B21" s="39">
        <v>4170</v>
      </c>
      <c r="C21" s="40">
        <v>6</v>
      </c>
      <c r="D21" s="43">
        <v>0.0014</v>
      </c>
      <c r="E21" s="44">
        <v>3.25</v>
      </c>
      <c r="F21" s="44">
        <v>0.54</v>
      </c>
      <c r="G21" s="40">
        <v>0</v>
      </c>
      <c r="H21" s="40">
        <v>0</v>
      </c>
      <c r="I21" s="40">
        <v>0</v>
      </c>
      <c r="J21" s="43">
        <v>0.1667</v>
      </c>
      <c r="K21" s="40">
        <v>1</v>
      </c>
      <c r="L21" s="42">
        <v>1242</v>
      </c>
    </row>
    <row r="22" ht="15" spans="1:12">
      <c r="A22" s="50">
        <v>43544</v>
      </c>
      <c r="B22" s="39">
        <v>2210</v>
      </c>
      <c r="C22" s="40">
        <v>10</v>
      </c>
      <c r="D22" s="43">
        <v>0.0045</v>
      </c>
      <c r="E22" s="44">
        <v>7.14</v>
      </c>
      <c r="F22" s="44">
        <v>0.71</v>
      </c>
      <c r="G22" s="40" t="s">
        <v>319</v>
      </c>
      <c r="H22" s="40" t="s">
        <v>319</v>
      </c>
      <c r="I22" s="40" t="s">
        <v>319</v>
      </c>
      <c r="J22" s="40" t="s">
        <v>319</v>
      </c>
      <c r="K22" s="40" t="s">
        <v>319</v>
      </c>
      <c r="L22" s="40" t="s">
        <v>319</v>
      </c>
    </row>
    <row r="23" spans="1:12">
      <c r="A23" s="50">
        <v>43545</v>
      </c>
      <c r="B23" t="s">
        <v>319</v>
      </c>
      <c r="C23" t="s">
        <v>319</v>
      </c>
      <c r="D23" t="s">
        <v>319</v>
      </c>
      <c r="E23" t="s">
        <v>319</v>
      </c>
      <c r="F23" t="s">
        <v>319</v>
      </c>
      <c r="G23" t="s">
        <v>319</v>
      </c>
      <c r="I23" t="s">
        <v>319</v>
      </c>
      <c r="J23" t="s">
        <v>319</v>
      </c>
      <c r="K23" t="s">
        <v>319</v>
      </c>
      <c r="L23" t="s">
        <v>319</v>
      </c>
    </row>
    <row r="24" spans="1:12">
      <c r="A24" s="50">
        <v>43546</v>
      </c>
      <c r="B24" t="s">
        <v>319</v>
      </c>
      <c r="C24" t="s">
        <v>319</v>
      </c>
      <c r="D24" t="s">
        <v>319</v>
      </c>
      <c r="E24" t="s">
        <v>319</v>
      </c>
      <c r="F24" t="s">
        <v>319</v>
      </c>
      <c r="G24" t="s">
        <v>319</v>
      </c>
      <c r="I24" t="s">
        <v>319</v>
      </c>
      <c r="J24" t="s">
        <v>319</v>
      </c>
      <c r="K24" t="s">
        <v>319</v>
      </c>
      <c r="L24" t="s">
        <v>319</v>
      </c>
    </row>
    <row r="25" spans="1:12">
      <c r="A25" s="50">
        <v>43547</v>
      </c>
      <c r="B25" t="s">
        <v>319</v>
      </c>
      <c r="C25" t="s">
        <v>319</v>
      </c>
      <c r="D25" t="s">
        <v>319</v>
      </c>
      <c r="E25" t="s">
        <v>319</v>
      </c>
      <c r="F25" t="s">
        <v>319</v>
      </c>
      <c r="G25" t="s">
        <v>319</v>
      </c>
      <c r="I25" t="s">
        <v>319</v>
      </c>
      <c r="J25" t="s">
        <v>319</v>
      </c>
      <c r="K25" t="s">
        <v>319</v>
      </c>
      <c r="L25" t="s">
        <v>319</v>
      </c>
    </row>
    <row r="26" spans="1:12">
      <c r="A26" s="50">
        <v>43548</v>
      </c>
      <c r="B26" t="s">
        <v>319</v>
      </c>
      <c r="C26" t="s">
        <v>319</v>
      </c>
      <c r="D26" t="s">
        <v>319</v>
      </c>
      <c r="E26" t="s">
        <v>319</v>
      </c>
      <c r="F26" t="s">
        <v>319</v>
      </c>
      <c r="G26" t="s">
        <v>319</v>
      </c>
      <c r="I26" t="s">
        <v>319</v>
      </c>
      <c r="J26" t="s">
        <v>319</v>
      </c>
      <c r="K26" t="s">
        <v>319</v>
      </c>
      <c r="L26" t="s">
        <v>319</v>
      </c>
    </row>
    <row r="27" spans="1:12">
      <c r="A27" s="50">
        <v>43549</v>
      </c>
      <c r="B27" t="s">
        <v>319</v>
      </c>
      <c r="C27" t="s">
        <v>319</v>
      </c>
      <c r="D27" t="s">
        <v>319</v>
      </c>
      <c r="E27" t="s">
        <v>319</v>
      </c>
      <c r="F27" t="s">
        <v>319</v>
      </c>
      <c r="G27" t="s">
        <v>319</v>
      </c>
      <c r="I27" t="s">
        <v>319</v>
      </c>
      <c r="J27" t="s">
        <v>319</v>
      </c>
      <c r="K27" t="s">
        <v>319</v>
      </c>
      <c r="L27" t="s">
        <v>319</v>
      </c>
    </row>
    <row r="28" spans="1:12">
      <c r="A28" s="50">
        <v>43550</v>
      </c>
      <c r="B28" t="s">
        <v>319</v>
      </c>
      <c r="C28" t="s">
        <v>319</v>
      </c>
      <c r="D28" t="s">
        <v>319</v>
      </c>
      <c r="E28" t="s">
        <v>319</v>
      </c>
      <c r="F28" t="s">
        <v>319</v>
      </c>
      <c r="G28" t="s">
        <v>319</v>
      </c>
      <c r="I28" t="s">
        <v>319</v>
      </c>
      <c r="J28" t="s">
        <v>319</v>
      </c>
      <c r="K28" t="s">
        <v>319</v>
      </c>
      <c r="L28" t="s">
        <v>319</v>
      </c>
    </row>
    <row r="29" spans="1:12">
      <c r="A29" s="50">
        <v>43551</v>
      </c>
      <c r="B29" t="s">
        <v>319</v>
      </c>
      <c r="C29" t="s">
        <v>319</v>
      </c>
      <c r="D29" t="s">
        <v>319</v>
      </c>
      <c r="E29" t="s">
        <v>319</v>
      </c>
      <c r="F29" t="s">
        <v>319</v>
      </c>
      <c r="G29" t="s">
        <v>319</v>
      </c>
      <c r="I29" t="s">
        <v>319</v>
      </c>
      <c r="J29" t="s">
        <v>319</v>
      </c>
      <c r="K29" t="s">
        <v>319</v>
      </c>
      <c r="L29" t="s">
        <v>319</v>
      </c>
    </row>
    <row r="30" ht="15" spans="1:12">
      <c r="A30" s="50">
        <v>43552</v>
      </c>
      <c r="B30" s="40">
        <v>509</v>
      </c>
      <c r="C30" s="40">
        <v>1</v>
      </c>
      <c r="D30" s="43">
        <v>0.002</v>
      </c>
      <c r="E30" s="44">
        <v>0.3</v>
      </c>
      <c r="F30" s="44">
        <v>0.3</v>
      </c>
      <c r="G30" s="40" t="s">
        <v>319</v>
      </c>
      <c r="H30" s="40" t="s">
        <v>319</v>
      </c>
      <c r="I30" s="40" t="s">
        <v>319</v>
      </c>
      <c r="J30" s="40" t="s">
        <v>319</v>
      </c>
      <c r="K30" s="40" t="s">
        <v>319</v>
      </c>
      <c r="L30" s="40" t="s">
        <v>319</v>
      </c>
    </row>
    <row r="31" ht="15" spans="1:12">
      <c r="A31" s="50">
        <v>43553</v>
      </c>
      <c r="B31" s="39">
        <v>7147</v>
      </c>
      <c r="C31" s="40">
        <v>15</v>
      </c>
      <c r="D31" s="43">
        <v>0.0021</v>
      </c>
      <c r="E31" s="44">
        <v>18.91</v>
      </c>
      <c r="F31" s="44">
        <v>1.26</v>
      </c>
      <c r="G31" s="40" t="s">
        <v>319</v>
      </c>
      <c r="H31" s="40" t="s">
        <v>319</v>
      </c>
      <c r="I31" s="40" t="s">
        <v>319</v>
      </c>
      <c r="J31" s="40" t="s">
        <v>319</v>
      </c>
      <c r="K31" s="40" t="s">
        <v>319</v>
      </c>
      <c r="L31" s="40" t="s">
        <v>319</v>
      </c>
    </row>
    <row r="32" ht="15" spans="1:12">
      <c r="A32" s="50">
        <v>43554</v>
      </c>
      <c r="B32" s="39">
        <v>5847</v>
      </c>
      <c r="C32" s="40">
        <v>10</v>
      </c>
      <c r="D32" s="43">
        <v>0.0017</v>
      </c>
      <c r="E32" s="44">
        <v>9.72</v>
      </c>
      <c r="F32" s="44">
        <v>0.97</v>
      </c>
      <c r="G32" s="40" t="s">
        <v>319</v>
      </c>
      <c r="H32" s="40" t="s">
        <v>319</v>
      </c>
      <c r="I32" s="40" t="s">
        <v>319</v>
      </c>
      <c r="J32" s="40" t="s">
        <v>319</v>
      </c>
      <c r="K32" s="40" t="s">
        <v>319</v>
      </c>
      <c r="L32" s="40" t="s">
        <v>319</v>
      </c>
    </row>
    <row r="33" ht="15" spans="1:12">
      <c r="A33" s="50">
        <v>43555</v>
      </c>
      <c r="B33" s="39">
        <v>6079</v>
      </c>
      <c r="C33" s="40">
        <v>14</v>
      </c>
      <c r="D33" s="43">
        <v>0.0023</v>
      </c>
      <c r="E33" s="44">
        <v>14.05</v>
      </c>
      <c r="F33" s="42">
        <v>1</v>
      </c>
      <c r="G33" s="40" t="s">
        <v>319</v>
      </c>
      <c r="H33" s="40" t="s">
        <v>319</v>
      </c>
      <c r="I33" s="40" t="s">
        <v>319</v>
      </c>
      <c r="J33" s="40" t="s">
        <v>319</v>
      </c>
      <c r="K33" s="40" t="s">
        <v>319</v>
      </c>
      <c r="L33" s="40" t="s">
        <v>319</v>
      </c>
    </row>
  </sheetData>
  <pageMargins left="0.75" right="0.75" top="1" bottom="1" header="0.5" footer="0.5"/>
  <headerFooter/>
  <ignoredErrors>
    <ignoredError sqref="D1:F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workbookViewId="0">
      <selection activeCell="A2" sqref="$A2:$XFD2"/>
    </sheetView>
  </sheetViews>
  <sheetFormatPr defaultColWidth="9" defaultRowHeight="13.5"/>
  <sheetData>
    <row r="1" ht="28.5" spans="1:13">
      <c r="A1" s="30" t="s">
        <v>40</v>
      </c>
      <c r="B1" s="30" t="s">
        <v>308</v>
      </c>
      <c r="C1" s="30" t="s">
        <v>309</v>
      </c>
      <c r="D1" s="30" t="s">
        <v>310</v>
      </c>
      <c r="E1" s="30" t="s">
        <v>311</v>
      </c>
      <c r="F1" s="30" t="s">
        <v>312</v>
      </c>
      <c r="G1" s="30" t="s">
        <v>313</v>
      </c>
      <c r="H1" s="30" t="s">
        <v>314</v>
      </c>
      <c r="I1" s="30" t="s">
        <v>315</v>
      </c>
      <c r="J1" s="30" t="s">
        <v>316</v>
      </c>
      <c r="K1" s="30" t="s">
        <v>317</v>
      </c>
      <c r="L1" s="30" t="s">
        <v>318</v>
      </c>
      <c r="M1" s="30" t="s">
        <v>320</v>
      </c>
    </row>
    <row r="2" ht="15" spans="1:13">
      <c r="A2" s="31">
        <v>43525</v>
      </c>
      <c r="B2" s="37">
        <v>1786</v>
      </c>
      <c r="C2" s="32">
        <v>2</v>
      </c>
      <c r="D2" s="33">
        <v>0.0011</v>
      </c>
      <c r="E2" s="34">
        <v>1.02</v>
      </c>
      <c r="F2" s="34">
        <v>0.51</v>
      </c>
      <c r="G2" s="32" t="s">
        <v>319</v>
      </c>
      <c r="H2" s="32" t="s">
        <v>319</v>
      </c>
      <c r="I2" s="32" t="s">
        <v>319</v>
      </c>
      <c r="J2" s="32" t="s">
        <v>319</v>
      </c>
      <c r="K2" s="32" t="s">
        <v>319</v>
      </c>
      <c r="L2" s="32" t="s">
        <v>319</v>
      </c>
      <c r="M2" s="32" t="s">
        <v>319</v>
      </c>
    </row>
    <row r="3" ht="15" spans="1:13">
      <c r="A3" s="31">
        <v>43526</v>
      </c>
      <c r="B3" s="37">
        <v>1112</v>
      </c>
      <c r="C3" s="32">
        <v>5</v>
      </c>
      <c r="D3" s="33">
        <v>0.0045</v>
      </c>
      <c r="E3" s="34">
        <v>3.46</v>
      </c>
      <c r="F3" s="34">
        <v>0.69</v>
      </c>
      <c r="G3" s="32" t="s">
        <v>319</v>
      </c>
      <c r="H3" s="32" t="s">
        <v>319</v>
      </c>
      <c r="I3" s="32" t="s">
        <v>319</v>
      </c>
      <c r="J3" s="32" t="s">
        <v>319</v>
      </c>
      <c r="K3" s="32" t="s">
        <v>319</v>
      </c>
      <c r="L3" s="32" t="s">
        <v>319</v>
      </c>
      <c r="M3" s="32" t="s">
        <v>319</v>
      </c>
    </row>
    <row r="4" ht="15" spans="1:13">
      <c r="A4" s="38">
        <v>43527</v>
      </c>
      <c r="B4" s="40">
        <v>855</v>
      </c>
      <c r="C4" s="40">
        <v>9</v>
      </c>
      <c r="D4" s="43">
        <v>0.0105</v>
      </c>
      <c r="E4" s="44">
        <v>9.3</v>
      </c>
      <c r="F4" s="44">
        <v>1.03</v>
      </c>
      <c r="G4" s="40">
        <v>0</v>
      </c>
      <c r="H4" s="40">
        <v>0</v>
      </c>
      <c r="I4" s="40">
        <v>0</v>
      </c>
      <c r="J4" s="41">
        <v>0</v>
      </c>
      <c r="K4" s="40">
        <v>1</v>
      </c>
      <c r="L4" s="42">
        <v>0</v>
      </c>
      <c r="M4" s="40">
        <v>0</v>
      </c>
    </row>
    <row r="5" ht="15" spans="1:13">
      <c r="A5" s="38">
        <v>43528</v>
      </c>
      <c r="B5" s="40">
        <v>817</v>
      </c>
      <c r="C5" s="40">
        <v>0</v>
      </c>
      <c r="D5" s="41">
        <v>0</v>
      </c>
      <c r="E5" s="42">
        <v>0</v>
      </c>
      <c r="F5" s="40" t="s">
        <v>319</v>
      </c>
      <c r="G5" s="40" t="s">
        <v>319</v>
      </c>
      <c r="H5" s="40" t="s">
        <v>319</v>
      </c>
      <c r="I5" s="40" t="s">
        <v>319</v>
      </c>
      <c r="J5" s="40" t="s">
        <v>319</v>
      </c>
      <c r="K5" s="40" t="s">
        <v>319</v>
      </c>
      <c r="L5" s="40" t="s">
        <v>319</v>
      </c>
      <c r="M5" s="40" t="s">
        <v>319</v>
      </c>
    </row>
    <row r="6" ht="15" spans="1:13">
      <c r="A6" s="31">
        <v>43529</v>
      </c>
      <c r="B6" s="37">
        <v>2364</v>
      </c>
      <c r="C6" s="32">
        <v>5</v>
      </c>
      <c r="D6" s="33">
        <v>0.0021</v>
      </c>
      <c r="E6" s="34">
        <v>4.89</v>
      </c>
      <c r="F6" s="34">
        <v>0.98</v>
      </c>
      <c r="G6" s="32" t="s">
        <v>319</v>
      </c>
      <c r="H6" s="32" t="s">
        <v>319</v>
      </c>
      <c r="I6" s="32" t="s">
        <v>319</v>
      </c>
      <c r="J6" s="32" t="s">
        <v>319</v>
      </c>
      <c r="K6" s="32" t="s">
        <v>319</v>
      </c>
      <c r="L6" s="32" t="s">
        <v>319</v>
      </c>
      <c r="M6" s="32" t="s">
        <v>319</v>
      </c>
    </row>
    <row r="7" ht="15" spans="1:13">
      <c r="A7" s="31">
        <v>43530</v>
      </c>
      <c r="B7" s="37">
        <v>1663</v>
      </c>
      <c r="C7" s="32">
        <v>5</v>
      </c>
      <c r="D7" s="33">
        <v>0.003</v>
      </c>
      <c r="E7" s="34">
        <v>3.79</v>
      </c>
      <c r="F7" s="34">
        <v>0.76</v>
      </c>
      <c r="G7" s="32">
        <v>0</v>
      </c>
      <c r="H7" s="32">
        <v>0</v>
      </c>
      <c r="I7" s="32">
        <v>0</v>
      </c>
      <c r="J7" s="35">
        <v>0</v>
      </c>
      <c r="K7" s="32">
        <v>1</v>
      </c>
      <c r="L7" s="36">
        <v>0</v>
      </c>
      <c r="M7" s="32">
        <v>0</v>
      </c>
    </row>
    <row r="8" ht="15" spans="1:13">
      <c r="A8" s="31">
        <v>43531</v>
      </c>
      <c r="B8" s="37">
        <v>1317</v>
      </c>
      <c r="C8" s="32">
        <v>2</v>
      </c>
      <c r="D8" s="33">
        <v>0.0015</v>
      </c>
      <c r="E8" s="34">
        <v>1.39</v>
      </c>
      <c r="F8" s="34">
        <v>0.7</v>
      </c>
      <c r="G8" s="32" t="s">
        <v>319</v>
      </c>
      <c r="H8" s="32" t="s">
        <v>319</v>
      </c>
      <c r="I8" s="32" t="s">
        <v>319</v>
      </c>
      <c r="J8" s="32" t="s">
        <v>319</v>
      </c>
      <c r="K8" s="32" t="s">
        <v>319</v>
      </c>
      <c r="L8" s="32" t="s">
        <v>319</v>
      </c>
      <c r="M8" s="32" t="s">
        <v>319</v>
      </c>
    </row>
    <row r="9" ht="15" spans="1:13">
      <c r="A9" s="31">
        <v>43532</v>
      </c>
      <c r="B9" s="32">
        <v>781</v>
      </c>
      <c r="C9" s="32">
        <v>1</v>
      </c>
      <c r="D9" s="33">
        <v>0.0013</v>
      </c>
      <c r="E9" s="34">
        <v>0.57</v>
      </c>
      <c r="F9" s="34">
        <v>0.57</v>
      </c>
      <c r="G9" s="32" t="s">
        <v>319</v>
      </c>
      <c r="H9" s="32" t="s">
        <v>319</v>
      </c>
      <c r="I9" s="32" t="s">
        <v>319</v>
      </c>
      <c r="J9" s="32" t="s">
        <v>319</v>
      </c>
      <c r="K9" s="32" t="s">
        <v>319</v>
      </c>
      <c r="L9" s="32" t="s">
        <v>319</v>
      </c>
      <c r="M9" s="32" t="s">
        <v>319</v>
      </c>
    </row>
    <row r="10" ht="15" spans="1:13">
      <c r="A10" s="31">
        <v>43533</v>
      </c>
      <c r="B10" s="32">
        <v>704</v>
      </c>
      <c r="C10" s="32">
        <v>4</v>
      </c>
      <c r="D10" s="33">
        <v>0.0057</v>
      </c>
      <c r="E10" s="34">
        <v>4.91</v>
      </c>
      <c r="F10" s="34">
        <v>1.23</v>
      </c>
      <c r="G10" s="32" t="s">
        <v>319</v>
      </c>
      <c r="H10" s="32" t="s">
        <v>319</v>
      </c>
      <c r="I10" s="32" t="s">
        <v>319</v>
      </c>
      <c r="J10" s="32" t="s">
        <v>319</v>
      </c>
      <c r="K10" s="32" t="s">
        <v>319</v>
      </c>
      <c r="L10" s="32" t="s">
        <v>319</v>
      </c>
      <c r="M10" s="32" t="s">
        <v>319</v>
      </c>
    </row>
    <row r="11" ht="15" spans="1:13">
      <c r="A11" s="31">
        <v>43534</v>
      </c>
      <c r="B11" s="32">
        <v>660</v>
      </c>
      <c r="C11" s="32">
        <v>3</v>
      </c>
      <c r="D11" s="33">
        <v>0.0045</v>
      </c>
      <c r="E11" s="34">
        <v>3.82</v>
      </c>
      <c r="F11" s="34">
        <v>1.27</v>
      </c>
      <c r="G11" s="32" t="s">
        <v>319</v>
      </c>
      <c r="H11" s="32" t="s">
        <v>319</v>
      </c>
      <c r="I11" s="32" t="s">
        <v>319</v>
      </c>
      <c r="J11" s="32" t="s">
        <v>319</v>
      </c>
      <c r="K11" s="32" t="s">
        <v>319</v>
      </c>
      <c r="L11" s="32" t="s">
        <v>319</v>
      </c>
      <c r="M11" s="32" t="s">
        <v>319</v>
      </c>
    </row>
    <row r="12" ht="15" spans="1:13">
      <c r="A12" s="31">
        <v>43535</v>
      </c>
      <c r="B12" s="37">
        <v>1342</v>
      </c>
      <c r="C12" s="32">
        <v>1</v>
      </c>
      <c r="D12" s="33">
        <v>0.0007</v>
      </c>
      <c r="E12" s="34">
        <v>0.8</v>
      </c>
      <c r="F12" s="34">
        <v>0.8</v>
      </c>
      <c r="G12" s="32" t="s">
        <v>319</v>
      </c>
      <c r="H12" s="32" t="s">
        <v>319</v>
      </c>
      <c r="I12" s="32" t="s">
        <v>319</v>
      </c>
      <c r="J12" s="32" t="s">
        <v>319</v>
      </c>
      <c r="K12" s="32" t="s">
        <v>319</v>
      </c>
      <c r="L12" s="32" t="s">
        <v>319</v>
      </c>
      <c r="M12" s="32" t="s">
        <v>319</v>
      </c>
    </row>
    <row r="13" ht="15" spans="1:13">
      <c r="A13" s="31">
        <v>43536</v>
      </c>
      <c r="B13" s="37">
        <v>1181</v>
      </c>
      <c r="C13" s="32">
        <v>4</v>
      </c>
      <c r="D13" s="33">
        <v>0.0034</v>
      </c>
      <c r="E13" s="34">
        <v>5.69</v>
      </c>
      <c r="F13" s="34">
        <v>1.42</v>
      </c>
      <c r="G13" s="32" t="s">
        <v>319</v>
      </c>
      <c r="H13" s="32" t="s">
        <v>319</v>
      </c>
      <c r="I13" s="32" t="s">
        <v>319</v>
      </c>
      <c r="J13" s="32" t="s">
        <v>319</v>
      </c>
      <c r="K13" s="32" t="s">
        <v>319</v>
      </c>
      <c r="L13" s="32" t="s">
        <v>319</v>
      </c>
      <c r="M13" s="32" t="s">
        <v>319</v>
      </c>
    </row>
    <row r="14" ht="15" spans="1:13">
      <c r="A14" s="31">
        <v>43537</v>
      </c>
      <c r="B14" s="37">
        <v>1381</v>
      </c>
      <c r="C14" s="32">
        <v>1</v>
      </c>
      <c r="D14" s="33">
        <v>0.0007</v>
      </c>
      <c r="E14" s="34">
        <v>1.74</v>
      </c>
      <c r="F14" s="34">
        <v>1.74</v>
      </c>
      <c r="G14" s="32" t="s">
        <v>319</v>
      </c>
      <c r="H14" s="32" t="s">
        <v>319</v>
      </c>
      <c r="I14" s="32" t="s">
        <v>319</v>
      </c>
      <c r="J14" s="32" t="s">
        <v>319</v>
      </c>
      <c r="K14" s="32" t="s">
        <v>319</v>
      </c>
      <c r="L14" s="32" t="s">
        <v>319</v>
      </c>
      <c r="M14" s="32" t="s">
        <v>319</v>
      </c>
    </row>
    <row r="15" ht="15" spans="1:13">
      <c r="A15" s="31">
        <v>43538</v>
      </c>
      <c r="B15" s="37">
        <v>1119</v>
      </c>
      <c r="C15" s="32">
        <v>2</v>
      </c>
      <c r="D15" s="33">
        <v>0.0018</v>
      </c>
      <c r="E15" s="34">
        <v>3.3</v>
      </c>
      <c r="F15" s="34">
        <v>1.65</v>
      </c>
      <c r="G15" s="32" t="s">
        <v>319</v>
      </c>
      <c r="H15" s="32" t="s">
        <v>319</v>
      </c>
      <c r="I15" s="32" t="s">
        <v>319</v>
      </c>
      <c r="J15" s="32" t="s">
        <v>319</v>
      </c>
      <c r="K15" s="32" t="s">
        <v>319</v>
      </c>
      <c r="L15" s="32" t="s">
        <v>319</v>
      </c>
      <c r="M15" s="32" t="s">
        <v>319</v>
      </c>
    </row>
    <row r="16" ht="15" spans="1:13">
      <c r="A16" s="31">
        <v>43539</v>
      </c>
      <c r="B16" s="32">
        <v>868</v>
      </c>
      <c r="C16" s="32">
        <v>4</v>
      </c>
      <c r="D16" s="33">
        <v>0.0046</v>
      </c>
      <c r="E16" s="34">
        <v>4.71</v>
      </c>
      <c r="F16" s="34">
        <v>1.18</v>
      </c>
      <c r="G16" s="32" t="s">
        <v>319</v>
      </c>
      <c r="H16" s="32" t="s">
        <v>319</v>
      </c>
      <c r="I16" s="32" t="s">
        <v>319</v>
      </c>
      <c r="J16" s="32" t="s">
        <v>319</v>
      </c>
      <c r="K16" s="32" t="s">
        <v>319</v>
      </c>
      <c r="L16" s="32" t="s">
        <v>319</v>
      </c>
      <c r="M16" s="32" t="s">
        <v>319</v>
      </c>
    </row>
    <row r="17" ht="15" spans="1:13">
      <c r="A17" s="31">
        <v>43540</v>
      </c>
      <c r="B17" s="32">
        <v>503</v>
      </c>
      <c r="C17" s="32">
        <v>2</v>
      </c>
      <c r="D17" s="33">
        <v>0.004</v>
      </c>
      <c r="E17" s="34">
        <v>2.87</v>
      </c>
      <c r="F17" s="34">
        <v>1.44</v>
      </c>
      <c r="G17" s="32" t="s">
        <v>319</v>
      </c>
      <c r="H17" s="32" t="s">
        <v>319</v>
      </c>
      <c r="I17" s="32" t="s">
        <v>319</v>
      </c>
      <c r="J17" s="32" t="s">
        <v>319</v>
      </c>
      <c r="K17" s="32" t="s">
        <v>319</v>
      </c>
      <c r="L17" s="32" t="s">
        <v>319</v>
      </c>
      <c r="M17" s="32" t="s">
        <v>319</v>
      </c>
    </row>
    <row r="18" ht="15" spans="1:13">
      <c r="A18" s="31">
        <v>43541</v>
      </c>
      <c r="B18" s="32">
        <v>419</v>
      </c>
      <c r="C18" s="32">
        <v>2</v>
      </c>
      <c r="D18" s="33">
        <v>0.0048</v>
      </c>
      <c r="E18" s="34">
        <v>3.63</v>
      </c>
      <c r="F18" s="34">
        <v>1.81</v>
      </c>
      <c r="G18" s="32">
        <v>0</v>
      </c>
      <c r="H18" s="32">
        <v>0</v>
      </c>
      <c r="I18" s="32">
        <v>0</v>
      </c>
      <c r="J18" s="35">
        <v>0</v>
      </c>
      <c r="K18" s="32">
        <v>1</v>
      </c>
      <c r="L18" s="36">
        <v>0</v>
      </c>
      <c r="M18" s="32">
        <v>0</v>
      </c>
    </row>
    <row r="19" customFormat="1" ht="15" spans="1:13">
      <c r="A19" s="38">
        <v>43542</v>
      </c>
      <c r="B19" s="40">
        <v>438</v>
      </c>
      <c r="C19" s="40">
        <v>1</v>
      </c>
      <c r="D19" s="43">
        <v>0.0023</v>
      </c>
      <c r="E19" s="44">
        <v>0.65</v>
      </c>
      <c r="F19" s="44">
        <v>0.65</v>
      </c>
      <c r="G19" s="40" t="s">
        <v>319</v>
      </c>
      <c r="H19" s="40" t="s">
        <v>319</v>
      </c>
      <c r="I19" s="40" t="s">
        <v>319</v>
      </c>
      <c r="J19" s="40" t="s">
        <v>319</v>
      </c>
      <c r="K19" s="40" t="s">
        <v>319</v>
      </c>
      <c r="L19" s="40" t="s">
        <v>319</v>
      </c>
      <c r="M19" s="40" t="s">
        <v>319</v>
      </c>
    </row>
    <row r="20" customFormat="1" ht="15" spans="1:13">
      <c r="A20" s="38">
        <v>43543</v>
      </c>
      <c r="B20" s="40">
        <v>292</v>
      </c>
      <c r="C20" s="40">
        <v>2</v>
      </c>
      <c r="D20" s="43">
        <v>0.0068</v>
      </c>
      <c r="E20" s="44">
        <v>2.4</v>
      </c>
      <c r="F20" s="44">
        <v>1.2</v>
      </c>
      <c r="G20" s="40" t="s">
        <v>319</v>
      </c>
      <c r="H20" s="40" t="s">
        <v>319</v>
      </c>
      <c r="I20" s="40" t="s">
        <v>319</v>
      </c>
      <c r="J20" s="40" t="s">
        <v>319</v>
      </c>
      <c r="K20" s="40" t="s">
        <v>319</v>
      </c>
      <c r="L20" s="40" t="s">
        <v>319</v>
      </c>
      <c r="M20" s="40" t="s">
        <v>319</v>
      </c>
    </row>
    <row r="21" customFormat="1" ht="15" spans="1:13">
      <c r="A21" s="31">
        <v>43544</v>
      </c>
      <c r="B21" s="32">
        <v>152</v>
      </c>
      <c r="C21" s="32">
        <v>0</v>
      </c>
      <c r="D21" s="35">
        <v>0</v>
      </c>
      <c r="E21" s="36">
        <v>0</v>
      </c>
      <c r="F21" s="32" t="s">
        <v>319</v>
      </c>
      <c r="G21" s="32" t="s">
        <v>319</v>
      </c>
      <c r="H21" s="32" t="s">
        <v>319</v>
      </c>
      <c r="I21" s="32" t="s">
        <v>319</v>
      </c>
      <c r="J21" s="32" t="s">
        <v>319</v>
      </c>
      <c r="K21" s="32" t="s">
        <v>319</v>
      </c>
      <c r="L21" s="32" t="s">
        <v>319</v>
      </c>
      <c r="M21" s="32" t="s">
        <v>319</v>
      </c>
    </row>
    <row r="22" customFormat="1" ht="15" spans="1:13">
      <c r="A22" s="31">
        <v>43552</v>
      </c>
      <c r="B22" s="32">
        <v>53</v>
      </c>
      <c r="C22" s="32">
        <v>0</v>
      </c>
      <c r="D22" s="35">
        <v>0</v>
      </c>
      <c r="E22" s="36">
        <v>0</v>
      </c>
      <c r="F22" s="32" t="s">
        <v>319</v>
      </c>
      <c r="G22" s="32" t="s">
        <v>319</v>
      </c>
      <c r="H22" s="32" t="s">
        <v>319</v>
      </c>
      <c r="I22" s="32" t="s">
        <v>319</v>
      </c>
      <c r="J22" s="32" t="s">
        <v>319</v>
      </c>
      <c r="K22" s="32" t="s">
        <v>319</v>
      </c>
      <c r="L22" s="32" t="s">
        <v>319</v>
      </c>
      <c r="M22" s="32" t="s">
        <v>319</v>
      </c>
    </row>
    <row r="23" customFormat="1" ht="15" spans="1:13">
      <c r="A23" s="31">
        <v>43553</v>
      </c>
      <c r="B23" s="32">
        <v>915</v>
      </c>
      <c r="C23" s="32">
        <v>1</v>
      </c>
      <c r="D23" s="33">
        <v>0.0011</v>
      </c>
      <c r="E23" s="34">
        <v>0.99</v>
      </c>
      <c r="F23" s="34">
        <v>0.99</v>
      </c>
      <c r="G23" s="32" t="s">
        <v>319</v>
      </c>
      <c r="H23" s="32" t="s">
        <v>319</v>
      </c>
      <c r="I23" s="32" t="s">
        <v>319</v>
      </c>
      <c r="J23" s="32" t="s">
        <v>319</v>
      </c>
      <c r="K23" s="32" t="s">
        <v>319</v>
      </c>
      <c r="L23" s="32" t="s">
        <v>319</v>
      </c>
      <c r="M23" s="32" t="s">
        <v>319</v>
      </c>
    </row>
    <row r="24" customFormat="1" ht="15" spans="1:13">
      <c r="A24" s="31">
        <v>43554</v>
      </c>
      <c r="B24" s="32">
        <v>457</v>
      </c>
      <c r="C24" s="32">
        <v>0</v>
      </c>
      <c r="D24" s="35">
        <v>0</v>
      </c>
      <c r="E24" s="36">
        <v>0</v>
      </c>
      <c r="F24" s="32" t="s">
        <v>319</v>
      </c>
      <c r="G24" s="32" t="s">
        <v>319</v>
      </c>
      <c r="H24" s="32" t="s">
        <v>319</v>
      </c>
      <c r="I24" s="32" t="s">
        <v>319</v>
      </c>
      <c r="J24" s="32" t="s">
        <v>319</v>
      </c>
      <c r="K24" s="32" t="s">
        <v>319</v>
      </c>
      <c r="L24" s="32" t="s">
        <v>319</v>
      </c>
      <c r="M24" s="32" t="s">
        <v>319</v>
      </c>
    </row>
    <row r="25" customFormat="1" ht="15" spans="1:13">
      <c r="A25" s="31">
        <v>43555</v>
      </c>
      <c r="B25" s="32">
        <v>526</v>
      </c>
      <c r="C25" s="32">
        <v>0</v>
      </c>
      <c r="D25" s="35">
        <v>0</v>
      </c>
      <c r="E25" s="36">
        <v>0</v>
      </c>
      <c r="F25" s="32" t="s">
        <v>319</v>
      </c>
      <c r="G25" s="32" t="s">
        <v>319</v>
      </c>
      <c r="H25" s="32" t="s">
        <v>319</v>
      </c>
      <c r="I25" s="32" t="s">
        <v>319</v>
      </c>
      <c r="J25" s="32" t="s">
        <v>319</v>
      </c>
      <c r="K25" s="32" t="s">
        <v>319</v>
      </c>
      <c r="L25" s="32" t="s">
        <v>319</v>
      </c>
      <c r="M25" s="32" t="s">
        <v>319</v>
      </c>
    </row>
  </sheetData>
  <sortState ref="A2:M76">
    <sortCondition ref="A58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workbookViewId="0">
      <selection activeCell="I18" sqref="I18"/>
    </sheetView>
  </sheetViews>
  <sheetFormatPr defaultColWidth="9" defaultRowHeight="13.5"/>
  <sheetData>
    <row r="1" ht="28.5" spans="1:13">
      <c r="A1" s="30" t="s">
        <v>40</v>
      </c>
      <c r="B1" s="30" t="s">
        <v>308</v>
      </c>
      <c r="C1" s="30" t="s">
        <v>309</v>
      </c>
      <c r="D1" s="30" t="s">
        <v>310</v>
      </c>
      <c r="E1" s="30" t="s">
        <v>311</v>
      </c>
      <c r="F1" s="30" t="s">
        <v>312</v>
      </c>
      <c r="G1" s="30" t="s">
        <v>313</v>
      </c>
      <c r="H1" s="30" t="s">
        <v>314</v>
      </c>
      <c r="I1" s="30" t="s">
        <v>315</v>
      </c>
      <c r="J1" s="30" t="s">
        <v>316</v>
      </c>
      <c r="K1" s="30" t="s">
        <v>317</v>
      </c>
      <c r="L1" s="30" t="s">
        <v>318</v>
      </c>
      <c r="M1" s="30" t="s">
        <v>320</v>
      </c>
    </row>
    <row r="2" ht="15" spans="1:13">
      <c r="A2" s="31">
        <v>43525</v>
      </c>
      <c r="B2" s="37">
        <v>219681</v>
      </c>
      <c r="C2" s="32">
        <v>54</v>
      </c>
      <c r="D2" s="33">
        <v>0.0002</v>
      </c>
      <c r="E2" s="34">
        <v>6.35</v>
      </c>
      <c r="F2" s="34">
        <v>0.12</v>
      </c>
      <c r="G2" s="32">
        <v>1</v>
      </c>
      <c r="H2" s="32">
        <v>0</v>
      </c>
      <c r="I2" s="32">
        <v>1</v>
      </c>
      <c r="J2" s="35">
        <v>0</v>
      </c>
      <c r="K2" s="32">
        <v>0</v>
      </c>
      <c r="L2" s="36">
        <v>0</v>
      </c>
      <c r="M2" s="32">
        <v>0</v>
      </c>
    </row>
    <row r="3" ht="15" spans="1:13">
      <c r="A3" s="31">
        <v>43526</v>
      </c>
      <c r="B3" s="37">
        <v>211113</v>
      </c>
      <c r="C3" s="32">
        <v>61</v>
      </c>
      <c r="D3" s="33">
        <v>0.0003</v>
      </c>
      <c r="E3" s="34">
        <v>11.06</v>
      </c>
      <c r="F3" s="34">
        <v>0.18</v>
      </c>
      <c r="G3" s="32">
        <v>2</v>
      </c>
      <c r="H3" s="32">
        <v>0</v>
      </c>
      <c r="I3" s="32">
        <v>2</v>
      </c>
      <c r="J3" s="35">
        <v>0</v>
      </c>
      <c r="K3" s="32">
        <v>1</v>
      </c>
      <c r="L3" s="36">
        <v>0</v>
      </c>
      <c r="M3" s="32">
        <v>0</v>
      </c>
    </row>
    <row r="4" ht="15" spans="1:13">
      <c r="A4" s="31">
        <v>43527</v>
      </c>
      <c r="B4" s="37">
        <v>206060</v>
      </c>
      <c r="C4" s="32">
        <v>55</v>
      </c>
      <c r="D4" s="33">
        <v>0.0003</v>
      </c>
      <c r="E4" s="34">
        <v>18.18</v>
      </c>
      <c r="F4" s="34">
        <v>0.33</v>
      </c>
      <c r="G4" s="32">
        <v>2</v>
      </c>
      <c r="H4" s="32">
        <v>1</v>
      </c>
      <c r="I4" s="32">
        <v>3</v>
      </c>
      <c r="J4" s="35">
        <v>0</v>
      </c>
      <c r="K4" s="32">
        <v>2</v>
      </c>
      <c r="L4" s="36">
        <v>0</v>
      </c>
      <c r="M4" s="32">
        <v>0</v>
      </c>
    </row>
    <row r="5" ht="15" spans="1:13">
      <c r="A5" s="31">
        <v>43528</v>
      </c>
      <c r="B5" s="37">
        <v>37131</v>
      </c>
      <c r="C5" s="32">
        <v>17</v>
      </c>
      <c r="D5" s="33">
        <v>0.0005</v>
      </c>
      <c r="E5" s="34">
        <v>18.78</v>
      </c>
      <c r="F5" s="34">
        <v>1.1</v>
      </c>
      <c r="G5" s="32" t="s">
        <v>319</v>
      </c>
      <c r="H5" s="32" t="s">
        <v>319</v>
      </c>
      <c r="I5" s="32" t="s">
        <v>319</v>
      </c>
      <c r="J5" s="32" t="s">
        <v>319</v>
      </c>
      <c r="K5" s="32" t="s">
        <v>319</v>
      </c>
      <c r="L5" s="32" t="s">
        <v>319</v>
      </c>
      <c r="M5" s="32" t="s">
        <v>319</v>
      </c>
    </row>
    <row r="6" ht="15" spans="1:13">
      <c r="A6" s="31">
        <v>43529</v>
      </c>
      <c r="B6" s="37">
        <v>146379</v>
      </c>
      <c r="C6" s="32">
        <v>38</v>
      </c>
      <c r="D6" s="33">
        <v>0.0003</v>
      </c>
      <c r="E6" s="34">
        <v>11.19</v>
      </c>
      <c r="F6" s="34">
        <v>0.29</v>
      </c>
      <c r="G6" s="32">
        <v>2</v>
      </c>
      <c r="H6" s="32">
        <v>0</v>
      </c>
      <c r="I6" s="32">
        <v>2</v>
      </c>
      <c r="J6" s="35">
        <v>0</v>
      </c>
      <c r="K6" s="32">
        <v>0</v>
      </c>
      <c r="L6" s="36">
        <v>0</v>
      </c>
      <c r="M6" s="32">
        <v>0</v>
      </c>
    </row>
    <row r="7" ht="15" spans="1:13">
      <c r="A7" s="31">
        <v>43530</v>
      </c>
      <c r="B7" s="37">
        <v>194837</v>
      </c>
      <c r="C7" s="32">
        <v>45</v>
      </c>
      <c r="D7" s="33">
        <v>0.0002</v>
      </c>
      <c r="E7" s="34">
        <v>10.33</v>
      </c>
      <c r="F7" s="34">
        <v>0.23</v>
      </c>
      <c r="G7" s="32">
        <v>0</v>
      </c>
      <c r="H7" s="32">
        <v>0</v>
      </c>
      <c r="I7" s="32">
        <v>0</v>
      </c>
      <c r="J7" s="35">
        <v>0</v>
      </c>
      <c r="K7" s="32">
        <v>1</v>
      </c>
      <c r="L7" s="36">
        <v>0</v>
      </c>
      <c r="M7" s="32">
        <v>0</v>
      </c>
    </row>
    <row r="8" ht="15" spans="1:13">
      <c r="A8" s="31">
        <v>43531</v>
      </c>
      <c r="B8" s="37">
        <v>186964</v>
      </c>
      <c r="C8" s="32">
        <v>19</v>
      </c>
      <c r="D8" s="33">
        <v>0.0001</v>
      </c>
      <c r="E8" s="34">
        <v>16.15</v>
      </c>
      <c r="F8" s="34">
        <v>0.85</v>
      </c>
      <c r="G8" s="32" t="s">
        <v>319</v>
      </c>
      <c r="H8" s="32" t="s">
        <v>319</v>
      </c>
      <c r="I8" s="32" t="s">
        <v>319</v>
      </c>
      <c r="J8" s="32" t="s">
        <v>319</v>
      </c>
      <c r="K8" s="32" t="s">
        <v>319</v>
      </c>
      <c r="L8" s="32" t="s">
        <v>319</v>
      </c>
      <c r="M8" s="32" t="s">
        <v>319</v>
      </c>
    </row>
    <row r="9" ht="15" spans="1:13">
      <c r="A9" s="31">
        <v>43532</v>
      </c>
      <c r="B9" s="37">
        <v>186207</v>
      </c>
      <c r="C9" s="32">
        <v>40</v>
      </c>
      <c r="D9" s="33">
        <v>0.0002</v>
      </c>
      <c r="E9" s="34">
        <v>9.35</v>
      </c>
      <c r="F9" s="34">
        <v>0.23</v>
      </c>
      <c r="G9" s="32">
        <v>0</v>
      </c>
      <c r="H9" s="32">
        <v>0</v>
      </c>
      <c r="I9" s="32">
        <v>0</v>
      </c>
      <c r="J9" s="35">
        <v>0</v>
      </c>
      <c r="K9" s="32">
        <v>1</v>
      </c>
      <c r="L9" s="36">
        <v>0</v>
      </c>
      <c r="M9" s="32">
        <v>0</v>
      </c>
    </row>
    <row r="10" ht="15" spans="1:13">
      <c r="A10" s="31">
        <v>43533</v>
      </c>
      <c r="B10" s="37">
        <v>188431</v>
      </c>
      <c r="C10" s="32">
        <v>40</v>
      </c>
      <c r="D10" s="33">
        <v>0.0002</v>
      </c>
      <c r="E10" s="34">
        <v>10.95</v>
      </c>
      <c r="F10" s="34">
        <v>0.27</v>
      </c>
      <c r="G10" s="32" t="s">
        <v>319</v>
      </c>
      <c r="H10" s="32" t="s">
        <v>319</v>
      </c>
      <c r="I10" s="32" t="s">
        <v>319</v>
      </c>
      <c r="J10" s="32" t="s">
        <v>319</v>
      </c>
      <c r="K10" s="32" t="s">
        <v>319</v>
      </c>
      <c r="L10" s="32" t="s">
        <v>319</v>
      </c>
      <c r="M10" s="32" t="s">
        <v>319</v>
      </c>
    </row>
    <row r="11" ht="15" spans="1:13">
      <c r="A11" s="31">
        <v>43534</v>
      </c>
      <c r="B11" s="37">
        <v>190697</v>
      </c>
      <c r="C11" s="32">
        <v>47</v>
      </c>
      <c r="D11" s="33">
        <v>0.0002</v>
      </c>
      <c r="E11" s="34">
        <v>10.25</v>
      </c>
      <c r="F11" s="34">
        <v>0.22</v>
      </c>
      <c r="G11" s="32">
        <v>1</v>
      </c>
      <c r="H11" s="32">
        <v>0</v>
      </c>
      <c r="I11" s="32">
        <v>1</v>
      </c>
      <c r="J11" s="35">
        <v>0</v>
      </c>
      <c r="K11" s="32">
        <v>0</v>
      </c>
      <c r="L11" s="36">
        <v>0</v>
      </c>
      <c r="M11" s="32">
        <v>0</v>
      </c>
    </row>
    <row r="12" ht="15" spans="1:13">
      <c r="A12" s="31">
        <v>43535</v>
      </c>
      <c r="B12" s="37">
        <v>181825</v>
      </c>
      <c r="C12" s="32">
        <v>57</v>
      </c>
      <c r="D12" s="33">
        <v>0.0003</v>
      </c>
      <c r="E12" s="34">
        <v>15.2</v>
      </c>
      <c r="F12" s="34">
        <v>0.27</v>
      </c>
      <c r="G12" s="32" t="s">
        <v>319</v>
      </c>
      <c r="H12" s="32" t="s">
        <v>319</v>
      </c>
      <c r="I12" s="32" t="s">
        <v>319</v>
      </c>
      <c r="J12" s="32" t="s">
        <v>319</v>
      </c>
      <c r="K12" s="32" t="s">
        <v>319</v>
      </c>
      <c r="L12" s="32" t="s">
        <v>319</v>
      </c>
      <c r="M12" s="32" t="s">
        <v>319</v>
      </c>
    </row>
    <row r="13" ht="15" spans="1:13">
      <c r="A13" s="31">
        <v>43536</v>
      </c>
      <c r="B13" s="37">
        <v>39501</v>
      </c>
      <c r="C13" s="32">
        <v>12</v>
      </c>
      <c r="D13" s="33">
        <v>0.0003</v>
      </c>
      <c r="E13" s="34">
        <v>0.6</v>
      </c>
      <c r="F13" s="34">
        <v>0.05</v>
      </c>
      <c r="G13" s="32" t="s">
        <v>319</v>
      </c>
      <c r="H13" s="32" t="s">
        <v>319</v>
      </c>
      <c r="I13" s="32" t="s">
        <v>319</v>
      </c>
      <c r="J13" s="32" t="s">
        <v>319</v>
      </c>
      <c r="K13" s="32" t="s">
        <v>319</v>
      </c>
      <c r="L13" s="32" t="s">
        <v>319</v>
      </c>
      <c r="M13" s="32" t="s">
        <v>319</v>
      </c>
    </row>
    <row r="14" ht="15" spans="1:13">
      <c r="A14" s="31">
        <v>43537</v>
      </c>
      <c r="B14" s="37">
        <v>2491</v>
      </c>
      <c r="C14" s="32">
        <v>6</v>
      </c>
      <c r="D14" s="33">
        <v>0.0024</v>
      </c>
      <c r="E14" s="34">
        <v>7.81</v>
      </c>
      <c r="F14" s="34">
        <v>1.3</v>
      </c>
      <c r="G14" s="32">
        <v>0</v>
      </c>
      <c r="H14" s="32">
        <v>0</v>
      </c>
      <c r="I14" s="32">
        <v>0</v>
      </c>
      <c r="J14" s="35">
        <v>0</v>
      </c>
      <c r="K14" s="32">
        <v>1</v>
      </c>
      <c r="L14" s="36">
        <v>0</v>
      </c>
      <c r="M14" s="32">
        <v>0</v>
      </c>
    </row>
    <row r="15" ht="15" spans="1:13">
      <c r="A15" s="31">
        <v>43538</v>
      </c>
      <c r="B15" s="37">
        <v>2127</v>
      </c>
      <c r="C15" s="32">
        <v>3</v>
      </c>
      <c r="D15" s="33">
        <v>0.0014</v>
      </c>
      <c r="E15" s="34">
        <v>3.49</v>
      </c>
      <c r="F15" s="34">
        <v>1.16</v>
      </c>
      <c r="G15" s="32">
        <v>0</v>
      </c>
      <c r="H15" s="32">
        <v>0</v>
      </c>
      <c r="I15" s="32">
        <v>0</v>
      </c>
      <c r="J15" s="35">
        <v>0</v>
      </c>
      <c r="K15" s="32">
        <v>1</v>
      </c>
      <c r="L15" s="36">
        <v>0</v>
      </c>
      <c r="M15" s="32">
        <v>0</v>
      </c>
    </row>
    <row r="16" ht="15" spans="1:13">
      <c r="A16" s="31">
        <v>43539</v>
      </c>
      <c r="B16" s="37">
        <v>1979</v>
      </c>
      <c r="C16" s="32">
        <v>6</v>
      </c>
      <c r="D16" s="33">
        <v>0.003</v>
      </c>
      <c r="E16" s="34">
        <v>11.29</v>
      </c>
      <c r="F16" s="34">
        <v>1.88</v>
      </c>
      <c r="G16" s="32">
        <v>0</v>
      </c>
      <c r="H16" s="32">
        <v>0</v>
      </c>
      <c r="I16" s="32">
        <v>0</v>
      </c>
      <c r="J16" s="33">
        <v>0.1667</v>
      </c>
      <c r="K16" s="32">
        <v>0</v>
      </c>
      <c r="L16" s="34">
        <v>719.4</v>
      </c>
      <c r="M16" s="32">
        <v>1</v>
      </c>
    </row>
    <row r="17" ht="15" spans="1:13">
      <c r="A17" s="31">
        <v>43540</v>
      </c>
      <c r="B17" s="37">
        <v>2000</v>
      </c>
      <c r="C17" s="32">
        <v>3</v>
      </c>
      <c r="D17" s="33">
        <v>0.0015</v>
      </c>
      <c r="E17" s="34">
        <v>7.2</v>
      </c>
      <c r="F17" s="34">
        <v>2.4</v>
      </c>
      <c r="G17" s="32" t="s">
        <v>319</v>
      </c>
      <c r="H17" s="32" t="s">
        <v>319</v>
      </c>
      <c r="I17" s="32" t="s">
        <v>319</v>
      </c>
      <c r="J17" s="32" t="s">
        <v>319</v>
      </c>
      <c r="K17" s="32" t="s">
        <v>319</v>
      </c>
      <c r="L17" s="32" t="s">
        <v>319</v>
      </c>
      <c r="M17" s="32" t="s">
        <v>319</v>
      </c>
    </row>
    <row r="18" ht="15" spans="1:13">
      <c r="A18" s="31">
        <v>43541</v>
      </c>
      <c r="B18" s="37">
        <v>1377</v>
      </c>
      <c r="C18" s="32">
        <v>2</v>
      </c>
      <c r="D18" s="33">
        <v>0.0015</v>
      </c>
      <c r="E18" s="34">
        <v>1.2</v>
      </c>
      <c r="F18" s="34">
        <v>0.6</v>
      </c>
      <c r="G18" s="32" t="s">
        <v>319</v>
      </c>
      <c r="H18" s="32" t="s">
        <v>319</v>
      </c>
      <c r="I18" s="32" t="s">
        <v>319</v>
      </c>
      <c r="J18" s="32" t="s">
        <v>319</v>
      </c>
      <c r="K18" s="32" t="s">
        <v>319</v>
      </c>
      <c r="L18" s="32" t="s">
        <v>319</v>
      </c>
      <c r="M18" s="32" t="s">
        <v>319</v>
      </c>
    </row>
    <row r="19" ht="15" spans="1:13">
      <c r="A19" s="31">
        <v>43542</v>
      </c>
      <c r="B19" s="37">
        <v>1619</v>
      </c>
      <c r="C19" s="32">
        <v>2</v>
      </c>
      <c r="D19" s="33">
        <v>0.0012</v>
      </c>
      <c r="E19" s="34">
        <v>1.2</v>
      </c>
      <c r="F19" s="34">
        <v>0.6</v>
      </c>
      <c r="G19" s="32" t="s">
        <v>319</v>
      </c>
      <c r="H19" s="32" t="s">
        <v>319</v>
      </c>
      <c r="I19" s="32" t="s">
        <v>319</v>
      </c>
      <c r="J19" s="32" t="s">
        <v>319</v>
      </c>
      <c r="K19" s="32" t="s">
        <v>319</v>
      </c>
      <c r="L19" s="32" t="s">
        <v>319</v>
      </c>
      <c r="M19" s="32" t="s">
        <v>319</v>
      </c>
    </row>
    <row r="20" ht="15" spans="1:13">
      <c r="A20" s="31">
        <v>43543</v>
      </c>
      <c r="B20" s="32">
        <v>804</v>
      </c>
      <c r="C20" s="32">
        <v>0</v>
      </c>
      <c r="D20" s="35">
        <v>0</v>
      </c>
      <c r="E20" s="36">
        <v>0</v>
      </c>
      <c r="F20" s="32" t="s">
        <v>319</v>
      </c>
      <c r="G20" s="32" t="s">
        <v>319</v>
      </c>
      <c r="H20" s="32" t="s">
        <v>319</v>
      </c>
      <c r="I20" s="32" t="s">
        <v>319</v>
      </c>
      <c r="J20" s="32" t="s">
        <v>319</v>
      </c>
      <c r="K20" s="32" t="s">
        <v>319</v>
      </c>
      <c r="L20" s="32" t="s">
        <v>319</v>
      </c>
      <c r="M20" s="32" t="s">
        <v>319</v>
      </c>
    </row>
    <row r="21" ht="15" spans="1:13">
      <c r="A21" s="31">
        <v>43544</v>
      </c>
      <c r="B21" s="32">
        <v>396</v>
      </c>
      <c r="C21" s="32">
        <v>2</v>
      </c>
      <c r="D21" s="33">
        <v>0.0051</v>
      </c>
      <c r="E21" s="34">
        <v>3.22</v>
      </c>
      <c r="F21" s="34">
        <v>1.61</v>
      </c>
      <c r="G21" s="32" t="s">
        <v>319</v>
      </c>
      <c r="H21" s="32" t="s">
        <v>319</v>
      </c>
      <c r="I21" s="32" t="s">
        <v>319</v>
      </c>
      <c r="J21" s="32" t="s">
        <v>319</v>
      </c>
      <c r="K21" s="32" t="s">
        <v>319</v>
      </c>
      <c r="L21" s="32" t="s">
        <v>319</v>
      </c>
      <c r="M21" s="32" t="s">
        <v>319</v>
      </c>
    </row>
    <row r="22" ht="15" spans="1:13">
      <c r="A22" s="31">
        <v>43552</v>
      </c>
      <c r="B22" s="32">
        <v>179</v>
      </c>
      <c r="C22" s="32">
        <v>0</v>
      </c>
      <c r="D22" s="35">
        <v>0</v>
      </c>
      <c r="E22" s="36">
        <v>0</v>
      </c>
      <c r="F22" s="32" t="s">
        <v>319</v>
      </c>
      <c r="G22" s="32" t="s">
        <v>319</v>
      </c>
      <c r="H22" s="32" t="s">
        <v>319</v>
      </c>
      <c r="I22" s="32" t="s">
        <v>319</v>
      </c>
      <c r="J22" s="32" t="s">
        <v>319</v>
      </c>
      <c r="K22" s="32" t="s">
        <v>319</v>
      </c>
      <c r="L22" s="32" t="s">
        <v>319</v>
      </c>
      <c r="M22" s="32" t="s">
        <v>319</v>
      </c>
    </row>
    <row r="23" ht="15" spans="1:13">
      <c r="A23" s="31">
        <v>43553</v>
      </c>
      <c r="B23" s="37">
        <v>1224</v>
      </c>
      <c r="C23" s="32">
        <v>4</v>
      </c>
      <c r="D23" s="33">
        <v>0.0033</v>
      </c>
      <c r="E23" s="34">
        <v>5.36</v>
      </c>
      <c r="F23" s="34">
        <v>1.34</v>
      </c>
      <c r="G23" s="32" t="s">
        <v>319</v>
      </c>
      <c r="H23" s="32" t="s">
        <v>319</v>
      </c>
      <c r="I23" s="32" t="s">
        <v>319</v>
      </c>
      <c r="J23" s="32" t="s">
        <v>319</v>
      </c>
      <c r="K23" s="32" t="s">
        <v>319</v>
      </c>
      <c r="L23" s="32" t="s">
        <v>319</v>
      </c>
      <c r="M23" s="32" t="s">
        <v>319</v>
      </c>
    </row>
    <row r="24" ht="15" spans="1:13">
      <c r="A24" s="31">
        <v>43554</v>
      </c>
      <c r="B24" s="37">
        <v>1264</v>
      </c>
      <c r="C24" s="32">
        <v>2</v>
      </c>
      <c r="D24" s="33">
        <v>0.0016</v>
      </c>
      <c r="E24" s="34">
        <v>2.8</v>
      </c>
      <c r="F24" s="34">
        <v>1.4</v>
      </c>
      <c r="G24" s="32" t="s">
        <v>319</v>
      </c>
      <c r="H24" s="32" t="s">
        <v>319</v>
      </c>
      <c r="I24" s="32" t="s">
        <v>319</v>
      </c>
      <c r="J24" s="32" t="s">
        <v>319</v>
      </c>
      <c r="K24" s="32" t="s">
        <v>319</v>
      </c>
      <c r="L24" s="32" t="s">
        <v>319</v>
      </c>
      <c r="M24" s="32" t="s">
        <v>319</v>
      </c>
    </row>
    <row r="25" ht="15" spans="1:13">
      <c r="A25" s="31">
        <v>43555</v>
      </c>
      <c r="B25" s="37">
        <v>1298</v>
      </c>
      <c r="C25" s="32">
        <v>4</v>
      </c>
      <c r="D25" s="33">
        <v>0.0031</v>
      </c>
      <c r="E25" s="34">
        <v>6.53</v>
      </c>
      <c r="F25" s="34">
        <v>1.63</v>
      </c>
      <c r="G25" s="32" t="s">
        <v>319</v>
      </c>
      <c r="H25" s="32" t="s">
        <v>319</v>
      </c>
      <c r="I25" s="32" t="s">
        <v>319</v>
      </c>
      <c r="J25" s="32" t="s">
        <v>319</v>
      </c>
      <c r="K25" s="32" t="s">
        <v>319</v>
      </c>
      <c r="L25" s="32" t="s">
        <v>319</v>
      </c>
      <c r="M25" s="32" t="s">
        <v>319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workbookViewId="0">
      <selection activeCell="L6" sqref="L6"/>
    </sheetView>
  </sheetViews>
  <sheetFormatPr defaultColWidth="9" defaultRowHeight="13.5"/>
  <sheetData>
    <row r="1" ht="28.5" spans="1:13">
      <c r="A1" s="30" t="s">
        <v>40</v>
      </c>
      <c r="B1" s="30" t="s">
        <v>308</v>
      </c>
      <c r="C1" s="30" t="s">
        <v>309</v>
      </c>
      <c r="D1" s="30" t="s">
        <v>310</v>
      </c>
      <c r="E1" s="30" t="s">
        <v>311</v>
      </c>
      <c r="F1" s="30" t="s">
        <v>312</v>
      </c>
      <c r="G1" s="30" t="s">
        <v>313</v>
      </c>
      <c r="H1" s="30" t="s">
        <v>314</v>
      </c>
      <c r="I1" s="30" t="s">
        <v>315</v>
      </c>
      <c r="J1" s="30" t="s">
        <v>316</v>
      </c>
      <c r="K1" s="30" t="s">
        <v>317</v>
      </c>
      <c r="L1" s="30" t="s">
        <v>318</v>
      </c>
      <c r="M1" s="30" t="s">
        <v>320</v>
      </c>
    </row>
    <row r="2" ht="15" spans="1:13">
      <c r="A2" s="31">
        <v>43525</v>
      </c>
      <c r="B2" s="37">
        <v>6288</v>
      </c>
      <c r="C2" s="32">
        <v>6</v>
      </c>
      <c r="D2" s="33">
        <v>0.001</v>
      </c>
      <c r="E2" s="34">
        <v>6.46</v>
      </c>
      <c r="F2" s="34">
        <v>1.08</v>
      </c>
      <c r="G2" s="32">
        <v>0</v>
      </c>
      <c r="H2" s="32">
        <v>0</v>
      </c>
      <c r="I2" s="32">
        <v>0</v>
      </c>
      <c r="J2" s="33">
        <v>0.1667</v>
      </c>
      <c r="K2" s="32">
        <v>0</v>
      </c>
      <c r="L2" s="36">
        <v>2632</v>
      </c>
      <c r="M2" s="32">
        <v>1</v>
      </c>
    </row>
    <row r="3" ht="15" spans="1:13">
      <c r="A3" s="31">
        <v>43526</v>
      </c>
      <c r="B3" s="37">
        <v>5167</v>
      </c>
      <c r="C3" s="32">
        <v>16</v>
      </c>
      <c r="D3" s="33">
        <v>0.0031</v>
      </c>
      <c r="E3" s="34">
        <v>21.4</v>
      </c>
      <c r="F3" s="34">
        <v>1.34</v>
      </c>
      <c r="G3" s="32">
        <v>1</v>
      </c>
      <c r="H3" s="32">
        <v>0</v>
      </c>
      <c r="I3" s="32">
        <v>1</v>
      </c>
      <c r="J3" s="33">
        <v>0.0625</v>
      </c>
      <c r="K3" s="32">
        <v>2</v>
      </c>
      <c r="L3" s="36">
        <v>689</v>
      </c>
      <c r="M3" s="32">
        <v>1</v>
      </c>
    </row>
    <row r="4" ht="15" spans="1:13">
      <c r="A4" s="31">
        <v>43527</v>
      </c>
      <c r="B4" s="37">
        <v>4101</v>
      </c>
      <c r="C4" s="32">
        <v>10</v>
      </c>
      <c r="D4" s="33">
        <v>0.0024</v>
      </c>
      <c r="E4" s="34">
        <v>7.8</v>
      </c>
      <c r="F4" s="34">
        <v>0.78</v>
      </c>
      <c r="G4" s="32" t="s">
        <v>319</v>
      </c>
      <c r="H4" s="32" t="s">
        <v>319</v>
      </c>
      <c r="I4" s="32" t="s">
        <v>319</v>
      </c>
      <c r="J4" s="32" t="s">
        <v>319</v>
      </c>
      <c r="K4" s="32" t="s">
        <v>319</v>
      </c>
      <c r="L4" s="32" t="s">
        <v>319</v>
      </c>
      <c r="M4" s="32" t="s">
        <v>319</v>
      </c>
    </row>
    <row r="5" ht="15" spans="1:13">
      <c r="A5" s="38">
        <v>43528</v>
      </c>
      <c r="B5" s="39">
        <v>3784</v>
      </c>
      <c r="C5" s="40">
        <v>11</v>
      </c>
      <c r="D5" s="43">
        <v>0.0029</v>
      </c>
      <c r="E5" s="44">
        <v>10.11</v>
      </c>
      <c r="F5" s="44">
        <v>0.92</v>
      </c>
      <c r="G5" s="40" t="s">
        <v>319</v>
      </c>
      <c r="H5" s="40" t="s">
        <v>319</v>
      </c>
      <c r="I5" s="40" t="s">
        <v>319</v>
      </c>
      <c r="J5" s="40" t="s">
        <v>319</v>
      </c>
      <c r="K5" s="40" t="s">
        <v>319</v>
      </c>
      <c r="L5" s="40" t="s">
        <v>319</v>
      </c>
      <c r="M5" s="40" t="s">
        <v>319</v>
      </c>
    </row>
    <row r="6" ht="15" spans="1:13">
      <c r="A6" s="31">
        <v>43529</v>
      </c>
      <c r="B6" s="37">
        <v>4170</v>
      </c>
      <c r="C6" s="32">
        <v>9</v>
      </c>
      <c r="D6" s="33">
        <v>0.0022</v>
      </c>
      <c r="E6" s="34">
        <v>9.14</v>
      </c>
      <c r="F6" s="34">
        <v>1.02</v>
      </c>
      <c r="G6" s="32" t="s">
        <v>319</v>
      </c>
      <c r="H6" s="32" t="s">
        <v>319</v>
      </c>
      <c r="I6" s="32" t="s">
        <v>319</v>
      </c>
      <c r="J6" s="32" t="s">
        <v>319</v>
      </c>
      <c r="K6" s="32" t="s">
        <v>319</v>
      </c>
      <c r="L6" s="32" t="s">
        <v>319</v>
      </c>
      <c r="M6" s="32" t="s">
        <v>319</v>
      </c>
    </row>
    <row r="7" ht="15" spans="1:13">
      <c r="A7" s="31">
        <v>43530</v>
      </c>
      <c r="B7" s="37">
        <v>4515</v>
      </c>
      <c r="C7" s="32">
        <v>13</v>
      </c>
      <c r="D7" s="33">
        <v>0.0029</v>
      </c>
      <c r="E7" s="34">
        <v>17.54</v>
      </c>
      <c r="F7" s="34">
        <v>1.35</v>
      </c>
      <c r="G7" s="32" t="s">
        <v>319</v>
      </c>
      <c r="H7" s="32" t="s">
        <v>319</v>
      </c>
      <c r="I7" s="32" t="s">
        <v>319</v>
      </c>
      <c r="J7" s="32" t="s">
        <v>319</v>
      </c>
      <c r="K7" s="32" t="s">
        <v>319</v>
      </c>
      <c r="L7" s="32" t="s">
        <v>319</v>
      </c>
      <c r="M7" s="32" t="s">
        <v>319</v>
      </c>
    </row>
    <row r="8" ht="15" spans="1:13">
      <c r="A8" s="31">
        <v>43531</v>
      </c>
      <c r="B8" s="37">
        <v>4383</v>
      </c>
      <c r="C8" s="32">
        <v>9</v>
      </c>
      <c r="D8" s="33">
        <v>0.0021</v>
      </c>
      <c r="E8" s="34">
        <v>6.93</v>
      </c>
      <c r="F8" s="34">
        <v>0.77</v>
      </c>
      <c r="G8" s="32" t="s">
        <v>319</v>
      </c>
      <c r="H8" s="32" t="s">
        <v>319</v>
      </c>
      <c r="I8" s="32" t="s">
        <v>319</v>
      </c>
      <c r="J8" s="32" t="s">
        <v>319</v>
      </c>
      <c r="K8" s="32" t="s">
        <v>319</v>
      </c>
      <c r="L8" s="32" t="s">
        <v>319</v>
      </c>
      <c r="M8" s="32" t="s">
        <v>319</v>
      </c>
    </row>
    <row r="9" ht="15" spans="1:13">
      <c r="A9" s="31">
        <v>43532</v>
      </c>
      <c r="B9" s="37">
        <v>3942</v>
      </c>
      <c r="C9" s="32">
        <v>10</v>
      </c>
      <c r="D9" s="33">
        <v>0.0025</v>
      </c>
      <c r="E9" s="34">
        <v>7.21</v>
      </c>
      <c r="F9" s="34">
        <v>0.72</v>
      </c>
      <c r="G9" s="32" t="s">
        <v>319</v>
      </c>
      <c r="H9" s="32" t="s">
        <v>319</v>
      </c>
      <c r="I9" s="32" t="s">
        <v>319</v>
      </c>
      <c r="J9" s="32" t="s">
        <v>319</v>
      </c>
      <c r="K9" s="32" t="s">
        <v>319</v>
      </c>
      <c r="L9" s="32" t="s">
        <v>319</v>
      </c>
      <c r="M9" s="32" t="s">
        <v>319</v>
      </c>
    </row>
    <row r="10" ht="15" spans="1:13">
      <c r="A10" s="31">
        <v>43533</v>
      </c>
      <c r="B10" s="37">
        <v>4549</v>
      </c>
      <c r="C10" s="32">
        <v>14</v>
      </c>
      <c r="D10" s="33">
        <v>0.0031</v>
      </c>
      <c r="E10" s="34">
        <v>7.87</v>
      </c>
      <c r="F10" s="34">
        <v>0.56</v>
      </c>
      <c r="G10" s="32" t="s">
        <v>319</v>
      </c>
      <c r="H10" s="32" t="s">
        <v>319</v>
      </c>
      <c r="I10" s="32" t="s">
        <v>319</v>
      </c>
      <c r="J10" s="32" t="s">
        <v>319</v>
      </c>
      <c r="K10" s="32" t="s">
        <v>319</v>
      </c>
      <c r="L10" s="32" t="s">
        <v>319</v>
      </c>
      <c r="M10" s="32" t="s">
        <v>319</v>
      </c>
    </row>
    <row r="11" ht="15" spans="1:13">
      <c r="A11" s="31">
        <v>43534</v>
      </c>
      <c r="B11" s="37">
        <v>4451</v>
      </c>
      <c r="C11" s="32">
        <v>7</v>
      </c>
      <c r="D11" s="33">
        <v>0.0016</v>
      </c>
      <c r="E11" s="34">
        <v>0.96</v>
      </c>
      <c r="F11" s="34">
        <v>0.14</v>
      </c>
      <c r="G11" s="32" t="s">
        <v>319</v>
      </c>
      <c r="H11" s="32" t="s">
        <v>319</v>
      </c>
      <c r="I11" s="32" t="s">
        <v>319</v>
      </c>
      <c r="J11" s="32" t="s">
        <v>319</v>
      </c>
      <c r="K11" s="32" t="s">
        <v>319</v>
      </c>
      <c r="L11" s="32" t="s">
        <v>319</v>
      </c>
      <c r="M11" s="32" t="s">
        <v>319</v>
      </c>
    </row>
    <row r="12" ht="15" spans="1:13">
      <c r="A12" s="31">
        <v>43535</v>
      </c>
      <c r="B12" s="37">
        <v>4397</v>
      </c>
      <c r="C12" s="32">
        <v>10</v>
      </c>
      <c r="D12" s="33">
        <v>0.0023</v>
      </c>
      <c r="E12" s="34">
        <v>8.16</v>
      </c>
      <c r="F12" s="34">
        <v>0.82</v>
      </c>
      <c r="G12" s="32" t="s">
        <v>319</v>
      </c>
      <c r="H12" s="32" t="s">
        <v>319</v>
      </c>
      <c r="I12" s="32" t="s">
        <v>319</v>
      </c>
      <c r="J12" s="32" t="s">
        <v>319</v>
      </c>
      <c r="K12" s="32" t="s">
        <v>319</v>
      </c>
      <c r="L12" s="32" t="s">
        <v>319</v>
      </c>
      <c r="M12" s="32" t="s">
        <v>319</v>
      </c>
    </row>
    <row r="13" ht="15" spans="1:13">
      <c r="A13" s="31">
        <v>43536</v>
      </c>
      <c r="B13" s="37">
        <v>3844</v>
      </c>
      <c r="C13" s="32">
        <v>11</v>
      </c>
      <c r="D13" s="33">
        <v>0.0029</v>
      </c>
      <c r="E13" s="34">
        <v>11.57</v>
      </c>
      <c r="F13" s="34">
        <v>1.05</v>
      </c>
      <c r="G13" s="32">
        <v>1</v>
      </c>
      <c r="H13" s="32">
        <v>0</v>
      </c>
      <c r="I13" s="32">
        <v>1</v>
      </c>
      <c r="J13" s="35">
        <v>0</v>
      </c>
      <c r="K13" s="32">
        <v>0</v>
      </c>
      <c r="L13" s="36">
        <v>0</v>
      </c>
      <c r="M13" s="32">
        <v>0</v>
      </c>
    </row>
    <row r="14" ht="15" spans="1:13">
      <c r="A14" s="31">
        <v>43537</v>
      </c>
      <c r="B14" s="37">
        <v>4275</v>
      </c>
      <c r="C14" s="32">
        <v>8</v>
      </c>
      <c r="D14" s="33">
        <v>0.0019</v>
      </c>
      <c r="E14" s="34">
        <v>6.12</v>
      </c>
      <c r="F14" s="34">
        <v>0.77</v>
      </c>
      <c r="G14" s="32" t="s">
        <v>319</v>
      </c>
      <c r="H14" s="32" t="s">
        <v>319</v>
      </c>
      <c r="I14" s="32" t="s">
        <v>319</v>
      </c>
      <c r="J14" s="32" t="s">
        <v>319</v>
      </c>
      <c r="K14" s="32" t="s">
        <v>319</v>
      </c>
      <c r="L14" s="32" t="s">
        <v>319</v>
      </c>
      <c r="M14" s="32" t="s">
        <v>319</v>
      </c>
    </row>
    <row r="15" ht="15" spans="1:13">
      <c r="A15" s="31">
        <v>43538</v>
      </c>
      <c r="B15" s="37">
        <v>3956</v>
      </c>
      <c r="C15" s="32">
        <v>8</v>
      </c>
      <c r="D15" s="33">
        <v>0.002</v>
      </c>
      <c r="E15" s="34">
        <v>8.03</v>
      </c>
      <c r="F15" s="36">
        <v>1</v>
      </c>
      <c r="G15" s="32" t="s">
        <v>319</v>
      </c>
      <c r="H15" s="32" t="s">
        <v>319</v>
      </c>
      <c r="I15" s="32" t="s">
        <v>319</v>
      </c>
      <c r="J15" s="32" t="s">
        <v>319</v>
      </c>
      <c r="K15" s="32" t="s">
        <v>319</v>
      </c>
      <c r="L15" s="32" t="s">
        <v>319</v>
      </c>
      <c r="M15" s="32" t="s">
        <v>319</v>
      </c>
    </row>
    <row r="16" ht="15" spans="1:13">
      <c r="A16" s="31">
        <v>43539</v>
      </c>
      <c r="B16" s="37">
        <v>6534</v>
      </c>
      <c r="C16" s="32">
        <v>7</v>
      </c>
      <c r="D16" s="33">
        <v>0.0011</v>
      </c>
      <c r="E16" s="34">
        <v>5.81</v>
      </c>
      <c r="F16" s="34">
        <v>0.83</v>
      </c>
      <c r="G16" s="32">
        <v>0</v>
      </c>
      <c r="H16" s="32">
        <v>0</v>
      </c>
      <c r="I16" s="32">
        <v>0</v>
      </c>
      <c r="J16" s="35">
        <v>0</v>
      </c>
      <c r="K16" s="32">
        <v>1</v>
      </c>
      <c r="L16" s="36">
        <v>0</v>
      </c>
      <c r="M16" s="32">
        <v>0</v>
      </c>
    </row>
    <row r="17" ht="15" spans="1:13">
      <c r="A17" s="31">
        <v>43540</v>
      </c>
      <c r="B17" s="37">
        <v>3153</v>
      </c>
      <c r="C17" s="32">
        <v>9</v>
      </c>
      <c r="D17" s="33">
        <v>0.0029</v>
      </c>
      <c r="E17" s="34">
        <v>7.43</v>
      </c>
      <c r="F17" s="34">
        <v>0.83</v>
      </c>
      <c r="G17" s="32" t="s">
        <v>319</v>
      </c>
      <c r="H17" s="32" t="s">
        <v>319</v>
      </c>
      <c r="I17" s="32" t="s">
        <v>319</v>
      </c>
      <c r="J17" s="32" t="s">
        <v>319</v>
      </c>
      <c r="K17" s="32" t="s">
        <v>319</v>
      </c>
      <c r="L17" s="32" t="s">
        <v>319</v>
      </c>
      <c r="M17" s="32" t="s">
        <v>319</v>
      </c>
    </row>
    <row r="18" ht="15" spans="1:13">
      <c r="A18" s="31">
        <v>43541</v>
      </c>
      <c r="B18" s="37">
        <v>2883</v>
      </c>
      <c r="C18" s="32">
        <v>3</v>
      </c>
      <c r="D18" s="33">
        <v>0.001</v>
      </c>
      <c r="E18" s="34">
        <v>3.26</v>
      </c>
      <c r="F18" s="34">
        <v>1.09</v>
      </c>
      <c r="G18" s="32" t="s">
        <v>319</v>
      </c>
      <c r="H18" s="32" t="s">
        <v>319</v>
      </c>
      <c r="I18" s="32" t="s">
        <v>319</v>
      </c>
      <c r="J18" s="32" t="s">
        <v>319</v>
      </c>
      <c r="K18" s="32" t="s">
        <v>319</v>
      </c>
      <c r="L18" s="32" t="s">
        <v>319</v>
      </c>
      <c r="M18" s="32" t="s">
        <v>319</v>
      </c>
    </row>
    <row r="19" ht="15" spans="1:13">
      <c r="A19" s="31">
        <v>43542</v>
      </c>
      <c r="B19" s="37">
        <v>3592</v>
      </c>
      <c r="C19" s="32">
        <v>8</v>
      </c>
      <c r="D19" s="33">
        <v>0.0022</v>
      </c>
      <c r="E19" s="34">
        <v>5.51</v>
      </c>
      <c r="F19" s="34">
        <v>0.69</v>
      </c>
      <c r="G19" s="32" t="s">
        <v>319</v>
      </c>
      <c r="H19" s="32" t="s">
        <v>319</v>
      </c>
      <c r="I19" s="32" t="s">
        <v>319</v>
      </c>
      <c r="J19" s="32" t="s">
        <v>319</v>
      </c>
      <c r="K19" s="32" t="s">
        <v>319</v>
      </c>
      <c r="L19" s="32" t="s">
        <v>319</v>
      </c>
      <c r="M19" s="32" t="s">
        <v>319</v>
      </c>
    </row>
    <row r="20" ht="15" spans="1:13">
      <c r="A20" s="31">
        <v>43543</v>
      </c>
      <c r="B20" s="37">
        <v>1362</v>
      </c>
      <c r="C20" s="32">
        <v>3</v>
      </c>
      <c r="D20" s="33">
        <v>0.0022</v>
      </c>
      <c r="E20" s="34">
        <v>0.46</v>
      </c>
      <c r="F20" s="34">
        <v>0.15</v>
      </c>
      <c r="G20" s="32" t="s">
        <v>319</v>
      </c>
      <c r="H20" s="32" t="s">
        <v>319</v>
      </c>
      <c r="I20" s="32" t="s">
        <v>319</v>
      </c>
      <c r="J20" s="32" t="s">
        <v>319</v>
      </c>
      <c r="K20" s="32" t="s">
        <v>319</v>
      </c>
      <c r="L20" s="32" t="s">
        <v>319</v>
      </c>
      <c r="M20" s="32" t="s">
        <v>319</v>
      </c>
    </row>
    <row r="21" ht="15" spans="1:13">
      <c r="A21" s="31">
        <v>43544</v>
      </c>
      <c r="B21" s="32">
        <v>775</v>
      </c>
      <c r="C21" s="32">
        <v>7</v>
      </c>
      <c r="D21" s="33">
        <v>0.009</v>
      </c>
      <c r="E21" s="34">
        <v>3.32</v>
      </c>
      <c r="F21" s="34">
        <v>0.47</v>
      </c>
      <c r="G21" s="32" t="s">
        <v>319</v>
      </c>
      <c r="H21" s="32" t="s">
        <v>319</v>
      </c>
      <c r="I21" s="32" t="s">
        <v>319</v>
      </c>
      <c r="J21" s="32" t="s">
        <v>319</v>
      </c>
      <c r="K21" s="32" t="s">
        <v>319</v>
      </c>
      <c r="L21" s="32" t="s">
        <v>319</v>
      </c>
      <c r="M21" s="32" t="s">
        <v>319</v>
      </c>
    </row>
    <row r="22" ht="15" spans="1:13">
      <c r="A22" s="31">
        <v>43552</v>
      </c>
      <c r="B22" s="32">
        <v>86</v>
      </c>
      <c r="C22" s="32">
        <v>0</v>
      </c>
      <c r="D22" s="35">
        <v>0</v>
      </c>
      <c r="E22" s="36">
        <v>0</v>
      </c>
      <c r="F22" s="32" t="s">
        <v>319</v>
      </c>
      <c r="G22" s="32" t="s">
        <v>319</v>
      </c>
      <c r="H22" s="32" t="s">
        <v>319</v>
      </c>
      <c r="I22" s="32" t="s">
        <v>319</v>
      </c>
      <c r="J22" s="32" t="s">
        <v>319</v>
      </c>
      <c r="K22" s="32" t="s">
        <v>319</v>
      </c>
      <c r="L22" s="32" t="s">
        <v>319</v>
      </c>
      <c r="M22" s="32" t="s">
        <v>319</v>
      </c>
    </row>
    <row r="23" ht="15" spans="1:13">
      <c r="A23" s="31">
        <v>43553</v>
      </c>
      <c r="B23" s="37">
        <v>2065</v>
      </c>
      <c r="C23" s="32">
        <v>4</v>
      </c>
      <c r="D23" s="33">
        <v>0.0019</v>
      </c>
      <c r="E23" s="34">
        <v>5.07</v>
      </c>
      <c r="F23" s="34">
        <v>1.27</v>
      </c>
      <c r="G23" s="32" t="s">
        <v>319</v>
      </c>
      <c r="H23" s="32" t="s">
        <v>319</v>
      </c>
      <c r="I23" s="32" t="s">
        <v>319</v>
      </c>
      <c r="J23" s="32" t="s">
        <v>319</v>
      </c>
      <c r="K23" s="32" t="s">
        <v>319</v>
      </c>
      <c r="L23" s="32" t="s">
        <v>319</v>
      </c>
      <c r="M23" s="32" t="s">
        <v>319</v>
      </c>
    </row>
    <row r="24" ht="15" spans="1:13">
      <c r="A24" s="31">
        <v>43554</v>
      </c>
      <c r="B24" s="37">
        <v>1973</v>
      </c>
      <c r="C24" s="32">
        <v>7</v>
      </c>
      <c r="D24" s="33">
        <v>0.0035</v>
      </c>
      <c r="E24" s="34">
        <v>6.32</v>
      </c>
      <c r="F24" s="34">
        <v>0.9</v>
      </c>
      <c r="G24" s="32" t="s">
        <v>319</v>
      </c>
      <c r="H24" s="32" t="s">
        <v>319</v>
      </c>
      <c r="I24" s="32" t="s">
        <v>319</v>
      </c>
      <c r="J24" s="32" t="s">
        <v>319</v>
      </c>
      <c r="K24" s="32" t="s">
        <v>319</v>
      </c>
      <c r="L24" s="32" t="s">
        <v>319</v>
      </c>
      <c r="M24" s="32" t="s">
        <v>319</v>
      </c>
    </row>
    <row r="25" ht="15" spans="1:13">
      <c r="A25" s="31">
        <v>43555</v>
      </c>
      <c r="B25" s="37">
        <v>2201</v>
      </c>
      <c r="C25" s="32">
        <v>6</v>
      </c>
      <c r="D25" s="33">
        <v>0.0027</v>
      </c>
      <c r="E25" s="34">
        <v>4.53</v>
      </c>
      <c r="F25" s="34">
        <v>0.76</v>
      </c>
      <c r="G25" s="32" t="s">
        <v>319</v>
      </c>
      <c r="H25" s="32" t="s">
        <v>319</v>
      </c>
      <c r="I25" s="32" t="s">
        <v>319</v>
      </c>
      <c r="J25" s="32" t="s">
        <v>319</v>
      </c>
      <c r="K25" s="32" t="s">
        <v>319</v>
      </c>
      <c r="L25" s="32" t="s">
        <v>319</v>
      </c>
      <c r="M25" s="32" t="s">
        <v>319</v>
      </c>
    </row>
  </sheetData>
  <sortState ref="A2:M71">
    <sortCondition ref="A52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workbookViewId="0">
      <selection activeCell="K10" sqref="K10"/>
    </sheetView>
  </sheetViews>
  <sheetFormatPr defaultColWidth="9" defaultRowHeight="13.5"/>
  <sheetData>
    <row r="1" ht="28.5" spans="1:13">
      <c r="A1" s="30" t="s">
        <v>40</v>
      </c>
      <c r="B1" s="30" t="s">
        <v>308</v>
      </c>
      <c r="C1" s="30" t="s">
        <v>309</v>
      </c>
      <c r="D1" s="30" t="s">
        <v>310</v>
      </c>
      <c r="E1" s="30" t="s">
        <v>311</v>
      </c>
      <c r="F1" s="30" t="s">
        <v>312</v>
      </c>
      <c r="G1" s="30" t="s">
        <v>313</v>
      </c>
      <c r="H1" s="30" t="s">
        <v>314</v>
      </c>
      <c r="I1" s="30" t="s">
        <v>315</v>
      </c>
      <c r="J1" s="30" t="s">
        <v>316</v>
      </c>
      <c r="K1" s="30" t="s">
        <v>317</v>
      </c>
      <c r="L1" s="30" t="s">
        <v>318</v>
      </c>
      <c r="M1" s="30" t="s">
        <v>320</v>
      </c>
    </row>
    <row r="2" ht="15" spans="1:13">
      <c r="A2" s="31">
        <v>43525</v>
      </c>
      <c r="B2" s="37">
        <v>4856</v>
      </c>
      <c r="C2" s="32">
        <v>4</v>
      </c>
      <c r="D2" s="33">
        <v>0.0008</v>
      </c>
      <c r="E2" s="34">
        <v>2.2</v>
      </c>
      <c r="F2" s="34">
        <v>0.55</v>
      </c>
      <c r="G2" s="32" t="s">
        <v>319</v>
      </c>
      <c r="H2" s="32" t="s">
        <v>319</v>
      </c>
      <c r="I2" s="32" t="s">
        <v>319</v>
      </c>
      <c r="J2" s="32" t="s">
        <v>319</v>
      </c>
      <c r="K2" s="32" t="s">
        <v>319</v>
      </c>
      <c r="L2" s="32" t="s">
        <v>319</v>
      </c>
      <c r="M2" s="32" t="s">
        <v>319</v>
      </c>
    </row>
    <row r="3" ht="15" spans="1:13">
      <c r="A3" s="31">
        <v>43526</v>
      </c>
      <c r="B3" s="37">
        <v>4713</v>
      </c>
      <c r="C3" s="32">
        <v>5</v>
      </c>
      <c r="D3" s="33">
        <v>0.0011</v>
      </c>
      <c r="E3" s="34">
        <v>2.38</v>
      </c>
      <c r="F3" s="34">
        <v>0.48</v>
      </c>
      <c r="G3" s="32" t="s">
        <v>319</v>
      </c>
      <c r="H3" s="32" t="s">
        <v>319</v>
      </c>
      <c r="I3" s="32" t="s">
        <v>319</v>
      </c>
      <c r="J3" s="32" t="s">
        <v>319</v>
      </c>
      <c r="K3" s="32" t="s">
        <v>319</v>
      </c>
      <c r="L3" s="32" t="s">
        <v>319</v>
      </c>
      <c r="M3" s="32" t="s">
        <v>319</v>
      </c>
    </row>
    <row r="4" ht="15" spans="1:13">
      <c r="A4" s="31">
        <v>43527</v>
      </c>
      <c r="B4" s="37">
        <v>4118</v>
      </c>
      <c r="C4" s="32">
        <v>4</v>
      </c>
      <c r="D4" s="33">
        <v>0.001</v>
      </c>
      <c r="E4" s="34">
        <v>2.11</v>
      </c>
      <c r="F4" s="34">
        <v>0.53</v>
      </c>
      <c r="G4" s="32" t="s">
        <v>319</v>
      </c>
      <c r="H4" s="32" t="s">
        <v>319</v>
      </c>
      <c r="I4" s="32" t="s">
        <v>319</v>
      </c>
      <c r="J4" s="32" t="s">
        <v>319</v>
      </c>
      <c r="K4" s="32" t="s">
        <v>319</v>
      </c>
      <c r="L4" s="32" t="s">
        <v>319</v>
      </c>
      <c r="M4" s="32" t="s">
        <v>319</v>
      </c>
    </row>
    <row r="5" ht="15" spans="1:13">
      <c r="A5" s="31">
        <v>43528</v>
      </c>
      <c r="B5" s="37">
        <v>3935</v>
      </c>
      <c r="C5" s="32">
        <v>11</v>
      </c>
      <c r="D5" s="33">
        <v>0.0028</v>
      </c>
      <c r="E5" s="34">
        <v>5.63</v>
      </c>
      <c r="F5" s="34">
        <v>0.51</v>
      </c>
      <c r="G5" s="32">
        <v>0</v>
      </c>
      <c r="H5" s="32">
        <v>0</v>
      </c>
      <c r="I5" s="32">
        <v>0</v>
      </c>
      <c r="J5" s="35">
        <v>0</v>
      </c>
      <c r="K5" s="32">
        <v>1</v>
      </c>
      <c r="L5" s="36">
        <v>0</v>
      </c>
      <c r="M5" s="32">
        <v>0</v>
      </c>
    </row>
    <row r="6" ht="15" spans="1:13">
      <c r="A6" s="31">
        <v>43529</v>
      </c>
      <c r="B6" s="37">
        <v>5085</v>
      </c>
      <c r="C6" s="32">
        <v>8</v>
      </c>
      <c r="D6" s="33">
        <v>0.0016</v>
      </c>
      <c r="E6" s="34">
        <v>4.33</v>
      </c>
      <c r="F6" s="34">
        <v>0.54</v>
      </c>
      <c r="G6" s="32" t="s">
        <v>319</v>
      </c>
      <c r="H6" s="32" t="s">
        <v>319</v>
      </c>
      <c r="I6" s="32" t="s">
        <v>319</v>
      </c>
      <c r="J6" s="32" t="s">
        <v>319</v>
      </c>
      <c r="K6" s="32" t="s">
        <v>319</v>
      </c>
      <c r="L6" s="32" t="s">
        <v>319</v>
      </c>
      <c r="M6" s="32" t="s">
        <v>319</v>
      </c>
    </row>
    <row r="7" ht="15" spans="1:13">
      <c r="A7" s="31">
        <v>43530</v>
      </c>
      <c r="B7" s="37">
        <v>4531</v>
      </c>
      <c r="C7" s="32">
        <v>9</v>
      </c>
      <c r="D7" s="33">
        <v>0.002</v>
      </c>
      <c r="E7" s="34">
        <v>4.06</v>
      </c>
      <c r="F7" s="34">
        <v>0.45</v>
      </c>
      <c r="G7" s="32" t="s">
        <v>319</v>
      </c>
      <c r="H7" s="32" t="s">
        <v>319</v>
      </c>
      <c r="I7" s="32" t="s">
        <v>319</v>
      </c>
      <c r="J7" s="32" t="s">
        <v>319</v>
      </c>
      <c r="K7" s="32" t="s">
        <v>319</v>
      </c>
      <c r="L7" s="32" t="s">
        <v>319</v>
      </c>
      <c r="M7" s="32" t="s">
        <v>319</v>
      </c>
    </row>
    <row r="8" ht="15" spans="1:13">
      <c r="A8" s="31">
        <v>43531</v>
      </c>
      <c r="B8" s="37">
        <v>4213</v>
      </c>
      <c r="C8" s="32">
        <v>7</v>
      </c>
      <c r="D8" s="33">
        <v>0.0017</v>
      </c>
      <c r="E8" s="34">
        <v>3.34</v>
      </c>
      <c r="F8" s="34">
        <v>0.48</v>
      </c>
      <c r="G8" s="32">
        <v>1</v>
      </c>
      <c r="H8" s="32">
        <v>0</v>
      </c>
      <c r="I8" s="32">
        <v>1</v>
      </c>
      <c r="J8" s="35">
        <v>0</v>
      </c>
      <c r="K8" s="32">
        <v>0</v>
      </c>
      <c r="L8" s="36">
        <v>0</v>
      </c>
      <c r="M8" s="32">
        <v>0</v>
      </c>
    </row>
    <row r="9" ht="15" spans="1:13">
      <c r="A9" s="31">
        <v>43532</v>
      </c>
      <c r="B9" s="37">
        <v>3755</v>
      </c>
      <c r="C9" s="32">
        <v>1</v>
      </c>
      <c r="D9" s="33">
        <v>0.0003</v>
      </c>
      <c r="E9" s="34">
        <v>0.6</v>
      </c>
      <c r="F9" s="34">
        <v>0.6</v>
      </c>
      <c r="G9" s="32" t="s">
        <v>319</v>
      </c>
      <c r="H9" s="32" t="s">
        <v>319</v>
      </c>
      <c r="I9" s="32" t="s">
        <v>319</v>
      </c>
      <c r="J9" s="32" t="s">
        <v>319</v>
      </c>
      <c r="K9" s="32" t="s">
        <v>319</v>
      </c>
      <c r="L9" s="32" t="s">
        <v>319</v>
      </c>
      <c r="M9" s="32" t="s">
        <v>319</v>
      </c>
    </row>
    <row r="10" ht="15" spans="1:13">
      <c r="A10" s="31">
        <v>43533</v>
      </c>
      <c r="B10" s="37">
        <v>3340</v>
      </c>
      <c r="C10" s="32">
        <v>5</v>
      </c>
      <c r="D10" s="33">
        <v>0.0015</v>
      </c>
      <c r="E10" s="34">
        <v>2.81</v>
      </c>
      <c r="F10" s="34">
        <v>0.56</v>
      </c>
      <c r="G10" s="32">
        <v>1</v>
      </c>
      <c r="H10" s="32">
        <v>0</v>
      </c>
      <c r="I10" s="32">
        <v>1</v>
      </c>
      <c r="J10" s="35">
        <v>0</v>
      </c>
      <c r="K10" s="32">
        <v>0</v>
      </c>
      <c r="L10" s="36">
        <v>0</v>
      </c>
      <c r="M10" s="32">
        <v>0</v>
      </c>
    </row>
    <row r="11" ht="15" spans="1:13">
      <c r="A11" s="31">
        <v>43534</v>
      </c>
      <c r="B11" s="37">
        <v>3373</v>
      </c>
      <c r="C11" s="32">
        <v>3</v>
      </c>
      <c r="D11" s="33">
        <v>0.0009</v>
      </c>
      <c r="E11" s="34">
        <v>1.8</v>
      </c>
      <c r="F11" s="34">
        <v>0.6</v>
      </c>
      <c r="G11" s="32" t="s">
        <v>319</v>
      </c>
      <c r="H11" s="32" t="s">
        <v>319</v>
      </c>
      <c r="I11" s="32" t="s">
        <v>319</v>
      </c>
      <c r="J11" s="32" t="s">
        <v>319</v>
      </c>
      <c r="K11" s="32" t="s">
        <v>319</v>
      </c>
      <c r="L11" s="32" t="s">
        <v>319</v>
      </c>
      <c r="M11" s="32" t="s">
        <v>319</v>
      </c>
    </row>
    <row r="12" ht="15" spans="1:13">
      <c r="A12" s="31">
        <v>43535</v>
      </c>
      <c r="B12" s="37">
        <v>4341</v>
      </c>
      <c r="C12" s="32">
        <v>12</v>
      </c>
      <c r="D12" s="33">
        <v>0.0028</v>
      </c>
      <c r="E12" s="34">
        <v>5.87</v>
      </c>
      <c r="F12" s="34">
        <v>0.49</v>
      </c>
      <c r="G12" s="32" t="s">
        <v>319</v>
      </c>
      <c r="H12" s="32" t="s">
        <v>319</v>
      </c>
      <c r="I12" s="32" t="s">
        <v>319</v>
      </c>
      <c r="J12" s="32" t="s">
        <v>319</v>
      </c>
      <c r="K12" s="32" t="s">
        <v>319</v>
      </c>
      <c r="L12" s="32" t="s">
        <v>319</v>
      </c>
      <c r="M12" s="32" t="s">
        <v>319</v>
      </c>
    </row>
    <row r="13" ht="15" spans="1:13">
      <c r="A13" s="31">
        <v>43536</v>
      </c>
      <c r="B13" s="37">
        <v>4053</v>
      </c>
      <c r="C13" s="32">
        <v>4</v>
      </c>
      <c r="D13" s="33">
        <v>0.001</v>
      </c>
      <c r="E13" s="34">
        <v>1.98</v>
      </c>
      <c r="F13" s="34">
        <v>0.49</v>
      </c>
      <c r="G13" s="32" t="s">
        <v>319</v>
      </c>
      <c r="H13" s="32" t="s">
        <v>319</v>
      </c>
      <c r="I13" s="32" t="s">
        <v>319</v>
      </c>
      <c r="J13" s="32" t="s">
        <v>319</v>
      </c>
      <c r="K13" s="32" t="s">
        <v>319</v>
      </c>
      <c r="L13" s="32" t="s">
        <v>319</v>
      </c>
      <c r="M13" s="32" t="s">
        <v>319</v>
      </c>
    </row>
    <row r="14" ht="15" spans="1:13">
      <c r="A14" s="31">
        <v>43537</v>
      </c>
      <c r="B14" s="37">
        <v>3926</v>
      </c>
      <c r="C14" s="32">
        <v>8</v>
      </c>
      <c r="D14" s="33">
        <v>0.002</v>
      </c>
      <c r="E14" s="34">
        <v>3.78</v>
      </c>
      <c r="F14" s="34">
        <v>0.47</v>
      </c>
      <c r="G14" s="32" t="s">
        <v>319</v>
      </c>
      <c r="H14" s="32" t="s">
        <v>319</v>
      </c>
      <c r="I14" s="32" t="s">
        <v>319</v>
      </c>
      <c r="J14" s="32" t="s">
        <v>319</v>
      </c>
      <c r="K14" s="32" t="s">
        <v>319</v>
      </c>
      <c r="L14" s="32" t="s">
        <v>319</v>
      </c>
      <c r="M14" s="32" t="s">
        <v>319</v>
      </c>
    </row>
    <row r="15" ht="15" spans="1:13">
      <c r="A15" s="31">
        <v>43538</v>
      </c>
      <c r="B15" s="37">
        <v>3751</v>
      </c>
      <c r="C15" s="32">
        <v>3</v>
      </c>
      <c r="D15" s="33">
        <v>0.0008</v>
      </c>
      <c r="E15" s="34">
        <v>1.8</v>
      </c>
      <c r="F15" s="34">
        <v>0.6</v>
      </c>
      <c r="G15" s="32" t="s">
        <v>319</v>
      </c>
      <c r="H15" s="32" t="s">
        <v>319</v>
      </c>
      <c r="I15" s="32" t="s">
        <v>319</v>
      </c>
      <c r="J15" s="32" t="s">
        <v>319</v>
      </c>
      <c r="K15" s="32" t="s">
        <v>319</v>
      </c>
      <c r="L15" s="32" t="s">
        <v>319</v>
      </c>
      <c r="M15" s="32" t="s">
        <v>319</v>
      </c>
    </row>
    <row r="16" ht="15" spans="1:13">
      <c r="A16" s="31">
        <v>43539</v>
      </c>
      <c r="B16" s="37">
        <v>3449</v>
      </c>
      <c r="C16" s="32">
        <v>11</v>
      </c>
      <c r="D16" s="33">
        <v>0.0032</v>
      </c>
      <c r="E16" s="34">
        <v>5.56</v>
      </c>
      <c r="F16" s="34">
        <v>0.51</v>
      </c>
      <c r="G16" s="32" t="s">
        <v>319</v>
      </c>
      <c r="H16" s="32" t="s">
        <v>319</v>
      </c>
      <c r="I16" s="32" t="s">
        <v>319</v>
      </c>
      <c r="J16" s="32" t="s">
        <v>319</v>
      </c>
      <c r="K16" s="32" t="s">
        <v>319</v>
      </c>
      <c r="L16" s="32" t="s">
        <v>319</v>
      </c>
      <c r="M16" s="32" t="s">
        <v>319</v>
      </c>
    </row>
    <row r="17" ht="15" spans="1:13">
      <c r="A17" s="31">
        <v>43540</v>
      </c>
      <c r="B17" s="37">
        <v>2521</v>
      </c>
      <c r="C17" s="32">
        <v>4</v>
      </c>
      <c r="D17" s="33">
        <v>0.0016</v>
      </c>
      <c r="E17" s="34">
        <v>2.09</v>
      </c>
      <c r="F17" s="34">
        <v>0.52</v>
      </c>
      <c r="G17" s="32">
        <v>0</v>
      </c>
      <c r="H17" s="32">
        <v>0</v>
      </c>
      <c r="I17" s="32">
        <v>0</v>
      </c>
      <c r="J17" s="35">
        <v>0</v>
      </c>
      <c r="K17" s="32">
        <v>1</v>
      </c>
      <c r="L17" s="36">
        <v>0</v>
      </c>
      <c r="M17" s="32">
        <v>0</v>
      </c>
    </row>
    <row r="18" ht="15" spans="1:13">
      <c r="A18" s="31">
        <v>43541</v>
      </c>
      <c r="B18" s="37">
        <v>2095</v>
      </c>
      <c r="C18" s="32">
        <v>3</v>
      </c>
      <c r="D18" s="33">
        <v>0.0014</v>
      </c>
      <c r="E18" s="34">
        <v>1.62</v>
      </c>
      <c r="F18" s="34">
        <v>0.54</v>
      </c>
      <c r="G18" s="32">
        <v>1</v>
      </c>
      <c r="H18" s="32">
        <v>0</v>
      </c>
      <c r="I18" s="32">
        <v>1</v>
      </c>
      <c r="J18" s="35">
        <v>0</v>
      </c>
      <c r="K18" s="32">
        <v>0</v>
      </c>
      <c r="L18" s="36">
        <v>0</v>
      </c>
      <c r="M18" s="32">
        <v>0</v>
      </c>
    </row>
    <row r="19" ht="15" spans="1:13">
      <c r="A19" s="31">
        <v>43542</v>
      </c>
      <c r="B19" s="37">
        <v>2550</v>
      </c>
      <c r="C19" s="32">
        <v>2</v>
      </c>
      <c r="D19" s="33">
        <v>0.0008</v>
      </c>
      <c r="E19" s="34">
        <v>0.9</v>
      </c>
      <c r="F19" s="34">
        <v>0.45</v>
      </c>
      <c r="G19" s="32" t="s">
        <v>319</v>
      </c>
      <c r="H19" s="32" t="s">
        <v>319</v>
      </c>
      <c r="I19" s="32" t="s">
        <v>319</v>
      </c>
      <c r="J19" s="32" t="s">
        <v>319</v>
      </c>
      <c r="K19" s="32" t="s">
        <v>319</v>
      </c>
      <c r="L19" s="32" t="s">
        <v>319</v>
      </c>
      <c r="M19" s="32" t="s">
        <v>319</v>
      </c>
    </row>
    <row r="20" ht="15" spans="1:13">
      <c r="A20" s="31">
        <v>43543</v>
      </c>
      <c r="B20" s="37">
        <v>1441</v>
      </c>
      <c r="C20" s="32">
        <v>1</v>
      </c>
      <c r="D20" s="33">
        <v>0.0007</v>
      </c>
      <c r="E20" s="34">
        <v>0.39</v>
      </c>
      <c r="F20" s="34">
        <v>0.39</v>
      </c>
      <c r="G20" s="32">
        <v>0</v>
      </c>
      <c r="H20" s="32">
        <v>0</v>
      </c>
      <c r="I20" s="32">
        <v>0</v>
      </c>
      <c r="J20" s="35">
        <v>1</v>
      </c>
      <c r="K20" s="32">
        <v>1</v>
      </c>
      <c r="L20" s="36">
        <v>1242</v>
      </c>
      <c r="M20" s="32">
        <v>1</v>
      </c>
    </row>
    <row r="21" ht="15" spans="1:13">
      <c r="A21" s="31">
        <v>43544</v>
      </c>
      <c r="B21" s="32">
        <v>824</v>
      </c>
      <c r="C21" s="32">
        <v>1</v>
      </c>
      <c r="D21" s="33">
        <v>0.0012</v>
      </c>
      <c r="E21" s="34">
        <v>0.6</v>
      </c>
      <c r="F21" s="34">
        <v>0.6</v>
      </c>
      <c r="G21" s="32" t="s">
        <v>319</v>
      </c>
      <c r="H21" s="32" t="s">
        <v>319</v>
      </c>
      <c r="I21" s="32" t="s">
        <v>319</v>
      </c>
      <c r="J21" s="32" t="s">
        <v>319</v>
      </c>
      <c r="K21" s="32" t="s">
        <v>319</v>
      </c>
      <c r="L21" s="32" t="s">
        <v>319</v>
      </c>
      <c r="M21" s="32" t="s">
        <v>319</v>
      </c>
    </row>
    <row r="22" ht="15" spans="1:13">
      <c r="A22" s="31">
        <v>43552</v>
      </c>
      <c r="B22" s="32">
        <v>187</v>
      </c>
      <c r="C22" s="32">
        <v>1</v>
      </c>
      <c r="D22" s="33">
        <v>0.0053</v>
      </c>
      <c r="E22" s="34">
        <v>0.3</v>
      </c>
      <c r="F22" s="34">
        <v>0.3</v>
      </c>
      <c r="G22" s="32" t="s">
        <v>319</v>
      </c>
      <c r="H22" s="32" t="s">
        <v>319</v>
      </c>
      <c r="I22" s="32" t="s">
        <v>319</v>
      </c>
      <c r="J22" s="32" t="s">
        <v>319</v>
      </c>
      <c r="K22" s="32" t="s">
        <v>319</v>
      </c>
      <c r="L22" s="32" t="s">
        <v>319</v>
      </c>
      <c r="M22" s="32" t="s">
        <v>319</v>
      </c>
    </row>
    <row r="23" ht="15" spans="1:13">
      <c r="A23" s="31">
        <v>43553</v>
      </c>
      <c r="B23" s="37">
        <v>2782</v>
      </c>
      <c r="C23" s="32">
        <v>3</v>
      </c>
      <c r="D23" s="33">
        <v>0.0011</v>
      </c>
      <c r="E23" s="34">
        <v>1.65</v>
      </c>
      <c r="F23" s="34">
        <v>0.55</v>
      </c>
      <c r="G23" s="32" t="s">
        <v>319</v>
      </c>
      <c r="H23" s="32" t="s">
        <v>319</v>
      </c>
      <c r="I23" s="32" t="s">
        <v>319</v>
      </c>
      <c r="J23" s="32" t="s">
        <v>319</v>
      </c>
      <c r="K23" s="32" t="s">
        <v>319</v>
      </c>
      <c r="L23" s="32" t="s">
        <v>319</v>
      </c>
      <c r="M23" s="32" t="s">
        <v>319</v>
      </c>
    </row>
    <row r="24" ht="15" spans="1:13">
      <c r="A24" s="31">
        <v>43554</v>
      </c>
      <c r="B24" s="37">
        <v>1856</v>
      </c>
      <c r="C24" s="32">
        <v>1</v>
      </c>
      <c r="D24" s="33">
        <v>0.0005</v>
      </c>
      <c r="E24" s="34">
        <v>0.6</v>
      </c>
      <c r="F24" s="34">
        <v>0.6</v>
      </c>
      <c r="G24" s="32" t="s">
        <v>319</v>
      </c>
      <c r="H24" s="32" t="s">
        <v>319</v>
      </c>
      <c r="I24" s="32" t="s">
        <v>319</v>
      </c>
      <c r="J24" s="32" t="s">
        <v>319</v>
      </c>
      <c r="K24" s="32" t="s">
        <v>319</v>
      </c>
      <c r="L24" s="32" t="s">
        <v>319</v>
      </c>
      <c r="M24" s="32" t="s">
        <v>319</v>
      </c>
    </row>
    <row r="25" ht="15" spans="1:13">
      <c r="A25" s="31">
        <v>43555</v>
      </c>
      <c r="B25" s="37">
        <v>1655</v>
      </c>
      <c r="C25" s="32">
        <v>3</v>
      </c>
      <c r="D25" s="33">
        <v>0.0018</v>
      </c>
      <c r="E25" s="34">
        <v>1.54</v>
      </c>
      <c r="F25" s="34">
        <v>0.51</v>
      </c>
      <c r="G25" s="32" t="s">
        <v>319</v>
      </c>
      <c r="H25" s="32" t="s">
        <v>319</v>
      </c>
      <c r="I25" s="32" t="s">
        <v>319</v>
      </c>
      <c r="J25" s="32" t="s">
        <v>319</v>
      </c>
      <c r="K25" s="32" t="s">
        <v>319</v>
      </c>
      <c r="L25" s="32" t="s">
        <v>319</v>
      </c>
      <c r="M25" s="32" t="s">
        <v>319</v>
      </c>
    </row>
  </sheetData>
  <sortState ref="A2:M84">
    <sortCondition ref="A61"/>
  </sortState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workbookViewId="0">
      <selection activeCell="K11" sqref="K11"/>
    </sheetView>
  </sheetViews>
  <sheetFormatPr defaultColWidth="9" defaultRowHeight="13.5"/>
  <sheetData>
    <row r="1" ht="28.5" spans="1:13">
      <c r="A1" s="30" t="s">
        <v>40</v>
      </c>
      <c r="B1" s="30" t="s">
        <v>308</v>
      </c>
      <c r="C1" s="30" t="s">
        <v>309</v>
      </c>
      <c r="D1" s="30" t="s">
        <v>310</v>
      </c>
      <c r="E1" s="30" t="s">
        <v>311</v>
      </c>
      <c r="F1" s="30" t="s">
        <v>312</v>
      </c>
      <c r="G1" s="30" t="s">
        <v>313</v>
      </c>
      <c r="H1" s="30" t="s">
        <v>314</v>
      </c>
      <c r="I1" s="30" t="s">
        <v>315</v>
      </c>
      <c r="J1" s="30" t="s">
        <v>316</v>
      </c>
      <c r="K1" s="30" t="s">
        <v>317</v>
      </c>
      <c r="L1" s="30" t="s">
        <v>318</v>
      </c>
      <c r="M1" s="30" t="s">
        <v>320</v>
      </c>
    </row>
    <row r="2" ht="15" spans="1:13">
      <c r="A2" s="31">
        <v>43525</v>
      </c>
      <c r="B2" s="32">
        <v>269</v>
      </c>
      <c r="C2" s="32">
        <v>3</v>
      </c>
      <c r="D2" s="33">
        <v>0.0112</v>
      </c>
      <c r="E2" s="34">
        <v>9.22</v>
      </c>
      <c r="F2" s="34">
        <v>3.07</v>
      </c>
      <c r="G2" s="32" t="s">
        <v>319</v>
      </c>
      <c r="H2" s="32" t="s">
        <v>319</v>
      </c>
      <c r="I2" s="32" t="s">
        <v>319</v>
      </c>
      <c r="J2" s="32" t="s">
        <v>319</v>
      </c>
      <c r="K2" s="32" t="s">
        <v>319</v>
      </c>
      <c r="L2" s="32" t="s">
        <v>319</v>
      </c>
      <c r="M2" s="32" t="s">
        <v>319</v>
      </c>
    </row>
    <row r="3" ht="15" spans="1:13">
      <c r="A3" s="31">
        <v>43526</v>
      </c>
      <c r="B3" s="32">
        <v>379</v>
      </c>
      <c r="C3" s="32">
        <v>5</v>
      </c>
      <c r="D3" s="33">
        <v>0.0132</v>
      </c>
      <c r="E3" s="34">
        <v>8.09</v>
      </c>
      <c r="F3" s="34">
        <v>1.62</v>
      </c>
      <c r="G3" s="32" t="s">
        <v>319</v>
      </c>
      <c r="H3" s="32" t="s">
        <v>319</v>
      </c>
      <c r="I3" s="32" t="s">
        <v>319</v>
      </c>
      <c r="J3" s="32" t="s">
        <v>319</v>
      </c>
      <c r="K3" s="32" t="s">
        <v>319</v>
      </c>
      <c r="L3" s="32" t="s">
        <v>319</v>
      </c>
      <c r="M3" s="32" t="s">
        <v>319</v>
      </c>
    </row>
    <row r="4" ht="15" spans="1:13">
      <c r="A4" s="31">
        <v>43527</v>
      </c>
      <c r="B4" s="32">
        <v>401</v>
      </c>
      <c r="C4" s="32">
        <v>0</v>
      </c>
      <c r="D4" s="35">
        <v>0</v>
      </c>
      <c r="E4" s="36">
        <v>0</v>
      </c>
      <c r="F4" s="32" t="s">
        <v>319</v>
      </c>
      <c r="G4" s="32" t="s">
        <v>319</v>
      </c>
      <c r="H4" s="32" t="s">
        <v>319</v>
      </c>
      <c r="I4" s="32" t="s">
        <v>319</v>
      </c>
      <c r="J4" s="32" t="s">
        <v>319</v>
      </c>
      <c r="K4" s="32" t="s">
        <v>319</v>
      </c>
      <c r="L4" s="32" t="s">
        <v>319</v>
      </c>
      <c r="M4" s="32" t="s">
        <v>319</v>
      </c>
    </row>
    <row r="5" ht="15" spans="1:13">
      <c r="A5" s="31">
        <v>43528</v>
      </c>
      <c r="B5" s="32">
        <v>395</v>
      </c>
      <c r="C5" s="32">
        <v>2</v>
      </c>
      <c r="D5" s="33">
        <v>0.0051</v>
      </c>
      <c r="E5" s="34">
        <v>3.27</v>
      </c>
      <c r="F5" s="34">
        <v>1.64</v>
      </c>
      <c r="G5" s="32" t="s">
        <v>319</v>
      </c>
      <c r="H5" s="32" t="s">
        <v>319</v>
      </c>
      <c r="I5" s="32" t="s">
        <v>319</v>
      </c>
      <c r="J5" s="32" t="s">
        <v>319</v>
      </c>
      <c r="K5" s="32" t="s">
        <v>319</v>
      </c>
      <c r="L5" s="32" t="s">
        <v>319</v>
      </c>
      <c r="M5" s="32" t="s">
        <v>319</v>
      </c>
    </row>
    <row r="6" ht="15" spans="1:13">
      <c r="A6" s="31">
        <v>43529</v>
      </c>
      <c r="B6" s="32">
        <v>391</v>
      </c>
      <c r="C6" s="32">
        <v>3</v>
      </c>
      <c r="D6" s="33">
        <v>0.0077</v>
      </c>
      <c r="E6" s="34">
        <v>3.6</v>
      </c>
      <c r="F6" s="34">
        <v>1.2</v>
      </c>
      <c r="G6" s="32" t="s">
        <v>319</v>
      </c>
      <c r="H6" s="32" t="s">
        <v>319</v>
      </c>
      <c r="I6" s="32" t="s">
        <v>319</v>
      </c>
      <c r="J6" s="32" t="s">
        <v>319</v>
      </c>
      <c r="K6" s="32" t="s">
        <v>319</v>
      </c>
      <c r="L6" s="32" t="s">
        <v>319</v>
      </c>
      <c r="M6" s="32" t="s">
        <v>319</v>
      </c>
    </row>
    <row r="7" ht="15" spans="1:13">
      <c r="A7" s="31">
        <v>43530</v>
      </c>
      <c r="B7" s="32">
        <v>256</v>
      </c>
      <c r="C7" s="32">
        <v>2</v>
      </c>
      <c r="D7" s="33">
        <v>0.0078</v>
      </c>
      <c r="E7" s="34">
        <v>2.91</v>
      </c>
      <c r="F7" s="34">
        <v>1.46</v>
      </c>
      <c r="G7" s="32" t="s">
        <v>319</v>
      </c>
      <c r="H7" s="32" t="s">
        <v>319</v>
      </c>
      <c r="I7" s="32" t="s">
        <v>319</v>
      </c>
      <c r="J7" s="32" t="s">
        <v>319</v>
      </c>
      <c r="K7" s="32" t="s">
        <v>319</v>
      </c>
      <c r="L7" s="32" t="s">
        <v>319</v>
      </c>
      <c r="M7" s="32" t="s">
        <v>319</v>
      </c>
    </row>
    <row r="8" ht="15" spans="1:13">
      <c r="A8" s="31">
        <v>43531</v>
      </c>
      <c r="B8" s="32">
        <v>262</v>
      </c>
      <c r="C8" s="32">
        <v>0</v>
      </c>
      <c r="D8" s="35">
        <v>0</v>
      </c>
      <c r="E8" s="36">
        <v>0</v>
      </c>
      <c r="F8" s="32" t="s">
        <v>319</v>
      </c>
      <c r="G8" s="32" t="s">
        <v>319</v>
      </c>
      <c r="H8" s="32" t="s">
        <v>319</v>
      </c>
      <c r="I8" s="32" t="s">
        <v>319</v>
      </c>
      <c r="J8" s="32" t="s">
        <v>319</v>
      </c>
      <c r="K8" s="32" t="s">
        <v>319</v>
      </c>
      <c r="L8" s="32" t="s">
        <v>319</v>
      </c>
      <c r="M8" s="32" t="s">
        <v>319</v>
      </c>
    </row>
    <row r="9" ht="15" spans="1:13">
      <c r="A9" s="31">
        <v>43532</v>
      </c>
      <c r="B9" s="32">
        <v>255</v>
      </c>
      <c r="C9" s="32">
        <v>0</v>
      </c>
      <c r="D9" s="35">
        <v>0</v>
      </c>
      <c r="E9" s="36">
        <v>0</v>
      </c>
      <c r="F9" s="32" t="s">
        <v>319</v>
      </c>
      <c r="G9" s="32" t="s">
        <v>319</v>
      </c>
      <c r="H9" s="32" t="s">
        <v>319</v>
      </c>
      <c r="I9" s="32" t="s">
        <v>319</v>
      </c>
      <c r="J9" s="32" t="s">
        <v>319</v>
      </c>
      <c r="K9" s="32" t="s">
        <v>319</v>
      </c>
      <c r="L9" s="32" t="s">
        <v>319</v>
      </c>
      <c r="M9" s="32" t="s">
        <v>319</v>
      </c>
    </row>
    <row r="10" ht="15" spans="1:13">
      <c r="A10" s="31">
        <v>43533</v>
      </c>
      <c r="B10" s="32">
        <v>337</v>
      </c>
      <c r="C10" s="32">
        <v>3</v>
      </c>
      <c r="D10" s="33">
        <v>0.0089</v>
      </c>
      <c r="E10" s="34">
        <v>3.54</v>
      </c>
      <c r="F10" s="34">
        <v>1.18</v>
      </c>
      <c r="G10" s="32" t="s">
        <v>319</v>
      </c>
      <c r="H10" s="32" t="s">
        <v>319</v>
      </c>
      <c r="I10" s="32" t="s">
        <v>319</v>
      </c>
      <c r="J10" s="32" t="s">
        <v>319</v>
      </c>
      <c r="K10" s="32" t="s">
        <v>319</v>
      </c>
      <c r="L10" s="32" t="s">
        <v>319</v>
      </c>
      <c r="M10" s="32" t="s">
        <v>319</v>
      </c>
    </row>
    <row r="11" ht="15" spans="1:13">
      <c r="A11" s="31">
        <v>43534</v>
      </c>
      <c r="B11" s="32">
        <v>249</v>
      </c>
      <c r="C11" s="32">
        <v>1</v>
      </c>
      <c r="D11" s="33">
        <v>0.004</v>
      </c>
      <c r="E11" s="34">
        <v>3.36</v>
      </c>
      <c r="F11" s="34">
        <v>3.36</v>
      </c>
      <c r="G11" s="32" t="s">
        <v>319</v>
      </c>
      <c r="H11" s="32" t="s">
        <v>319</v>
      </c>
      <c r="I11" s="32" t="s">
        <v>319</v>
      </c>
      <c r="J11" s="32" t="s">
        <v>319</v>
      </c>
      <c r="K11" s="32" t="s">
        <v>319</v>
      </c>
      <c r="L11" s="32" t="s">
        <v>319</v>
      </c>
      <c r="M11" s="32" t="s">
        <v>319</v>
      </c>
    </row>
    <row r="12" ht="15" spans="1:13">
      <c r="A12" s="31">
        <v>43535</v>
      </c>
      <c r="B12" s="32">
        <v>194</v>
      </c>
      <c r="C12" s="32">
        <v>0</v>
      </c>
      <c r="D12" s="35">
        <v>0</v>
      </c>
      <c r="E12" s="36">
        <v>0</v>
      </c>
      <c r="F12" s="32" t="s">
        <v>319</v>
      </c>
      <c r="G12" s="32" t="s">
        <v>319</v>
      </c>
      <c r="H12" s="32" t="s">
        <v>319</v>
      </c>
      <c r="I12" s="32" t="s">
        <v>319</v>
      </c>
      <c r="J12" s="32" t="s">
        <v>319</v>
      </c>
      <c r="K12" s="32" t="s">
        <v>319</v>
      </c>
      <c r="L12" s="32" t="s">
        <v>319</v>
      </c>
      <c r="M12" s="32" t="s">
        <v>319</v>
      </c>
    </row>
    <row r="13" ht="15" spans="1:13">
      <c r="A13" s="31">
        <v>43536</v>
      </c>
      <c r="B13" s="32">
        <v>280</v>
      </c>
      <c r="C13" s="32">
        <v>0</v>
      </c>
      <c r="D13" s="35">
        <v>0</v>
      </c>
      <c r="E13" s="36">
        <v>0</v>
      </c>
      <c r="F13" s="32" t="s">
        <v>319</v>
      </c>
      <c r="G13" s="32" t="s">
        <v>319</v>
      </c>
      <c r="H13" s="32" t="s">
        <v>319</v>
      </c>
      <c r="I13" s="32" t="s">
        <v>319</v>
      </c>
      <c r="J13" s="32" t="s">
        <v>319</v>
      </c>
      <c r="K13" s="32" t="s">
        <v>319</v>
      </c>
      <c r="L13" s="32" t="s">
        <v>319</v>
      </c>
      <c r="M13" s="32" t="s">
        <v>319</v>
      </c>
    </row>
    <row r="14" ht="15" spans="1:13">
      <c r="A14" s="31">
        <v>43537</v>
      </c>
      <c r="B14" s="32">
        <v>323</v>
      </c>
      <c r="C14" s="32">
        <v>2</v>
      </c>
      <c r="D14" s="33">
        <v>0.0062</v>
      </c>
      <c r="E14" s="34">
        <v>2.37</v>
      </c>
      <c r="F14" s="34">
        <v>1.19</v>
      </c>
      <c r="G14" s="32" t="s">
        <v>319</v>
      </c>
      <c r="H14" s="32" t="s">
        <v>319</v>
      </c>
      <c r="I14" s="32" t="s">
        <v>319</v>
      </c>
      <c r="J14" s="32" t="s">
        <v>319</v>
      </c>
      <c r="K14" s="32" t="s">
        <v>319</v>
      </c>
      <c r="L14" s="32" t="s">
        <v>319</v>
      </c>
      <c r="M14" s="32" t="s">
        <v>319</v>
      </c>
    </row>
    <row r="15" ht="15" spans="1:13">
      <c r="A15" s="31">
        <v>43538</v>
      </c>
      <c r="B15" s="37">
        <v>1780</v>
      </c>
      <c r="C15" s="32">
        <v>2</v>
      </c>
      <c r="D15" s="33">
        <v>0.0011</v>
      </c>
      <c r="E15" s="34">
        <v>5.84</v>
      </c>
      <c r="F15" s="34">
        <v>2.92</v>
      </c>
      <c r="G15" s="32" t="s">
        <v>319</v>
      </c>
      <c r="H15" s="32" t="s">
        <v>319</v>
      </c>
      <c r="I15" s="32" t="s">
        <v>319</v>
      </c>
      <c r="J15" s="32" t="s">
        <v>319</v>
      </c>
      <c r="K15" s="32" t="s">
        <v>319</v>
      </c>
      <c r="L15" s="32" t="s">
        <v>319</v>
      </c>
      <c r="M15" s="32" t="s">
        <v>319</v>
      </c>
    </row>
    <row r="16" ht="15" spans="1:13">
      <c r="A16" s="31">
        <v>43539</v>
      </c>
      <c r="B16" s="37">
        <v>1000</v>
      </c>
      <c r="C16" s="32">
        <v>4</v>
      </c>
      <c r="D16" s="33">
        <v>0.004</v>
      </c>
      <c r="E16" s="34">
        <v>3.63</v>
      </c>
      <c r="F16" s="34">
        <v>0.91</v>
      </c>
      <c r="G16" s="32">
        <v>1</v>
      </c>
      <c r="H16" s="32">
        <v>0</v>
      </c>
      <c r="I16" s="32">
        <v>1</v>
      </c>
      <c r="J16" s="35">
        <v>0</v>
      </c>
      <c r="K16" s="32">
        <v>0</v>
      </c>
      <c r="L16" s="36">
        <v>0</v>
      </c>
      <c r="M16" s="32">
        <v>0</v>
      </c>
    </row>
    <row r="17" ht="15" spans="1:13">
      <c r="A17" s="31">
        <v>43540</v>
      </c>
      <c r="B17" s="32">
        <v>344</v>
      </c>
      <c r="C17" s="32">
        <v>8</v>
      </c>
      <c r="D17" s="33">
        <v>0.0233</v>
      </c>
      <c r="E17" s="34">
        <v>8.37</v>
      </c>
      <c r="F17" s="34">
        <v>1.05</v>
      </c>
      <c r="G17" s="32" t="s">
        <v>319</v>
      </c>
      <c r="H17" s="32" t="s">
        <v>319</v>
      </c>
      <c r="I17" s="32" t="s">
        <v>319</v>
      </c>
      <c r="J17" s="32" t="s">
        <v>319</v>
      </c>
      <c r="K17" s="32" t="s">
        <v>319</v>
      </c>
      <c r="L17" s="32" t="s">
        <v>319</v>
      </c>
      <c r="M17" s="32" t="s">
        <v>319</v>
      </c>
    </row>
    <row r="18" ht="15" spans="1:13">
      <c r="A18" s="31">
        <v>43541</v>
      </c>
      <c r="B18" s="32">
        <v>281</v>
      </c>
      <c r="C18" s="32">
        <v>1</v>
      </c>
      <c r="D18" s="33">
        <v>0.0036</v>
      </c>
      <c r="E18" s="34">
        <v>0.27</v>
      </c>
      <c r="F18" s="34">
        <v>0.27</v>
      </c>
      <c r="G18" s="32" t="s">
        <v>319</v>
      </c>
      <c r="H18" s="32" t="s">
        <v>319</v>
      </c>
      <c r="I18" s="32" t="s">
        <v>319</v>
      </c>
      <c r="J18" s="32" t="s">
        <v>319</v>
      </c>
      <c r="K18" s="32" t="s">
        <v>319</v>
      </c>
      <c r="L18" s="32" t="s">
        <v>319</v>
      </c>
      <c r="M18" s="32" t="s">
        <v>319</v>
      </c>
    </row>
    <row r="19" ht="15" spans="1:13">
      <c r="A19" s="38">
        <v>43542</v>
      </c>
      <c r="B19" s="39">
        <v>1011</v>
      </c>
      <c r="C19" s="40">
        <v>0</v>
      </c>
      <c r="D19" s="41">
        <v>0</v>
      </c>
      <c r="E19" s="42">
        <v>0</v>
      </c>
      <c r="F19" s="40" t="s">
        <v>319</v>
      </c>
      <c r="G19" s="40" t="s">
        <v>319</v>
      </c>
      <c r="H19" s="40" t="s">
        <v>319</v>
      </c>
      <c r="I19" s="40" t="s">
        <v>319</v>
      </c>
      <c r="J19" s="40" t="s">
        <v>319</v>
      </c>
      <c r="K19" s="40" t="s">
        <v>319</v>
      </c>
      <c r="L19" s="40" t="s">
        <v>319</v>
      </c>
      <c r="M19" s="40" t="s">
        <v>319</v>
      </c>
    </row>
    <row r="20" ht="15" spans="1:13">
      <c r="A20" s="31">
        <v>43543</v>
      </c>
      <c r="B20" s="32">
        <v>271</v>
      </c>
      <c r="C20" s="32">
        <v>0</v>
      </c>
      <c r="D20" s="35">
        <v>0</v>
      </c>
      <c r="E20" s="36">
        <v>0</v>
      </c>
      <c r="F20" s="32" t="s">
        <v>319</v>
      </c>
      <c r="G20" s="32" t="s">
        <v>319</v>
      </c>
      <c r="H20" s="32" t="s">
        <v>319</v>
      </c>
      <c r="I20" s="32" t="s">
        <v>319</v>
      </c>
      <c r="J20" s="32" t="s">
        <v>319</v>
      </c>
      <c r="K20" s="32" t="s">
        <v>319</v>
      </c>
      <c r="L20" s="32" t="s">
        <v>319</v>
      </c>
      <c r="M20" s="32" t="s">
        <v>319</v>
      </c>
    </row>
    <row r="21" ht="15" spans="1:13">
      <c r="A21" s="31">
        <v>43544</v>
      </c>
      <c r="B21" s="32">
        <v>63</v>
      </c>
      <c r="C21" s="32">
        <v>0</v>
      </c>
      <c r="D21" s="35">
        <v>0</v>
      </c>
      <c r="E21" s="36">
        <v>0</v>
      </c>
      <c r="F21" s="32" t="s">
        <v>319</v>
      </c>
      <c r="G21" s="32" t="s">
        <v>319</v>
      </c>
      <c r="H21" s="32" t="s">
        <v>319</v>
      </c>
      <c r="I21" s="32" t="s">
        <v>319</v>
      </c>
      <c r="J21" s="32" t="s">
        <v>319</v>
      </c>
      <c r="K21" s="32" t="s">
        <v>319</v>
      </c>
      <c r="L21" s="32" t="s">
        <v>319</v>
      </c>
      <c r="M21" s="32" t="s">
        <v>319</v>
      </c>
    </row>
    <row r="22" ht="15" spans="1:13">
      <c r="A22" s="31">
        <v>43552</v>
      </c>
      <c r="B22" s="32">
        <v>4</v>
      </c>
      <c r="C22" s="32">
        <v>0</v>
      </c>
      <c r="D22" s="35">
        <v>0</v>
      </c>
      <c r="E22" s="36">
        <v>0</v>
      </c>
      <c r="F22" s="32" t="s">
        <v>319</v>
      </c>
      <c r="G22" s="32" t="s">
        <v>319</v>
      </c>
      <c r="H22" s="32" t="s">
        <v>319</v>
      </c>
      <c r="I22" s="32" t="s">
        <v>319</v>
      </c>
      <c r="J22" s="32" t="s">
        <v>319</v>
      </c>
      <c r="K22" s="32" t="s">
        <v>319</v>
      </c>
      <c r="L22" s="32" t="s">
        <v>319</v>
      </c>
      <c r="M22" s="32" t="s">
        <v>319</v>
      </c>
    </row>
    <row r="23" ht="15" spans="1:13">
      <c r="A23" s="31">
        <v>43553</v>
      </c>
      <c r="B23" s="32">
        <v>161</v>
      </c>
      <c r="C23" s="32">
        <v>3</v>
      </c>
      <c r="D23" s="33">
        <v>0.0186</v>
      </c>
      <c r="E23" s="34">
        <v>5.84</v>
      </c>
      <c r="F23" s="34">
        <v>1.95</v>
      </c>
      <c r="G23" s="32" t="s">
        <v>319</v>
      </c>
      <c r="H23" s="32" t="s">
        <v>319</v>
      </c>
      <c r="I23" s="32" t="s">
        <v>319</v>
      </c>
      <c r="J23" s="32" t="s">
        <v>319</v>
      </c>
      <c r="K23" s="32" t="s">
        <v>319</v>
      </c>
      <c r="L23" s="32" t="s">
        <v>319</v>
      </c>
      <c r="M23" s="32" t="s">
        <v>319</v>
      </c>
    </row>
    <row r="24" ht="15" spans="1:13">
      <c r="A24" s="31">
        <v>43554</v>
      </c>
      <c r="B24" s="32">
        <v>297</v>
      </c>
      <c r="C24" s="32">
        <v>0</v>
      </c>
      <c r="D24" s="35">
        <v>0</v>
      </c>
      <c r="E24" s="36">
        <v>0</v>
      </c>
      <c r="F24" s="32" t="s">
        <v>319</v>
      </c>
      <c r="G24" s="32" t="s">
        <v>319</v>
      </c>
      <c r="H24" s="32" t="s">
        <v>319</v>
      </c>
      <c r="I24" s="32" t="s">
        <v>319</v>
      </c>
      <c r="J24" s="32" t="s">
        <v>319</v>
      </c>
      <c r="K24" s="32" t="s">
        <v>319</v>
      </c>
      <c r="L24" s="32" t="s">
        <v>319</v>
      </c>
      <c r="M24" s="32" t="s">
        <v>319</v>
      </c>
    </row>
    <row r="25" ht="15" spans="1:13">
      <c r="A25" s="31">
        <v>43555</v>
      </c>
      <c r="B25" s="32">
        <v>399</v>
      </c>
      <c r="C25" s="32">
        <v>1</v>
      </c>
      <c r="D25" s="33">
        <v>0.0025</v>
      </c>
      <c r="E25" s="34">
        <v>1.45</v>
      </c>
      <c r="F25" s="34">
        <v>1.45</v>
      </c>
      <c r="G25" s="32" t="s">
        <v>319</v>
      </c>
      <c r="H25" s="32" t="s">
        <v>319</v>
      </c>
      <c r="I25" s="32" t="s">
        <v>319</v>
      </c>
      <c r="J25" s="32" t="s">
        <v>319</v>
      </c>
      <c r="K25" s="32" t="s">
        <v>319</v>
      </c>
      <c r="L25" s="32" t="s">
        <v>319</v>
      </c>
      <c r="M25" s="32" t="s">
        <v>319</v>
      </c>
    </row>
  </sheetData>
  <autoFilter ref="A1:M25">
    <extLst/>
  </autoFilter>
  <sortState ref="A2:M84">
    <sortCondition ref="A6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版面制作</vt:lpstr>
      <vt:lpstr>销售计划</vt:lpstr>
      <vt:lpstr>补单费用</vt:lpstr>
      <vt:lpstr>直通车推广费用总汇</vt:lpstr>
      <vt:lpstr>x2智能</vt:lpstr>
      <vt:lpstr>X2标准 </vt:lpstr>
      <vt:lpstr> 低价引流j</vt:lpstr>
      <vt:lpstr>低价引流</vt:lpstr>
      <vt:lpstr>品牌推广</vt:lpstr>
      <vt:lpstr>成交跟踪</vt:lpstr>
      <vt:lpstr> M6引流J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办公03</dc:creator>
  <cp:lastModifiedBy>0</cp:lastModifiedBy>
  <dcterms:created xsi:type="dcterms:W3CDTF">2006-09-13T11:21:00Z</dcterms:created>
  <dcterms:modified xsi:type="dcterms:W3CDTF">2019-04-16T00:52:28Z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