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280" windowHeight="9945" tabRatio="650"/>
  </bookViews>
  <sheets>
    <sheet name="行业相关词" sheetId="1" r:id="rId1"/>
    <sheet name="【直】人体工学椅" sheetId="5" state="hidden" r:id="rId2"/>
    <sheet name="【直】工学椅" sheetId="6" state="hidden" r:id="rId3"/>
    <sheet name="产品手淘搜索流量词" sheetId="2" r:id="rId4"/>
    <sheet name="Sheet3" sheetId="7" state="hidden" r:id="rId5"/>
    <sheet name="生意参谋行业相关热门词" sheetId="3" state="hidden" r:id="rId6"/>
    <sheet name="总汇" sheetId="4" state="hidden" r:id="rId7"/>
  </sheets>
  <definedNames>
    <definedName name="_xlnm._FilterDatabase" localSheetId="0" hidden="1">行业相关词!$A$3:$I$538</definedName>
    <definedName name="_xlnm._FilterDatabase" localSheetId="1" hidden="1">【直】人体工学椅!$A$2:$G$87</definedName>
  </definedNames>
  <calcPr calcId="144525"/>
</workbook>
</file>

<file path=xl/sharedStrings.xml><?xml version="1.0" encoding="utf-8"?>
<sst xmlns="http://schemas.openxmlformats.org/spreadsheetml/2006/main" count="2109" uniqueCount="970">
  <si>
    <t>电脑椅|人体工学椅</t>
  </si>
  <si>
    <t>竞争度优选词</t>
  </si>
  <si>
    <t>一般流量词</t>
  </si>
  <si>
    <t>关键词</t>
  </si>
  <si>
    <t>展现指数 ŀ </t>
  </si>
  <si>
    <t>市场平均出价 ł</t>
  </si>
  <si>
    <t>竞争指数 ł </t>
  </si>
  <si>
    <t>竞争展现比</t>
  </si>
  <si>
    <t>点击率 ł</t>
  </si>
  <si>
    <t>点击转化率 </t>
  </si>
  <si>
    <t>电竞椅</t>
  </si>
  <si>
    <t>2.74元</t>
  </si>
  <si>
    <t> 电脑椅</t>
  </si>
  <si>
    <t>2.48元</t>
  </si>
  <si>
    <t>老板椅</t>
  </si>
  <si>
    <t>4.58元</t>
  </si>
  <si>
    <t>办公椅</t>
  </si>
  <si>
    <t>2.72元</t>
  </si>
  <si>
    <t>老板椅 真皮</t>
  </si>
  <si>
    <t>1.94元</t>
  </si>
  <si>
    <t>电脑椅家用</t>
  </si>
  <si>
    <t>2.07元</t>
  </si>
  <si>
    <t>学习椅</t>
  </si>
  <si>
    <t>4.51元</t>
  </si>
  <si>
    <t>电脑椅 家用</t>
  </si>
  <si>
    <t>x2</t>
  </si>
  <si>
    <t>电脑椅 家用 游戏椅</t>
  </si>
  <si>
    <t>儿童学习椅</t>
  </si>
  <si>
    <t>5.06元</t>
  </si>
  <si>
    <t>靠背椅</t>
  </si>
  <si>
    <t>1.27元</t>
  </si>
  <si>
    <t>m6</t>
  </si>
  <si>
    <t>电竞椅游戏椅 家用</t>
  </si>
  <si>
    <t>儿童写字椅</t>
  </si>
  <si>
    <t>4.30元</t>
  </si>
  <si>
    <t>家用椅</t>
  </si>
  <si>
    <t>1.23元</t>
  </si>
  <si>
    <t>电脑椅 舒适久坐可躺</t>
  </si>
  <si>
    <t>可躺电脑椅</t>
  </si>
  <si>
    <t>1.91元</t>
  </si>
  <si>
    <t>椅电脑椅</t>
  </si>
  <si>
    <t>2.08元</t>
  </si>
  <si>
    <t>人体工学椅</t>
  </si>
  <si>
    <t>2.55元</t>
  </si>
  <si>
    <t>简约椅</t>
  </si>
  <si>
    <t>1.65元</t>
  </si>
  <si>
    <t>家用舒适电脑椅</t>
  </si>
  <si>
    <t>2.47元</t>
  </si>
  <si>
    <t>书桌椅</t>
  </si>
  <si>
    <t>2.22元</t>
  </si>
  <si>
    <t>5.22元</t>
  </si>
  <si>
    <t>北欧椅</t>
  </si>
  <si>
    <t>2.49元</t>
  </si>
  <si>
    <t>靠背椅 办公</t>
  </si>
  <si>
    <t>2.40元</t>
  </si>
  <si>
    <t>会议椅</t>
  </si>
  <si>
    <t>2.32元</t>
  </si>
  <si>
    <t>2元</t>
  </si>
  <si>
    <t>化妆椅</t>
  </si>
  <si>
    <t>1.71元</t>
  </si>
  <si>
    <t>宿舍椅</t>
  </si>
  <si>
    <t>0.79元</t>
  </si>
  <si>
    <t>网红 椅</t>
  </si>
  <si>
    <t>1.51元</t>
  </si>
  <si>
    <t>皮艺电脑椅</t>
  </si>
  <si>
    <t>0.91元</t>
  </si>
  <si>
    <t>升降椅</t>
  </si>
  <si>
    <t>老板椅办公</t>
  </si>
  <si>
    <t>2.59元</t>
  </si>
  <si>
    <t>靠背椅 家用</t>
  </si>
  <si>
    <t>1.32元</t>
  </si>
  <si>
    <t>电竞椅家用</t>
  </si>
  <si>
    <t>2.62元</t>
  </si>
  <si>
    <t>儿童书桌椅</t>
  </si>
  <si>
    <t>3.11元</t>
  </si>
  <si>
    <t>休闲电脑椅</t>
  </si>
  <si>
    <t>2.26元</t>
  </si>
  <si>
    <t>办公室椅</t>
  </si>
  <si>
    <t>2.28元</t>
  </si>
  <si>
    <t>弓形会议椅</t>
  </si>
  <si>
    <t>2.06元</t>
  </si>
  <si>
    <t>休闲椅</t>
  </si>
  <si>
    <t>椅伊姆斯</t>
  </si>
  <si>
    <t>1.12元</t>
  </si>
  <si>
    <t>现代简约椅</t>
  </si>
  <si>
    <t>1.83元</t>
  </si>
  <si>
    <t>老板电脑椅</t>
  </si>
  <si>
    <t>2.46元</t>
  </si>
  <si>
    <t>书房椅</t>
  </si>
  <si>
    <t>1.86元</t>
  </si>
  <si>
    <t>逍遥椅</t>
  </si>
  <si>
    <t>0.98元</t>
  </si>
  <si>
    <t>网布电脑椅</t>
  </si>
  <si>
    <t>2.23元</t>
  </si>
  <si>
    <t>弓形电脑椅 家用</t>
  </si>
  <si>
    <t>2.12元</t>
  </si>
  <si>
    <t>游戏椅</t>
  </si>
  <si>
    <t>1.63元</t>
  </si>
  <si>
    <t>弓形办公椅</t>
  </si>
  <si>
    <t>舒适办公椅</t>
  </si>
  <si>
    <t>1.64元</t>
  </si>
  <si>
    <t>午休椅</t>
  </si>
  <si>
    <t>北欧书房椅</t>
  </si>
  <si>
    <t>1.45元</t>
  </si>
  <si>
    <t>会议椅 简约</t>
  </si>
  <si>
    <t>1.43元</t>
  </si>
  <si>
    <t>竞技电脑椅</t>
  </si>
  <si>
    <t>2.41元</t>
  </si>
  <si>
    <t>电脑椅电竞椅</t>
  </si>
  <si>
    <t>老板椅商务</t>
  </si>
  <si>
    <t>3.67元</t>
  </si>
  <si>
    <t>卧室椅</t>
  </si>
  <si>
    <t>0.99元</t>
  </si>
  <si>
    <t>宿舍椅 电脑椅</t>
  </si>
  <si>
    <t>0.90元</t>
  </si>
  <si>
    <t>小靠背椅</t>
  </si>
  <si>
    <t>0.89元</t>
  </si>
  <si>
    <t>儿童房椅</t>
  </si>
  <si>
    <t>2.31元</t>
  </si>
  <si>
    <t>电脑椅 转椅</t>
  </si>
  <si>
    <t>2.18元</t>
  </si>
  <si>
    <t>北欧 书桌椅</t>
  </si>
  <si>
    <t>电脑椅家用书房</t>
  </si>
  <si>
    <t>2.21元</t>
  </si>
  <si>
    <t>电脑椅 简约 家用</t>
  </si>
  <si>
    <t>1.84元</t>
  </si>
  <si>
    <t>家用懒人椅</t>
  </si>
  <si>
    <t>0.96元</t>
  </si>
  <si>
    <t>椅女生可爱卧室</t>
  </si>
  <si>
    <t>0.58元</t>
  </si>
  <si>
    <t>写字椅</t>
  </si>
  <si>
    <t>2.94元</t>
  </si>
  <si>
    <t>扶手靠背椅</t>
  </si>
  <si>
    <t>2.03元</t>
  </si>
  <si>
    <t>北欧风椅</t>
  </si>
  <si>
    <t>1.77元</t>
  </si>
  <si>
    <t>办公椅 简约</t>
  </si>
  <si>
    <t>靠背椅 家用小</t>
  </si>
  <si>
    <t>0.69元</t>
  </si>
  <si>
    <t>电脑办公椅</t>
  </si>
  <si>
    <t>2.16元</t>
  </si>
  <si>
    <t>北欧简约椅</t>
  </si>
  <si>
    <t>2.19元</t>
  </si>
  <si>
    <t>懒人电脑椅</t>
  </si>
  <si>
    <t>1.21元</t>
  </si>
  <si>
    <t>家用老板椅</t>
  </si>
  <si>
    <t>3.01元</t>
  </si>
  <si>
    <t>主播椅</t>
  </si>
  <si>
    <t>1.46元</t>
  </si>
  <si>
    <t>现代简约家用电脑椅</t>
  </si>
  <si>
    <t>2.34元</t>
  </si>
  <si>
    <t>实木椅 家用</t>
  </si>
  <si>
    <t>1.68元</t>
  </si>
  <si>
    <t>办公椅可躺</t>
  </si>
  <si>
    <t>电竞电脑椅</t>
  </si>
  <si>
    <t>1.90元</t>
  </si>
  <si>
    <t>现代简约办公椅</t>
  </si>
  <si>
    <t>3元</t>
  </si>
  <si>
    <t>办公椅转椅</t>
  </si>
  <si>
    <t>2.14元</t>
  </si>
  <si>
    <t>蝴蝶椅</t>
  </si>
  <si>
    <t>0.76元</t>
  </si>
  <si>
    <t>直播椅</t>
  </si>
  <si>
    <t>1.66元</t>
  </si>
  <si>
    <t>升降电脑椅</t>
  </si>
  <si>
    <t>2.58元</t>
  </si>
  <si>
    <t>简约电脑椅</t>
  </si>
  <si>
    <t>1.88元</t>
  </si>
  <si>
    <t>家用椅 现代简约</t>
  </si>
  <si>
    <t>1.48元</t>
  </si>
  <si>
    <t>家用麻将椅</t>
  </si>
  <si>
    <t>1.18元</t>
  </si>
  <si>
    <t>弓形椅</t>
  </si>
  <si>
    <t>卧室休闲椅</t>
  </si>
  <si>
    <t>1.58元</t>
  </si>
  <si>
    <t>北欧 电脑椅</t>
  </si>
  <si>
    <t>工作椅</t>
  </si>
  <si>
    <t>1.92元</t>
  </si>
  <si>
    <t>书桌椅家用 简约</t>
  </si>
  <si>
    <t>1.96元</t>
  </si>
  <si>
    <t>椅 家用 经济型</t>
  </si>
  <si>
    <t>宿舍懒人椅</t>
  </si>
  <si>
    <t>0.92元</t>
  </si>
  <si>
    <t>真皮椅</t>
  </si>
  <si>
    <t>2.45元</t>
  </si>
  <si>
    <t>主播专用电脑</t>
  </si>
  <si>
    <t>会议室椅</t>
  </si>
  <si>
    <t>电脑椅 特价</t>
  </si>
  <si>
    <t>书房电脑椅</t>
  </si>
  <si>
    <t>2.15元</t>
  </si>
  <si>
    <t>员工椅</t>
  </si>
  <si>
    <t>电脑椅升降转椅</t>
  </si>
  <si>
    <t>旋转椅</t>
  </si>
  <si>
    <t>1.82元</t>
  </si>
  <si>
    <t>家用电脑椅 转椅</t>
  </si>
  <si>
    <t>1.49元</t>
  </si>
  <si>
    <t>椅办公椅</t>
  </si>
  <si>
    <t>护腰椅</t>
  </si>
  <si>
    <t>2.99元</t>
  </si>
  <si>
    <t>老板椅电脑椅</t>
  </si>
  <si>
    <t>休闲椅北欧</t>
  </si>
  <si>
    <t>2.36元</t>
  </si>
  <si>
    <t>升降旋转椅</t>
  </si>
  <si>
    <t>1.95元</t>
  </si>
  <si>
    <t>升降椅电脑椅</t>
  </si>
  <si>
    <t>2.42元</t>
  </si>
  <si>
    <t>办公椅 电脑椅</t>
  </si>
  <si>
    <t>1.93元</t>
  </si>
  <si>
    <t>电脑椅办公 家用</t>
  </si>
  <si>
    <t>弓形电脑椅</t>
  </si>
  <si>
    <t>2.10元</t>
  </si>
  <si>
    <t>办公室椅 电脑椅</t>
  </si>
  <si>
    <t>2.50元</t>
  </si>
  <si>
    <t>写字椅 家用</t>
  </si>
  <si>
    <t>2.84元</t>
  </si>
  <si>
    <t>升降扶手电脑椅</t>
  </si>
  <si>
    <t>2.51元</t>
  </si>
  <si>
    <t>真皮办公椅</t>
  </si>
  <si>
    <t>3.73元</t>
  </si>
  <si>
    <t>办公午休椅</t>
  </si>
  <si>
    <t>靠背椅 简约</t>
  </si>
  <si>
    <t>1.41元</t>
  </si>
  <si>
    <t>现代简约靠背椅</t>
  </si>
  <si>
    <t>1.42元</t>
  </si>
  <si>
    <t>人工学电脑椅</t>
  </si>
  <si>
    <t>寝室椅</t>
  </si>
  <si>
    <t>0.95元</t>
  </si>
  <si>
    <t>椅 轻奢</t>
  </si>
  <si>
    <t>网布椅</t>
  </si>
  <si>
    <t>1.39元</t>
  </si>
  <si>
    <t>电竞技椅</t>
  </si>
  <si>
    <t>2.95元</t>
  </si>
  <si>
    <t>宿舍电脑椅</t>
  </si>
  <si>
    <t>1.73元</t>
  </si>
  <si>
    <t>电脑凳</t>
  </si>
  <si>
    <t>家用书房椅</t>
  </si>
  <si>
    <t>2.38元</t>
  </si>
  <si>
    <t>家用办公椅</t>
  </si>
  <si>
    <t>洽谈椅</t>
  </si>
  <si>
    <t>办公椅 网布</t>
  </si>
  <si>
    <t>1.22元</t>
  </si>
  <si>
    <t>电脑椅弓形脚</t>
  </si>
  <si>
    <t>家用书桌椅</t>
  </si>
  <si>
    <t>老板椅电脑椅 椅</t>
  </si>
  <si>
    <t>可升降电脑椅</t>
  </si>
  <si>
    <t>宿舍靠背椅</t>
  </si>
  <si>
    <t>1.08元</t>
  </si>
  <si>
    <t>办公椅皮</t>
  </si>
  <si>
    <t>2.09元</t>
  </si>
  <si>
    <t>电脑座椅</t>
  </si>
  <si>
    <t>电脑椅座椅</t>
  </si>
  <si>
    <t>2.35元</t>
  </si>
  <si>
    <t>办公椅 人体</t>
  </si>
  <si>
    <t>3.12元</t>
  </si>
  <si>
    <t>电脑椅电竞椅 休闲</t>
  </si>
  <si>
    <t>人体工学椅 家用</t>
  </si>
  <si>
    <t>4.20元</t>
  </si>
  <si>
    <t>工学椅</t>
  </si>
  <si>
    <t>2.29元</t>
  </si>
  <si>
    <t>搜索词</t>
  </si>
  <si>
    <t>搜索人气</t>
  </si>
  <si>
    <t>搜索热度</t>
  </si>
  <si>
    <t>点击率</t>
  </si>
  <si>
    <t>点击热度</t>
  </si>
  <si>
    <t>在线商品数</t>
  </si>
  <si>
    <t>操作</t>
  </si>
  <si>
    <t>人体工学椅【相关性排序】</t>
  </si>
  <si>
    <t>工学椅【相关性排序】</t>
  </si>
  <si>
    <t>椅子电脑椅</t>
  </si>
  <si>
    <t>椅可躺</t>
  </si>
  <si>
    <t>办工椅</t>
  </si>
  <si>
    <t>1.81元</t>
  </si>
  <si>
    <t>木头椅</t>
  </si>
  <si>
    <t>-</t>
  </si>
  <si>
    <t>看书椅</t>
  </si>
  <si>
    <t>1.36元</t>
  </si>
  <si>
    <t>阳台椅</t>
  </si>
  <si>
    <t>茶桌椅</t>
  </si>
  <si>
    <t>1.34元</t>
  </si>
  <si>
    <t>双人椅</t>
  </si>
  <si>
    <t>实木茶桌椅 组合</t>
  </si>
  <si>
    <t>loft 椅</t>
  </si>
  <si>
    <t>0.56元</t>
  </si>
  <si>
    <t>工业风椅</t>
  </si>
  <si>
    <t>3.63元</t>
  </si>
  <si>
    <t>充气椅</t>
  </si>
  <si>
    <t>0.45元</t>
  </si>
  <si>
    <t>光明园迪 椅</t>
  </si>
  <si>
    <t>2.79元</t>
  </si>
  <si>
    <t>长 椅</t>
  </si>
  <si>
    <t>2.91元</t>
  </si>
  <si>
    <t>家用升降椅</t>
  </si>
  <si>
    <t>2.80元</t>
  </si>
  <si>
    <t>扶手椅</t>
  </si>
  <si>
    <t>家用餐桌椅</t>
  </si>
  <si>
    <t>1.50元</t>
  </si>
  <si>
    <t>寝室懒人椅</t>
  </si>
  <si>
    <t>0.97元</t>
  </si>
  <si>
    <t>竞技椅</t>
  </si>
  <si>
    <t>健康椅</t>
  </si>
  <si>
    <t>0.60元</t>
  </si>
  <si>
    <t>客厅椅</t>
  </si>
  <si>
    <t>1.70元</t>
  </si>
  <si>
    <t>跪椅</t>
  </si>
  <si>
    <t>1.28元</t>
  </si>
  <si>
    <t>一体电脑椅</t>
  </si>
  <si>
    <t>0.68元</t>
  </si>
  <si>
    <t>太空椅</t>
  </si>
  <si>
    <t>椅 经济型</t>
  </si>
  <si>
    <t>0.52元</t>
  </si>
  <si>
    <t>麻将椅特价免邮清仓</t>
  </si>
  <si>
    <t>办公沙发椅</t>
  </si>
  <si>
    <t>1.20元</t>
  </si>
  <si>
    <t>蛋壳椅</t>
  </si>
  <si>
    <t>动物椅</t>
  </si>
  <si>
    <t>0.80元</t>
  </si>
  <si>
    <t>电脑椅、</t>
  </si>
  <si>
    <t>高背电脑椅</t>
  </si>
  <si>
    <t>1.33元</t>
  </si>
  <si>
    <t>现代办公椅</t>
  </si>
  <si>
    <t>饭店餐桌椅</t>
  </si>
  <si>
    <t>1.47元</t>
  </si>
  <si>
    <t>长条椅</t>
  </si>
  <si>
    <t>竹编椅</t>
  </si>
  <si>
    <t>0.72元</t>
  </si>
  <si>
    <t>桌 椅</t>
  </si>
  <si>
    <t>藤编椅</t>
  </si>
  <si>
    <t>1.57元</t>
  </si>
  <si>
    <t>木质椅</t>
  </si>
  <si>
    <t>2.05元</t>
  </si>
  <si>
    <t>布艺电脑椅</t>
  </si>
  <si>
    <t>办公室按摩椅</t>
  </si>
  <si>
    <t>4.41元</t>
  </si>
  <si>
    <t>游戏电脑椅</t>
  </si>
  <si>
    <t>小马椅</t>
  </si>
  <si>
    <t>0.94元</t>
  </si>
  <si>
    <t>单人沙发休闲椅</t>
  </si>
  <si>
    <t>木质办公椅</t>
  </si>
  <si>
    <t>0.83元</t>
  </si>
  <si>
    <t>单人椅 北欧</t>
  </si>
  <si>
    <t>实木老板椅</t>
  </si>
  <si>
    <t>老总椅</t>
  </si>
  <si>
    <t>4.70元</t>
  </si>
  <si>
    <t>黑白椅</t>
  </si>
  <si>
    <t>会客椅</t>
  </si>
  <si>
    <t>2.04元</t>
  </si>
  <si>
    <t>幼儿椅</t>
  </si>
  <si>
    <t>0.64元</t>
  </si>
  <si>
    <t>网吧沙发椅</t>
  </si>
  <si>
    <t>宝宝小椅</t>
  </si>
  <si>
    <t>0.66元</t>
  </si>
  <si>
    <t>单人靠背椅</t>
  </si>
  <si>
    <t>书桌椅 椅</t>
  </si>
  <si>
    <t>1.89元</t>
  </si>
  <si>
    <t>北欧单人沙发椅</t>
  </si>
  <si>
    <t>实木会议椅</t>
  </si>
  <si>
    <t>1.13元</t>
  </si>
  <si>
    <t>电脑按摩椅</t>
  </si>
  <si>
    <t>1.74元</t>
  </si>
  <si>
    <t>粉色椅</t>
  </si>
  <si>
    <t>1.44元</t>
  </si>
  <si>
    <t>小沙发椅</t>
  </si>
  <si>
    <t>成人椅</t>
  </si>
  <si>
    <t>1.38元</t>
  </si>
  <si>
    <t>黑色椅</t>
  </si>
  <si>
    <t>摇篮椅</t>
  </si>
  <si>
    <t>1.02元</t>
  </si>
  <si>
    <t>椅 经济型 靠背</t>
  </si>
  <si>
    <t>旋转椅 家用</t>
  </si>
  <si>
    <t>2.52元</t>
  </si>
  <si>
    <t>办公室椅靠背</t>
  </si>
  <si>
    <t>1.98元</t>
  </si>
  <si>
    <t>家用客厅椅</t>
  </si>
  <si>
    <t>1.31元</t>
  </si>
  <si>
    <t>办公室老板椅</t>
  </si>
  <si>
    <t>3.50元</t>
  </si>
  <si>
    <t>肯德基餐桌椅</t>
  </si>
  <si>
    <t>2.01元</t>
  </si>
  <si>
    <t>掉椅</t>
  </si>
  <si>
    <t>温莎椅</t>
  </si>
  <si>
    <t>餐桌 椅 组合</t>
  </si>
  <si>
    <t>实木椅</t>
  </si>
  <si>
    <t>茶桌椅 组合</t>
  </si>
  <si>
    <t>1.69元</t>
  </si>
  <si>
    <t>新中式茶桌椅组合</t>
  </si>
  <si>
    <t>1.85元</t>
  </si>
  <si>
    <t>餐厅椅</t>
  </si>
  <si>
    <t>2.24元</t>
  </si>
  <si>
    <t>休闲椅 阳台</t>
  </si>
  <si>
    <t>1.40元</t>
  </si>
  <si>
    <t>棋牌室椅</t>
  </si>
  <si>
    <t>单人休闲椅</t>
  </si>
  <si>
    <t>2.39元</t>
  </si>
  <si>
    <t>欧式电脑椅</t>
  </si>
  <si>
    <t>电竟椅</t>
  </si>
  <si>
    <t>现代椅</t>
  </si>
  <si>
    <t>卧室沙发椅</t>
  </si>
  <si>
    <t>1.30元</t>
  </si>
  <si>
    <t>阳台沙发椅</t>
  </si>
  <si>
    <t>1.05元</t>
  </si>
  <si>
    <t>单人沙发椅</t>
  </si>
  <si>
    <t>塑料靠背椅</t>
  </si>
  <si>
    <t>沙发椅 电脑椅</t>
  </si>
  <si>
    <t>电脑沙发椅</t>
  </si>
  <si>
    <t>户外椅</t>
  </si>
  <si>
    <t>2.68元</t>
  </si>
  <si>
    <t>沙发椅</t>
  </si>
  <si>
    <t>懒人椅</t>
  </si>
  <si>
    <t>1.19元</t>
  </si>
  <si>
    <t>小单人沙发椅</t>
  </si>
  <si>
    <t>0.73元</t>
  </si>
  <si>
    <t>培训椅</t>
  </si>
  <si>
    <t>2.92元</t>
  </si>
  <si>
    <t>老板椅 可躺</t>
  </si>
  <si>
    <t>2.27元</t>
  </si>
  <si>
    <t>按摩椅 家用</t>
  </si>
  <si>
    <t>懒人沙发椅</t>
  </si>
  <si>
    <t>小椅 实木</t>
  </si>
  <si>
    <t>沙滩椅</t>
  </si>
  <si>
    <t>1.79元</t>
  </si>
  <si>
    <t>单人沙发椅电脑椅</t>
  </si>
  <si>
    <t>白色办公椅</t>
  </si>
  <si>
    <t>1.60元</t>
  </si>
  <si>
    <t>椅舒适 久坐</t>
  </si>
  <si>
    <t>实木办公椅</t>
  </si>
  <si>
    <t>1.59元</t>
  </si>
  <si>
    <t>家用小椅</t>
  </si>
  <si>
    <t>0.85元</t>
  </si>
  <si>
    <t>y椅</t>
  </si>
  <si>
    <t>北欧 办公椅</t>
  </si>
  <si>
    <t>电竞沙发椅</t>
  </si>
  <si>
    <t>0.86元</t>
  </si>
  <si>
    <t>木 椅 靠背椅</t>
  </si>
  <si>
    <t>小型电脑椅</t>
  </si>
  <si>
    <t>小办公椅</t>
  </si>
  <si>
    <t>布艺椅</t>
  </si>
  <si>
    <t>女主播椅</t>
  </si>
  <si>
    <t>2.56元</t>
  </si>
  <si>
    <t>接待椅</t>
  </si>
  <si>
    <t>人体工学椅 冈村</t>
  </si>
  <si>
    <t>3.26元</t>
  </si>
  <si>
    <t>办公转椅电脑椅</t>
  </si>
  <si>
    <t>3.09元</t>
  </si>
  <si>
    <t>迪瑞克斯电竞椅</t>
  </si>
  <si>
    <t>3.58元</t>
  </si>
  <si>
    <t>单人懒人沙发椅</t>
  </si>
  <si>
    <t>电竞椅主播家用</t>
  </si>
  <si>
    <t>2.17元</t>
  </si>
  <si>
    <t>办公折叠椅</t>
  </si>
  <si>
    <t>1.80元</t>
  </si>
  <si>
    <t>简约 现代 椅 懒人</t>
  </si>
  <si>
    <t>1.06元</t>
  </si>
  <si>
    <t>欧式椅</t>
  </si>
  <si>
    <t>1.72元</t>
  </si>
  <si>
    <t>陪护椅</t>
  </si>
  <si>
    <t>椅 靠背椅</t>
  </si>
  <si>
    <t>1.25元</t>
  </si>
  <si>
    <t>电脑椅包邮</t>
  </si>
  <si>
    <t>吧台椅</t>
  </si>
  <si>
    <t>3.23元</t>
  </si>
  <si>
    <t>小型按摩椅</t>
  </si>
  <si>
    <t>简易椅 靠背椅</t>
  </si>
  <si>
    <t>电竞椅dxracer</t>
  </si>
  <si>
    <t>儿童小椅</t>
  </si>
  <si>
    <t>榻榻米 椅</t>
  </si>
  <si>
    <t>铁艺单人沙发椅</t>
  </si>
  <si>
    <t>公园椅</t>
  </si>
  <si>
    <t>4.08元</t>
  </si>
  <si>
    <t>懒人靠背椅</t>
  </si>
  <si>
    <t>1.10元</t>
  </si>
  <si>
    <t>电动椅</t>
  </si>
  <si>
    <t>2.71元</t>
  </si>
  <si>
    <t>办公室电脑椅</t>
  </si>
  <si>
    <t>快餐椅</t>
  </si>
  <si>
    <t>1.15元</t>
  </si>
  <si>
    <t>真皮电脑椅</t>
  </si>
  <si>
    <t>木椅靠背椅</t>
  </si>
  <si>
    <t>午睡办公椅</t>
  </si>
  <si>
    <t>可调节椅</t>
  </si>
  <si>
    <t>儿童实木靠背椅</t>
  </si>
  <si>
    <t>0.93元</t>
  </si>
  <si>
    <t>布艺办公椅</t>
  </si>
  <si>
    <t>实木沙发椅</t>
  </si>
  <si>
    <t>阿卡丁电竞椅</t>
  </si>
  <si>
    <t>电竞椅游戏太空舱</t>
  </si>
  <si>
    <t>1.54元</t>
  </si>
  <si>
    <t>旋转办公椅</t>
  </si>
  <si>
    <t>实木小椅 家用</t>
  </si>
  <si>
    <t>折叠床椅两用</t>
  </si>
  <si>
    <t>电脑椅家用椅</t>
  </si>
  <si>
    <t>可调节椅 升降 儿童</t>
  </si>
  <si>
    <t>儿童写字椅 可升降</t>
  </si>
  <si>
    <t>4.60元</t>
  </si>
  <si>
    <t>多功能办公椅</t>
  </si>
  <si>
    <t>皮筋椅</t>
  </si>
  <si>
    <t>洗澡椅</t>
  </si>
  <si>
    <t>老人坐便椅</t>
  </si>
  <si>
    <t>叫叫椅</t>
  </si>
  <si>
    <t>0.62元</t>
  </si>
  <si>
    <t>大便椅</t>
  </si>
  <si>
    <t>1.04元</t>
  </si>
  <si>
    <t>现代简约电脑椅</t>
  </si>
  <si>
    <t>宝宝靠背椅</t>
  </si>
  <si>
    <t>1元</t>
  </si>
  <si>
    <t>椅蝴蝶结</t>
  </si>
  <si>
    <t>带轮的椅</t>
  </si>
  <si>
    <t>办公室办公椅</t>
  </si>
  <si>
    <t>2.30元</t>
  </si>
  <si>
    <t>护童 椅</t>
  </si>
  <si>
    <t>4.72元</t>
  </si>
  <si>
    <t>椅靠背 懒人 休闲</t>
  </si>
  <si>
    <t>网吧电竞椅</t>
  </si>
  <si>
    <t>学习椅升降</t>
  </si>
  <si>
    <t>4.27元</t>
  </si>
  <si>
    <t>椅矮</t>
  </si>
  <si>
    <t>1.16元</t>
  </si>
  <si>
    <t>儿童椅宜家</t>
  </si>
  <si>
    <t>0.30元</t>
  </si>
  <si>
    <t>学习 桌 椅</t>
  </si>
  <si>
    <t>卧室电脑椅</t>
  </si>
  <si>
    <t>办公室椅可躺</t>
  </si>
  <si>
    <t>吊篮椅</t>
  </si>
  <si>
    <t>餐桌椅</t>
  </si>
  <si>
    <t>herman miller 椅</t>
  </si>
  <si>
    <t>4.13元</t>
  </si>
  <si>
    <t>现代简约单人椅</t>
  </si>
  <si>
    <t>儿童升降椅</t>
  </si>
  <si>
    <t>奶茶店椅</t>
  </si>
  <si>
    <t>儿童靠背椅</t>
  </si>
  <si>
    <t>1.29元</t>
  </si>
  <si>
    <t>椅圆</t>
  </si>
  <si>
    <t>饭店椅</t>
  </si>
  <si>
    <t>摇篮椅吊椅</t>
  </si>
  <si>
    <t>傲风电竞椅</t>
  </si>
  <si>
    <t>2.70元</t>
  </si>
  <si>
    <t>铁艺椅</t>
  </si>
  <si>
    <t>单人椅</t>
  </si>
  <si>
    <t>按摩椅</t>
  </si>
  <si>
    <t>4.25元</t>
  </si>
  <si>
    <t>可躺美容椅</t>
  </si>
  <si>
    <t>2.13元</t>
  </si>
  <si>
    <t>休闲椅 懒人 家用</t>
  </si>
  <si>
    <t>腾椅</t>
  </si>
  <si>
    <t>月亮椅</t>
  </si>
  <si>
    <t>麻将椅</t>
  </si>
  <si>
    <t>美式椅</t>
  </si>
  <si>
    <t>创意椅</t>
  </si>
  <si>
    <t>椅 办公 升降</t>
  </si>
  <si>
    <t>粉色电脑椅</t>
  </si>
  <si>
    <t>梳妆椅</t>
  </si>
  <si>
    <t>1.03元</t>
  </si>
  <si>
    <t>吊兰椅</t>
  </si>
  <si>
    <t>网红泡泡椅</t>
  </si>
  <si>
    <t>舒适电脑椅</t>
  </si>
  <si>
    <t>2.33元</t>
  </si>
  <si>
    <t>游戏椅电竞椅</t>
  </si>
  <si>
    <t>小椅</t>
  </si>
  <si>
    <t>星巴克椅</t>
  </si>
  <si>
    <t>网吧椅</t>
  </si>
  <si>
    <t>椅 宜家</t>
  </si>
  <si>
    <t>1.53元</t>
  </si>
  <si>
    <t>孕妇椅</t>
  </si>
  <si>
    <t>1.17元</t>
  </si>
  <si>
    <t>矫姿椅</t>
  </si>
  <si>
    <t>休息椅</t>
  </si>
  <si>
    <t>儿童椅 家用 卡通</t>
  </si>
  <si>
    <t>0.57元</t>
  </si>
  <si>
    <t>木头小椅</t>
  </si>
  <si>
    <t>0.48元</t>
  </si>
  <si>
    <t>床上椅</t>
  </si>
  <si>
    <t>1.07元</t>
  </si>
  <si>
    <t>简易椅</t>
  </si>
  <si>
    <t>美甲椅</t>
  </si>
  <si>
    <t>1.62元</t>
  </si>
  <si>
    <t>宝宝椅</t>
  </si>
  <si>
    <t>升降靠背椅</t>
  </si>
  <si>
    <t>写字椅家用 书房</t>
  </si>
  <si>
    <t>高背椅</t>
  </si>
  <si>
    <t>坐姿矫正椅</t>
  </si>
  <si>
    <t>3.41元</t>
  </si>
  <si>
    <t>懒人休闲椅</t>
  </si>
  <si>
    <t>摇摇椅</t>
  </si>
  <si>
    <t>主播电脑椅</t>
  </si>
  <si>
    <t>靠背椅简约 经济型</t>
  </si>
  <si>
    <t>美容椅</t>
  </si>
  <si>
    <t>体验椅</t>
  </si>
  <si>
    <t>儿童可调节椅</t>
  </si>
  <si>
    <t>3.93元</t>
  </si>
  <si>
    <t>儿童椅</t>
  </si>
  <si>
    <t>儿童可升降椅</t>
  </si>
  <si>
    <t>矫正椅</t>
  </si>
  <si>
    <t>北欧沙发椅</t>
  </si>
  <si>
    <t>可升降椅</t>
  </si>
  <si>
    <t>3.16元</t>
  </si>
  <si>
    <t>摇摇椅家用</t>
  </si>
  <si>
    <t>折叠椅</t>
  </si>
  <si>
    <t>网吧电脑椅</t>
  </si>
  <si>
    <t>1.26元</t>
  </si>
  <si>
    <t>白色椅</t>
  </si>
  <si>
    <t>可叠放椅</t>
  </si>
  <si>
    <t>公主椅</t>
  </si>
  <si>
    <t>坐便椅</t>
  </si>
  <si>
    <t>家用简约椅</t>
  </si>
  <si>
    <t>麻将机专用椅</t>
  </si>
  <si>
    <t>椅调节</t>
  </si>
  <si>
    <t>电脑靠背椅</t>
  </si>
  <si>
    <t>作业椅</t>
  </si>
  <si>
    <t>3.03元</t>
  </si>
  <si>
    <t>西昊人体工学椅</t>
  </si>
  <si>
    <t>3.51元</t>
  </si>
  <si>
    <t>棋牌椅</t>
  </si>
  <si>
    <t>小孩椅</t>
  </si>
  <si>
    <t>0.59元</t>
  </si>
  <si>
    <t>幼儿园椅</t>
  </si>
  <si>
    <t>0.87元</t>
  </si>
  <si>
    <t>卡通椅</t>
  </si>
  <si>
    <t>0.61元</t>
  </si>
  <si>
    <t>铁艺沙发椅</t>
  </si>
  <si>
    <t>家用休闲椅</t>
  </si>
  <si>
    <t>小椅 实木 靠背</t>
  </si>
  <si>
    <t>舒适椅</t>
  </si>
  <si>
    <t>老板椅按摩</t>
  </si>
  <si>
    <t>2.98元</t>
  </si>
  <si>
    <t>办公椅 护腰</t>
  </si>
  <si>
    <t>4.19元</t>
  </si>
  <si>
    <t>茶几椅</t>
  </si>
  <si>
    <t>白色电脑椅</t>
  </si>
  <si>
    <t>美容体验椅</t>
  </si>
  <si>
    <t>旋转电脑椅</t>
  </si>
  <si>
    <t>透明椅</t>
  </si>
  <si>
    <t>休闲沙发椅</t>
  </si>
  <si>
    <t>麻将机椅</t>
  </si>
  <si>
    <t>员工办公椅</t>
  </si>
  <si>
    <t>会议椅办公</t>
  </si>
  <si>
    <t>1.78元</t>
  </si>
  <si>
    <t>咖啡店椅</t>
  </si>
  <si>
    <t>电脑椅木</t>
  </si>
  <si>
    <t>儿童椅家用</t>
  </si>
  <si>
    <t>游戏电竞椅</t>
  </si>
  <si>
    <t>2.11元</t>
  </si>
  <si>
    <t>不锈钢椅</t>
  </si>
  <si>
    <t>儿童椅 靠背椅 写字椅</t>
  </si>
  <si>
    <t>3.06元</t>
  </si>
  <si>
    <t>儿童椅 实木</t>
  </si>
  <si>
    <t>1.24元</t>
  </si>
  <si>
    <t>实木电脑椅</t>
  </si>
  <si>
    <t>卧室椅 简约</t>
  </si>
  <si>
    <t>1.01元</t>
  </si>
  <si>
    <t>儿童椅欧式</t>
  </si>
  <si>
    <t>1.75元</t>
  </si>
  <si>
    <t>户外沙滩椅</t>
  </si>
  <si>
    <t>泡泡椅</t>
  </si>
  <si>
    <t>卧室单人沙发椅</t>
  </si>
  <si>
    <t>折叠餐桌椅</t>
  </si>
  <si>
    <t>宿舍沙发椅</t>
  </si>
  <si>
    <t>0.82元</t>
  </si>
  <si>
    <t>皮沙发椅</t>
  </si>
  <si>
    <t>欢乐颂椅</t>
  </si>
  <si>
    <t>原木椅</t>
  </si>
  <si>
    <t>儿童电脑椅</t>
  </si>
  <si>
    <t>3.53元</t>
  </si>
  <si>
    <t>实木椅 书房</t>
  </si>
  <si>
    <t>书房椅 美式</t>
  </si>
  <si>
    <t>1.97元</t>
  </si>
  <si>
    <t>会议室椅 简约</t>
  </si>
  <si>
    <t>电脑椅家用 懒人</t>
  </si>
  <si>
    <t>懒人椅电脑椅</t>
  </si>
  <si>
    <t>1.09元</t>
  </si>
  <si>
    <t>松木椅</t>
  </si>
  <si>
    <t>儿童椅木</t>
  </si>
  <si>
    <t>Q6</t>
  </si>
  <si>
    <t>g12v</t>
  </si>
  <si>
    <r>
      <rPr>
        <sz val="10"/>
        <rFont val="Arial"/>
        <charset val="0"/>
      </rPr>
      <t>G12[</t>
    </r>
    <r>
      <rPr>
        <sz val="10"/>
        <rFont val="宋体"/>
        <charset val="0"/>
      </rPr>
      <t>套</t>
    </r>
    <r>
      <rPr>
        <sz val="10"/>
        <rFont val="Arial"/>
        <charset val="0"/>
      </rPr>
      <t>]</t>
    </r>
  </si>
  <si>
    <t>F03H</t>
  </si>
  <si>
    <t>X2</t>
  </si>
  <si>
    <t>来源名称</t>
  </si>
  <si>
    <t>访客数</t>
  </si>
  <si>
    <t>收藏人数</t>
  </si>
  <si>
    <t>加购人数</t>
  </si>
  <si>
    <t>支付买家数</t>
  </si>
  <si>
    <t>支付转化率</t>
  </si>
  <si>
    <t>椅子 电脑椅</t>
  </si>
  <si>
    <t>其他</t>
  </si>
  <si>
    <t>电脑椅</t>
  </si>
  <si>
    <t>人体工程学椅子</t>
  </si>
  <si>
    <t>人体力学椅子</t>
  </si>
  <si>
    <t>gavee电脑椅</t>
  </si>
  <si>
    <t>人体工程学椅</t>
  </si>
  <si>
    <t>八爪椅</t>
  </si>
  <si>
    <t>gavee</t>
  </si>
  <si>
    <t>人体工学电脑椅</t>
  </si>
  <si>
    <t>椅子</t>
  </si>
  <si>
    <t>办公椅靠背</t>
  </si>
  <si>
    <t>gavee旗舰店</t>
  </si>
  <si>
    <t>北欧电脑椅</t>
  </si>
  <si>
    <t>办公椅子</t>
  </si>
  <si>
    <t>书房椅子</t>
  </si>
  <si>
    <t>老板椅 家用</t>
  </si>
  <si>
    <t>电脑椅子 家用 游戏椅</t>
  </si>
  <si>
    <t>电竞椅椅子</t>
  </si>
  <si>
    <t>转椅</t>
  </si>
  <si>
    <t>办公椅 北欧</t>
  </si>
  <si>
    <t>雷蛇电竞椅</t>
  </si>
  <si>
    <t>办公椅简约</t>
  </si>
  <si>
    <t>护腰椅子人体工学</t>
  </si>
  <si>
    <t>人体工程</t>
  </si>
  <si>
    <t>椅子靠背</t>
  </si>
  <si>
    <t>护腰椅子</t>
  </si>
  <si>
    <t>北欧办公椅</t>
  </si>
  <si>
    <t>办公椅人体工学</t>
  </si>
  <si>
    <t>幕后之王同款椅子</t>
  </si>
  <si>
    <t>太空舱电脑椅</t>
  </si>
  <si>
    <t>电脑椅 北欧</t>
  </si>
  <si>
    <t>电竞座椅</t>
  </si>
  <si>
    <t>办公椅子 现代简约</t>
  </si>
  <si>
    <t>电脑椅人体工学椅</t>
  </si>
  <si>
    <t>木制转椅</t>
  </si>
  <si>
    <t>人体工程学椅子 弓形</t>
  </si>
  <si>
    <t>电脑椅北欧</t>
  </si>
  <si>
    <t>座椅</t>
  </si>
  <si>
    <t>电脑转椅可升可降</t>
  </si>
  <si>
    <t>办公室椅子</t>
  </si>
  <si>
    <t>人工体学椅子</t>
  </si>
  <si>
    <t>椅子家用</t>
  </si>
  <si>
    <t>电脑椅子</t>
  </si>
  <si>
    <t>办公转椅</t>
  </si>
  <si>
    <t>恋树l1人体工学办公椅子 家用全网布电脑转椅 主管椅 电竞椅 天益</t>
  </si>
  <si>
    <t>北欧转椅</t>
  </si>
  <si>
    <t>人体工学座椅</t>
  </si>
  <si>
    <t>人体工程学</t>
  </si>
  <si>
    <t>人体工学椅 网 躺</t>
  </si>
  <si>
    <t>护腰椅子家用</t>
  </si>
  <si>
    <t>人体工学可躺</t>
  </si>
  <si>
    <t>主播椅子</t>
  </si>
  <si>
    <t>人体工程椅</t>
  </si>
  <si>
    <t>老板椅子 商务</t>
  </si>
  <si>
    <t>人体工程学椅子 家用</t>
  </si>
  <si>
    <t>转椅 北欧</t>
  </si>
  <si>
    <t>人体工学椅 护腰</t>
  </si>
  <si>
    <t>人体工学</t>
  </si>
  <si>
    <t>台湾升降 椅子</t>
  </si>
  <si>
    <t>电竞椅子主播家用</t>
  </si>
  <si>
    <t>办公椅 苹果</t>
  </si>
  <si>
    <t>椅子 豪华型</t>
  </si>
  <si>
    <t>电脑椅家用 现代简约 北欧</t>
  </si>
  <si>
    <t>ideal电脑椅</t>
  </si>
  <si>
    <t>功能转椅</t>
  </si>
  <si>
    <t>gavee办公椅</t>
  </si>
  <si>
    <t>人体工学转椅</t>
  </si>
  <si>
    <t>椅</t>
  </si>
  <si>
    <t>电竞沙发</t>
  </si>
  <si>
    <t>办公椅转椅 休闲</t>
  </si>
  <si>
    <t>办公椅 人体工程学</t>
  </si>
  <si>
    <t>embody 椅子</t>
  </si>
  <si>
    <t>人工学座椅 书房</t>
  </si>
  <si>
    <t>护脊椅</t>
  </si>
  <si>
    <t>高端电脑座椅</t>
  </si>
  <si>
    <t>腰堆椅子</t>
  </si>
  <si>
    <t>椅子人体工学</t>
  </si>
  <si>
    <t>人体力学 椅子</t>
  </si>
  <si>
    <t>椅子大人 家用</t>
  </si>
  <si>
    <t>人体工学椅子</t>
  </si>
  <si>
    <t>人体工学椅gv</t>
  </si>
  <si>
    <t>直播椅子</t>
  </si>
  <si>
    <t>书房</t>
  </si>
  <si>
    <t>人体工学电脑椅护腰护脊</t>
  </si>
  <si>
    <t>人体工程学椅子 护腰</t>
  </si>
  <si>
    <t>电脑椅人体工学</t>
  </si>
  <si>
    <t>航空电脑椅</t>
  </si>
  <si>
    <t>人体工学椅老板</t>
  </si>
  <si>
    <t>办公座椅</t>
  </si>
  <si>
    <t>电脑椅可躺</t>
  </si>
  <si>
    <t>gavee 券</t>
  </si>
  <si>
    <t>升降转椅 护腰正品</t>
  </si>
  <si>
    <t>人体工学椅电脑椅</t>
  </si>
  <si>
    <t>老板椅网布</t>
  </si>
  <si>
    <t>唯美特电脑椅</t>
  </si>
  <si>
    <t>护腰电竞椅</t>
  </si>
  <si>
    <t>广东顺德椅子</t>
  </si>
  <si>
    <t>多达斯老板椅</t>
  </si>
  <si>
    <t>康工电脑椅</t>
  </si>
  <si>
    <t>护腰人体工学椅</t>
  </si>
  <si>
    <t>硅谷 电脑椅</t>
  </si>
  <si>
    <t>人机办公椅</t>
  </si>
  <si>
    <t>椅子 转椅 升降</t>
  </si>
  <si>
    <t>人本工学椅子</t>
  </si>
  <si>
    <t>电脑椅子 家用 电竞椅</t>
  </si>
  <si>
    <t>纲布转椅</t>
  </si>
  <si>
    <t>椅子 老板</t>
  </si>
  <si>
    <t>人体工程学椅子电脑椅</t>
  </si>
  <si>
    <t>设计师椅子</t>
  </si>
  <si>
    <t>人体工学椅北欧</t>
  </si>
  <si>
    <t>人体工学椅简约</t>
  </si>
  <si>
    <t>人机工程学椅子</t>
  </si>
  <si>
    <t>电脑椅家用 升降</t>
  </si>
  <si>
    <t>转椅电脑椅</t>
  </si>
  <si>
    <t>电脑椅 人体</t>
  </si>
  <si>
    <t>gavee人体工学椅</t>
  </si>
  <si>
    <t>家用电脑椅子现代简约懒人椅房间卧室沙发懒人书桌靠背椅单人沙发</t>
  </si>
  <si>
    <t>办公 椅</t>
  </si>
  <si>
    <t>岗村人体工学椅子</t>
  </si>
  <si>
    <t>办公网椅</t>
  </si>
  <si>
    <t>天琪靠背椅</t>
  </si>
  <si>
    <t>躺着办公</t>
  </si>
  <si>
    <t>靠背办公椅</t>
  </si>
  <si>
    <t>电竞椅沙发</t>
  </si>
  <si>
    <t>真皮老板椅</t>
  </si>
  <si>
    <t>电脑椅子黑色</t>
  </si>
  <si>
    <t>北欧电脑椅 升降</t>
  </si>
  <si>
    <t>护腰 电脑椅</t>
  </si>
  <si>
    <t>老板椅真皮</t>
  </si>
  <si>
    <t>办公转椅 可躺</t>
  </si>
  <si>
    <t>护腰电脑椅</t>
  </si>
  <si>
    <t>可调节椅子老年人</t>
  </si>
  <si>
    <t>办公椅 纯木</t>
  </si>
  <si>
    <t>人体工学椅 护腰 不带轮</t>
  </si>
  <si>
    <t>椅子书房</t>
  </si>
  <si>
    <t>转椅 家用</t>
  </si>
  <si>
    <t>电竞椅子</t>
  </si>
  <si>
    <t>前台办公椅</t>
  </si>
  <si>
    <t>转椅子升降 家用 学生</t>
  </si>
  <si>
    <t>人体工学椅gavee</t>
  </si>
  <si>
    <t>转椅电脑椅 现代简约</t>
  </si>
  <si>
    <t>电竞椅没轮子</t>
  </si>
  <si>
    <t>ergomax</t>
  </si>
  <si>
    <t>椅子办公</t>
  </si>
  <si>
    <t>腰突好椅</t>
  </si>
  <si>
    <t>人体工学电脑座舱</t>
  </si>
  <si>
    <t>人体工学椅办公</t>
  </si>
  <si>
    <t>办公椅 可躺</t>
  </si>
  <si>
    <t>情趣凳</t>
  </si>
  <si>
    <t>宜家椅子</t>
  </si>
  <si>
    <t>铺子上用的布衣转椅</t>
  </si>
  <si>
    <t>人体工学老板椅</t>
  </si>
  <si>
    <t>北欧椅子 升降椅</t>
  </si>
  <si>
    <t>电脑椅家用 转椅</t>
  </si>
  <si>
    <t>老板椅可躺</t>
  </si>
  <si>
    <t>转椅子升降 家用</t>
  </si>
  <si>
    <t>家居椅子舒适</t>
  </si>
  <si>
    <t>辧公椅</t>
  </si>
  <si>
    <t>护体</t>
  </si>
  <si>
    <t>可躺电脑椅人体工学</t>
  </si>
  <si>
    <t>怀抱 椅子</t>
  </si>
  <si>
    <t>人体 工学办公椅 躺gavee</t>
  </si>
  <si>
    <t>电动调节办公椅</t>
  </si>
  <si>
    <t>人体工学办公椅</t>
  </si>
  <si>
    <t>可躺办公椅</t>
  </si>
  <si>
    <t>舒晟和家用老板椅</t>
  </si>
  <si>
    <t>办公椅子靠背</t>
  </si>
  <si>
    <t>电脑老板椅 人体</t>
  </si>
  <si>
    <t>椅子护腰</t>
  </si>
  <si>
    <t>电脑椅办公椅</t>
  </si>
  <si>
    <t>转椅藤</t>
  </si>
  <si>
    <t>护腰书房椅</t>
  </si>
  <si>
    <t>升降椅 人体</t>
  </si>
  <si>
    <t>做爰椅</t>
  </si>
  <si>
    <t>人体工学 椅子</t>
  </si>
  <si>
    <t>爱爱椅</t>
  </si>
  <si>
    <t>老板椅办公椅</t>
  </si>
  <si>
    <t>宜家人体工学椅</t>
  </si>
  <si>
    <t>维依</t>
  </si>
  <si>
    <t>高级办公电脑真转椅</t>
  </si>
  <si>
    <t>人体工学椅 铝合金</t>
  </si>
  <si>
    <t>gavee g12</t>
  </si>
  <si>
    <t>写字椅子家用 书房</t>
  </si>
  <si>
    <t>旋转座椅 家用 升降</t>
  </si>
  <si>
    <t>转椅人体工学</t>
  </si>
  <si>
    <t>骁骑电脑椅</t>
  </si>
  <si>
    <t>人体工程学椅 gavee</t>
  </si>
  <si>
    <t>炮椅</t>
  </si>
  <si>
    <t>马库斯转椅</t>
  </si>
  <si>
    <t>电竞房</t>
  </si>
  <si>
    <t>联友人体工学椅</t>
  </si>
  <si>
    <t>电脑椅转椅</t>
  </si>
  <si>
    <t>电脑椅人体工学椅 书房</t>
  </si>
  <si>
    <t>简约 办公椅</t>
  </si>
  <si>
    <t>电脑椅 zy</t>
  </si>
  <si>
    <t>电脑座椅一体游戏仓</t>
  </si>
  <si>
    <t>办公椅 人体工学</t>
  </si>
  <si>
    <t>椅子 人体工学</t>
  </si>
  <si>
    <t>电脑椅家用升降转椅</t>
  </si>
  <si>
    <t>电脑椅宜家</t>
  </si>
  <si>
    <t>人工椅</t>
  </si>
  <si>
    <t>转椅加长头椅</t>
  </si>
  <si>
    <t>椅子 电脑椅女红色</t>
  </si>
  <si>
    <t>黑白调人体工学椅</t>
  </si>
  <si>
    <t>震旦</t>
  </si>
  <si>
    <t>情趣座椅</t>
  </si>
  <si>
    <t>书桌椅 北欧</t>
  </si>
  <si>
    <t>电脑椅顺丰包邮</t>
  </si>
  <si>
    <t>游戏座椅</t>
  </si>
  <si>
    <t>注塑办公椅</t>
  </si>
  <si>
    <t>已知椅子 家用</t>
  </si>
  <si>
    <t>人体座椅 护腰</t>
  </si>
  <si>
    <t>电脑椅简约</t>
  </si>
  <si>
    <t>舒服的办公椅</t>
  </si>
  <si>
    <t>腰椎 办公椅</t>
  </si>
  <si>
    <t>电脑椅家用 北欧风格</t>
  </si>
  <si>
    <t>电脑椅子家用游戏椅学生电竞</t>
  </si>
  <si>
    <t>书桌椅子滑轮</t>
  </si>
  <si>
    <t>电脑椅护腰</t>
  </si>
  <si>
    <t>电竞椅弓形脚</t>
  </si>
  <si>
    <t>人体工学电脑椅高端</t>
  </si>
  <si>
    <t>人体工学椅可躺</t>
  </si>
  <si>
    <t>转椅 北欧 休闲</t>
  </si>
  <si>
    <t>电竞椅ez</t>
  </si>
  <si>
    <t>gavee人体</t>
  </si>
  <si>
    <t>硬电脑椅</t>
  </si>
  <si>
    <t>椅子电竞</t>
  </si>
  <si>
    <t>情趣凳子</t>
  </si>
  <si>
    <t>八九间电脑椅</t>
  </si>
  <si>
    <t>牛魔王情趣椅</t>
  </si>
  <si>
    <t>人体工程学电脑椅</t>
  </si>
  <si>
    <t>简约办公椅</t>
  </si>
  <si>
    <t>腰椎间盘突出椅子</t>
  </si>
  <si>
    <t>中式书椅</t>
  </si>
  <si>
    <t>中学生学习游戏椅</t>
  </si>
  <si>
    <t>可躺老板椅</t>
  </si>
  <si>
    <t>防爆电脑椅</t>
  </si>
  <si>
    <t>琦美轩办公椅</t>
  </si>
  <si>
    <t>旋转座椅人体工学</t>
  </si>
  <si>
    <t>升降椅子 办公</t>
  </si>
  <si>
    <t>歌德利办公椅</t>
  </si>
  <si>
    <t>老板椅子</t>
  </si>
  <si>
    <t>电脑 椅</t>
  </si>
  <si>
    <t>老板椅 转椅</t>
  </si>
  <si>
    <t>林佰办公椅</t>
  </si>
  <si>
    <t>人工学座椅</t>
  </si>
  <si>
    <t>电脑椅 护腰</t>
  </si>
  <si>
    <t>椅子家用 靠背</t>
  </si>
  <si>
    <t>国际知名人体工程学椅子</t>
  </si>
  <si>
    <t>家用人体工学椅</t>
  </si>
  <si>
    <t>办公室椅子 按摩</t>
  </si>
  <si>
    <t>椅子电脑椅电竞</t>
  </si>
  <si>
    <t>健康椅托脚</t>
  </si>
  <si>
    <t>老板椅可躺 转椅</t>
  </si>
  <si>
    <t>升降扶手椅</t>
  </si>
  <si>
    <t>椅子办公椅</t>
  </si>
  <si>
    <t>办公座椅 人体</t>
  </si>
  <si>
    <t>电脑椅 人体工学</t>
  </si>
  <si>
    <t>电脑椅家用 现代简约 休闲</t>
  </si>
  <si>
    <t>普格瑞斯人体工学椅</t>
  </si>
  <si>
    <t>电动转椅</t>
  </si>
  <si>
    <t>头层牛皮会计椅</t>
  </si>
  <si>
    <t>联友椅</t>
  </si>
  <si>
    <t>科技感 办公椅</t>
  </si>
  <si>
    <t>椅子书房 无扶手</t>
  </si>
  <si>
    <t>人体工程学座椅</t>
  </si>
  <si>
    <t>家用椅子 舒适 稳固</t>
  </si>
  <si>
    <t>电技椅</t>
  </si>
  <si>
    <t>老板椅子办公家用</t>
  </si>
  <si>
    <t>座转椅</t>
  </si>
  <si>
    <t>办公椅脚踏</t>
  </si>
  <si>
    <t>丽时椅子</t>
  </si>
  <si>
    <t>可躺转椅</t>
  </si>
  <si>
    <t>电脑椅gavee</t>
  </si>
  <si>
    <t>伸缩换手转椅</t>
  </si>
  <si>
    <t>ergoup</t>
  </si>
  <si>
    <t>家用电脑椅</t>
  </si>
  <si>
    <t>电脑 椅子</t>
  </si>
  <si>
    <t>滑轮椅子 家用学生小巧 移动</t>
  </si>
  <si>
    <t>挤奶椅</t>
  </si>
  <si>
    <t>电竞椅发光</t>
  </si>
  <si>
    <t>北欧简约休闲办公椅</t>
  </si>
  <si>
    <t>电脑椅网布</t>
  </si>
  <si>
    <t>人体工学电脑椅 可躺</t>
  </si>
  <si>
    <t>黑白调</t>
  </si>
  <si>
    <t>电竞椅男</t>
  </si>
  <si>
    <t>椅子 护腰</t>
  </si>
  <si>
    <t>生活诚品椅子</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</si>
</sst>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s>
  <fonts count="28">
    <font>
      <sz val="11"/>
      <color theme="1"/>
      <name val="宋体"/>
      <charset val="134"/>
      <scheme val="minor"/>
    </font>
    <font>
      <sz val="10"/>
      <name val="Arial"/>
      <charset val="0"/>
    </font>
    <font>
      <b/>
      <sz val="11"/>
      <name val="宋体"/>
      <charset val="0"/>
    </font>
    <font>
      <sz val="11"/>
      <name val="宋体"/>
      <charset val="0"/>
    </font>
    <font>
      <sz val="9"/>
      <color theme="1"/>
      <name val="宋体"/>
      <charset val="134"/>
      <scheme val="minor"/>
    </font>
    <font>
      <sz val="9"/>
      <color rgb="FF7C7C7C"/>
      <name val="微软雅黑"/>
      <charset val="134"/>
    </font>
    <font>
      <sz val="9"/>
      <color rgb="FF333333"/>
      <name val="微软雅黑"/>
      <charset val="134"/>
    </font>
    <font>
      <sz val="9"/>
      <color rgb="FF333333"/>
      <name val="Arial"/>
      <charset val="134"/>
    </font>
    <font>
      <b/>
      <sz val="11"/>
      <color rgb="FFFFFFFF"/>
      <name val="宋体"/>
      <charset val="0"/>
      <scheme val="minor"/>
    </font>
    <font>
      <i/>
      <sz val="11"/>
      <color rgb="FF7F7F7F"/>
      <name val="宋体"/>
      <charset val="0"/>
      <scheme val="minor"/>
    </font>
    <font>
      <b/>
      <sz val="11"/>
      <color theme="3"/>
      <name val="宋体"/>
      <charset val="134"/>
      <scheme val="minor"/>
    </font>
    <font>
      <sz val="11"/>
      <color rgb="FFFA7D00"/>
      <name val="宋体"/>
      <charset val="0"/>
      <scheme val="minor"/>
    </font>
    <font>
      <b/>
      <sz val="15"/>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3"/>
      <color theme="3"/>
      <name val="宋体"/>
      <charset val="134"/>
      <scheme val="minor"/>
    </font>
    <font>
      <b/>
      <sz val="11"/>
      <color rgb="FF3F3F3F"/>
      <name val="宋体"/>
      <charset val="0"/>
      <scheme val="minor"/>
    </font>
    <font>
      <sz val="11"/>
      <color rgb="FFFF0000"/>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sz val="10"/>
      <name val="宋体"/>
      <charset val="0"/>
    </font>
  </fonts>
  <fills count="41">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F6F6F6"/>
        <bgColor indexed="64"/>
      </patternFill>
    </fill>
    <fill>
      <patternFill patternType="solid">
        <fgColor rgb="FFFFFFFF"/>
        <bgColor indexed="64"/>
      </patternFill>
    </fill>
    <fill>
      <patternFill patternType="solid">
        <fgColor rgb="FFFAF3EB"/>
        <bgColor indexed="64"/>
      </patternFill>
    </fill>
    <fill>
      <patternFill patternType="solid">
        <fgColor rgb="FFFF0000"/>
        <bgColor indexed="64"/>
      </patternFill>
    </fill>
    <fill>
      <patternFill patternType="solid">
        <fgColor theme="3" tint="0.8"/>
        <bgColor indexed="64"/>
      </patternFill>
    </fill>
    <fill>
      <patternFill patternType="solid">
        <fgColor rgb="FFF0F7FF"/>
        <bgColor indexed="64"/>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s>
  <borders count="22">
    <border>
      <left/>
      <right/>
      <top/>
      <bottom/>
      <diagonal/>
    </border>
    <border>
      <left/>
      <right/>
      <top/>
      <bottom style="medium">
        <color rgb="FFEBEBEB"/>
      </bottom>
      <diagonal/>
    </border>
    <border>
      <left style="medium">
        <color auto="1"/>
      </left>
      <right/>
      <top style="medium">
        <color auto="1"/>
      </top>
      <bottom/>
      <diagonal/>
    </border>
    <border>
      <left/>
      <right/>
      <top style="medium">
        <color auto="1"/>
      </top>
      <bottom style="medium">
        <color rgb="FFEBEBEB"/>
      </bottom>
      <diagonal/>
    </border>
    <border>
      <left/>
      <right style="medium">
        <color auto="1"/>
      </right>
      <top style="medium">
        <color auto="1"/>
      </top>
      <bottom style="medium">
        <color rgb="FFEBEBEB"/>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style="medium">
        <color rgb="FFEBEBEB"/>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rgb="FFF4F4F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8" borderId="0" applyNumberFormat="0" applyBorder="0" applyAlignment="0" applyProtection="0">
      <alignment vertical="center"/>
    </xf>
    <xf numFmtId="0" fontId="14" fillId="11"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5" borderId="0" applyNumberFormat="0" applyBorder="0" applyAlignment="0" applyProtection="0">
      <alignment vertical="center"/>
    </xf>
    <xf numFmtId="0" fontId="19" fillId="20" borderId="0" applyNumberFormat="0" applyBorder="0" applyAlignment="0" applyProtection="0">
      <alignment vertical="center"/>
    </xf>
    <xf numFmtId="43" fontId="0" fillId="0" borderId="0" applyFont="0" applyFill="0" applyBorder="0" applyAlignment="0" applyProtection="0">
      <alignment vertical="center"/>
    </xf>
    <xf numFmtId="0" fontId="17" fillId="22"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3" borderId="20" applyNumberFormat="0" applyFont="0" applyAlignment="0" applyProtection="0">
      <alignment vertical="center"/>
    </xf>
    <xf numFmtId="0" fontId="17" fillId="25" borderId="0" applyNumberFormat="0" applyBorder="0" applyAlignment="0" applyProtection="0">
      <alignment vertical="center"/>
    </xf>
    <xf numFmtId="0" fontId="1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17" applyNumberFormat="0" applyFill="0" applyAlignment="0" applyProtection="0">
      <alignment vertical="center"/>
    </xf>
    <xf numFmtId="0" fontId="20" fillId="0" borderId="17" applyNumberFormat="0" applyFill="0" applyAlignment="0" applyProtection="0">
      <alignment vertical="center"/>
    </xf>
    <xf numFmtId="0" fontId="17" fillId="26" borderId="0" applyNumberFormat="0" applyBorder="0" applyAlignment="0" applyProtection="0">
      <alignment vertical="center"/>
    </xf>
    <xf numFmtId="0" fontId="10" fillId="0" borderId="15" applyNumberFormat="0" applyFill="0" applyAlignment="0" applyProtection="0">
      <alignment vertical="center"/>
    </xf>
    <xf numFmtId="0" fontId="17" fillId="28" borderId="0" applyNumberFormat="0" applyBorder="0" applyAlignment="0" applyProtection="0">
      <alignment vertical="center"/>
    </xf>
    <xf numFmtId="0" fontId="21" fillId="12" borderId="19" applyNumberFormat="0" applyAlignment="0" applyProtection="0">
      <alignment vertical="center"/>
    </xf>
    <xf numFmtId="0" fontId="15" fillId="12" borderId="18" applyNumberFormat="0" applyAlignment="0" applyProtection="0">
      <alignment vertical="center"/>
    </xf>
    <xf numFmtId="0" fontId="8" fillId="10" borderId="14" applyNumberFormat="0" applyAlignment="0" applyProtection="0">
      <alignment vertical="center"/>
    </xf>
    <xf numFmtId="0" fontId="18" fillId="31" borderId="0" applyNumberFormat="0" applyBorder="0" applyAlignment="0" applyProtection="0">
      <alignment vertical="center"/>
    </xf>
    <xf numFmtId="0" fontId="17" fillId="32" borderId="0" applyNumberFormat="0" applyBorder="0" applyAlignment="0" applyProtection="0">
      <alignment vertical="center"/>
    </xf>
    <xf numFmtId="0" fontId="11" fillId="0" borderId="16" applyNumberFormat="0" applyFill="0" applyAlignment="0" applyProtection="0">
      <alignment vertical="center"/>
    </xf>
    <xf numFmtId="0" fontId="25" fillId="0" borderId="21" applyNumberFormat="0" applyFill="0" applyAlignment="0" applyProtection="0">
      <alignment vertical="center"/>
    </xf>
    <xf numFmtId="0" fontId="26" fillId="34" borderId="0" applyNumberFormat="0" applyBorder="0" applyAlignment="0" applyProtection="0">
      <alignment vertical="center"/>
    </xf>
    <xf numFmtId="0" fontId="24" fillId="24" borderId="0" applyNumberFormat="0" applyBorder="0" applyAlignment="0" applyProtection="0">
      <alignment vertical="center"/>
    </xf>
    <xf numFmtId="0" fontId="18" fillId="17" borderId="0" applyNumberFormat="0" applyBorder="0" applyAlignment="0" applyProtection="0">
      <alignment vertical="center"/>
    </xf>
    <xf numFmtId="0" fontId="17" fillId="35" borderId="0" applyNumberFormat="0" applyBorder="0" applyAlignment="0" applyProtection="0">
      <alignment vertical="center"/>
    </xf>
    <xf numFmtId="0" fontId="18" fillId="36" borderId="0" applyNumberFormat="0" applyBorder="0" applyAlignment="0" applyProtection="0">
      <alignment vertical="center"/>
    </xf>
    <xf numFmtId="0" fontId="18" fillId="37" borderId="0" applyNumberFormat="0" applyBorder="0" applyAlignment="0" applyProtection="0">
      <alignment vertical="center"/>
    </xf>
    <xf numFmtId="0" fontId="18" fillId="33" borderId="0" applyNumberFormat="0" applyBorder="0" applyAlignment="0" applyProtection="0">
      <alignment vertical="center"/>
    </xf>
    <xf numFmtId="0" fontId="18" fillId="19" borderId="0" applyNumberFormat="0" applyBorder="0" applyAlignment="0" applyProtection="0">
      <alignment vertical="center"/>
    </xf>
    <xf numFmtId="0" fontId="17" fillId="30" borderId="0" applyNumberFormat="0" applyBorder="0" applyAlignment="0" applyProtection="0">
      <alignment vertical="center"/>
    </xf>
    <xf numFmtId="0" fontId="17" fillId="38" borderId="0" applyNumberFormat="0" applyBorder="0" applyAlignment="0" applyProtection="0">
      <alignment vertical="center"/>
    </xf>
    <xf numFmtId="0" fontId="18" fillId="39" borderId="0" applyNumberFormat="0" applyBorder="0" applyAlignment="0" applyProtection="0">
      <alignment vertical="center"/>
    </xf>
    <xf numFmtId="0" fontId="18" fillId="40" borderId="0" applyNumberFormat="0" applyBorder="0" applyAlignment="0" applyProtection="0">
      <alignment vertical="center"/>
    </xf>
    <xf numFmtId="0" fontId="17" fillId="29" borderId="0" applyNumberFormat="0" applyBorder="0" applyAlignment="0" applyProtection="0">
      <alignment vertical="center"/>
    </xf>
    <xf numFmtId="0" fontId="18" fillId="14" borderId="0" applyNumberFormat="0" applyBorder="0" applyAlignment="0" applyProtection="0">
      <alignment vertical="center"/>
    </xf>
    <xf numFmtId="0" fontId="17" fillId="21" borderId="0" applyNumberFormat="0" applyBorder="0" applyAlignment="0" applyProtection="0">
      <alignment vertical="center"/>
    </xf>
    <xf numFmtId="0" fontId="17" fillId="27" borderId="0" applyNumberFormat="0" applyBorder="0" applyAlignment="0" applyProtection="0">
      <alignment vertical="center"/>
    </xf>
    <xf numFmtId="0" fontId="18" fillId="16" borderId="0" applyNumberFormat="0" applyBorder="0" applyAlignment="0" applyProtection="0">
      <alignment vertical="center"/>
    </xf>
    <xf numFmtId="0" fontId="17" fillId="13" borderId="0" applyNumberFormat="0" applyBorder="0" applyAlignment="0" applyProtection="0">
      <alignment vertical="center"/>
    </xf>
  </cellStyleXfs>
  <cellXfs count="75">
    <xf numFmtId="0" fontId="0" fillId="0" borderId="0" xfId="0">
      <alignment vertical="center"/>
    </xf>
    <xf numFmtId="0" fontId="0" fillId="0" borderId="0" xfId="0" applyAlignment="1">
      <alignment vertical="center" wrapText="1"/>
    </xf>
    <xf numFmtId="0" fontId="1" fillId="0" borderId="0" xfId="0" applyNumberFormat="1" applyFont="1" applyFill="1" applyBorder="1" applyAlignment="1"/>
    <xf numFmtId="176" fontId="1" fillId="0" borderId="0" xfId="0" applyNumberFormat="1" applyFont="1" applyFill="1" applyBorder="1" applyAlignment="1"/>
    <xf numFmtId="0" fontId="0" fillId="2" borderId="0" xfId="0" applyFill="1">
      <alignment vertical="center"/>
    </xf>
    <xf numFmtId="176" fontId="1" fillId="0" borderId="0" xfId="0" applyNumberFormat="1" applyFont="1" applyFill="1" applyAlignment="1">
      <alignment horizontal="center"/>
    </xf>
    <xf numFmtId="0" fontId="1" fillId="0" borderId="0" xfId="0" applyNumberFormat="1" applyFont="1" applyFill="1" applyAlignment="1">
      <alignment horizontal="center"/>
    </xf>
    <xf numFmtId="0" fontId="2" fillId="0" borderId="0" xfId="0" applyNumberFormat="1" applyFont="1" applyFill="1" applyBorder="1" applyAlignment="1">
      <alignment horizontal="center" vertical="center" wrapText="1"/>
    </xf>
    <xf numFmtId="176" fontId="2" fillId="0" borderId="0" xfId="0" applyNumberFormat="1" applyFont="1" applyFill="1" applyBorder="1" applyAlignment="1">
      <alignment horizontal="center" vertical="center" wrapText="1"/>
    </xf>
    <xf numFmtId="0" fontId="0" fillId="2" borderId="0" xfId="0" applyFill="1" applyAlignment="1">
      <alignment vertical="center" wrapText="1"/>
    </xf>
    <xf numFmtId="0" fontId="3" fillId="3" borderId="0" xfId="0" applyNumberFormat="1" applyFont="1" applyFill="1" applyBorder="1" applyAlignment="1">
      <alignment horizontal="left" vertical="center"/>
    </xf>
    <xf numFmtId="176" fontId="3" fillId="3" borderId="0" xfId="0" applyNumberFormat="1" applyFont="1" applyFill="1" applyBorder="1" applyAlignment="1">
      <alignment horizontal="left" vertical="center"/>
    </xf>
    <xf numFmtId="10" fontId="3" fillId="3" borderId="0" xfId="0" applyNumberFormat="1" applyFont="1" applyFill="1" applyBorder="1" applyAlignment="1">
      <alignment horizontal="left" vertical="center"/>
    </xf>
    <xf numFmtId="0" fontId="3" fillId="0" borderId="0" xfId="0" applyNumberFormat="1" applyFont="1" applyFill="1" applyBorder="1" applyAlignment="1">
      <alignment horizontal="left" vertical="center"/>
    </xf>
    <xf numFmtId="176" fontId="3" fillId="0" borderId="0" xfId="0" applyNumberFormat="1" applyFont="1" applyFill="1" applyBorder="1" applyAlignment="1">
      <alignment horizontal="left" vertical="center"/>
    </xf>
    <xf numFmtId="10" fontId="3" fillId="0" borderId="0" xfId="0" applyNumberFormat="1" applyFont="1" applyFill="1" applyBorder="1" applyAlignment="1">
      <alignment horizontal="left" vertical="center"/>
    </xf>
    <xf numFmtId="0" fontId="4" fillId="0" borderId="0" xfId="0" applyFont="1">
      <alignment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5" fillId="4" borderId="0" xfId="0" applyFont="1" applyFill="1" applyAlignment="1">
      <alignment horizontal="center" vertical="center" wrapText="1"/>
    </xf>
    <xf numFmtId="0" fontId="4" fillId="0" borderId="0" xfId="0" applyFont="1" applyFill="1">
      <alignment vertical="center"/>
    </xf>
    <xf numFmtId="0" fontId="6" fillId="5" borderId="1" xfId="0" applyFont="1" applyFill="1" applyBorder="1" applyAlignment="1">
      <alignment vertical="center" wrapText="1"/>
    </xf>
    <xf numFmtId="10" fontId="6" fillId="5" borderId="1" xfId="0" applyNumberFormat="1" applyFont="1" applyFill="1" applyBorder="1" applyAlignment="1">
      <alignment vertical="center" wrapText="1"/>
    </xf>
    <xf numFmtId="9" fontId="6" fillId="5" borderId="1" xfId="0" applyNumberFormat="1" applyFont="1" applyFill="1" applyBorder="1" applyAlignment="1">
      <alignment vertical="center" wrapText="1"/>
    </xf>
    <xf numFmtId="0" fontId="6" fillId="6" borderId="1" xfId="0" applyFont="1" applyFill="1" applyBorder="1" applyAlignment="1">
      <alignment vertical="center" wrapText="1"/>
    </xf>
    <xf numFmtId="10" fontId="6" fillId="6" borderId="1" xfId="0" applyNumberFormat="1" applyFont="1" applyFill="1" applyBorder="1" applyAlignment="1">
      <alignment vertical="center" wrapText="1"/>
    </xf>
    <xf numFmtId="0" fontId="0" fillId="2" borderId="0" xfId="0" applyFill="1" applyAlignment="1">
      <alignment horizontal="justify" vertical="center"/>
    </xf>
    <xf numFmtId="0" fontId="5" fillId="4" borderId="0" xfId="0" applyFont="1" applyFill="1" applyAlignment="1">
      <alignment horizontal="justify" vertical="center" wrapText="1"/>
    </xf>
    <xf numFmtId="0" fontId="4" fillId="3" borderId="0" xfId="0" applyFont="1" applyFill="1">
      <alignment vertical="center"/>
    </xf>
    <xf numFmtId="0" fontId="6" fillId="3" borderId="1" xfId="0" applyFont="1" applyFill="1" applyBorder="1" applyAlignment="1">
      <alignment horizontal="justify" vertical="center" wrapText="1"/>
    </xf>
    <xf numFmtId="0" fontId="6" fillId="3" borderId="1" xfId="0" applyFont="1" applyFill="1" applyBorder="1" applyAlignment="1">
      <alignment vertical="center" wrapText="1"/>
    </xf>
    <xf numFmtId="10" fontId="6" fillId="3" borderId="1" xfId="0" applyNumberFormat="1" applyFont="1" applyFill="1" applyBorder="1" applyAlignment="1">
      <alignment vertical="center" wrapText="1"/>
    </xf>
    <xf numFmtId="9" fontId="6" fillId="3" borderId="1" xfId="0" applyNumberFormat="1" applyFont="1" applyFill="1" applyBorder="1" applyAlignment="1">
      <alignment vertical="center" wrapText="1"/>
    </xf>
    <xf numFmtId="0" fontId="4" fillId="3" borderId="0" xfId="0" applyFont="1" applyFill="1" applyAlignment="1">
      <alignment horizontal="justify" vertical="center"/>
    </xf>
    <xf numFmtId="0" fontId="0" fillId="0" borderId="0" xfId="0" applyAlignment="1">
      <alignment horizontal="center" vertical="center"/>
    </xf>
    <xf numFmtId="0" fontId="5" fillId="2" borderId="0" xfId="0" applyFont="1" applyFill="1" applyAlignment="1">
      <alignment horizontal="center" vertical="center" wrapText="1"/>
    </xf>
    <xf numFmtId="0" fontId="4" fillId="7" borderId="2" xfId="0" applyFont="1" applyFill="1" applyBorder="1">
      <alignment vertical="center"/>
    </xf>
    <xf numFmtId="0" fontId="6" fillId="3" borderId="3" xfId="0" applyFont="1" applyFill="1" applyBorder="1" applyAlignment="1">
      <alignment horizontal="center" vertical="center" wrapText="1"/>
    </xf>
    <xf numFmtId="0" fontId="6" fillId="3" borderId="3" xfId="0" applyFont="1" applyFill="1" applyBorder="1" applyAlignment="1">
      <alignment vertical="center" wrapText="1"/>
    </xf>
    <xf numFmtId="10" fontId="6" fillId="3" borderId="3" xfId="0" applyNumberFormat="1" applyFont="1" applyFill="1" applyBorder="1" applyAlignment="1">
      <alignment vertical="center" wrapText="1"/>
    </xf>
    <xf numFmtId="10" fontId="6" fillId="3" borderId="4" xfId="0" applyNumberFormat="1" applyFont="1" applyFill="1" applyBorder="1" applyAlignment="1">
      <alignment vertical="center" wrapText="1"/>
    </xf>
    <xf numFmtId="10" fontId="6" fillId="2" borderId="1" xfId="0" applyNumberFormat="1" applyFont="1" applyFill="1" applyBorder="1" applyAlignment="1">
      <alignment vertical="center" wrapText="1"/>
    </xf>
    <xf numFmtId="0" fontId="4" fillId="7" borderId="5" xfId="0" applyFont="1" applyFill="1" applyBorder="1">
      <alignment vertical="center"/>
    </xf>
    <xf numFmtId="0" fontId="6" fillId="3" borderId="6" xfId="0" applyFont="1" applyFill="1" applyBorder="1" applyAlignment="1">
      <alignment horizontal="center" vertical="center" wrapText="1"/>
    </xf>
    <xf numFmtId="0" fontId="6" fillId="3" borderId="6" xfId="0" applyFont="1" applyFill="1" applyBorder="1" applyAlignment="1">
      <alignment vertical="center" wrapText="1"/>
    </xf>
    <xf numFmtId="10" fontId="6" fillId="3" borderId="6" xfId="0" applyNumberFormat="1" applyFont="1" applyFill="1" applyBorder="1" applyAlignment="1">
      <alignment vertical="center" wrapText="1"/>
    </xf>
    <xf numFmtId="10" fontId="6" fillId="3" borderId="7" xfId="0" applyNumberFormat="1" applyFont="1" applyFill="1" applyBorder="1" applyAlignment="1">
      <alignment vertical="center" wrapText="1"/>
    </xf>
    <xf numFmtId="0" fontId="4" fillId="7" borderId="8" xfId="0" applyFont="1" applyFill="1" applyBorder="1">
      <alignment vertical="center"/>
    </xf>
    <xf numFmtId="0" fontId="6" fillId="3" borderId="1" xfId="0" applyFont="1" applyFill="1" applyBorder="1" applyAlignment="1">
      <alignment horizontal="center" vertical="center" wrapText="1"/>
    </xf>
    <xf numFmtId="10" fontId="6" fillId="3" borderId="9" xfId="0" applyNumberFormat="1" applyFont="1" applyFill="1" applyBorder="1" applyAlignment="1">
      <alignment vertical="center" wrapText="1"/>
    </xf>
    <xf numFmtId="0" fontId="4" fillId="7" borderId="10" xfId="0" applyFont="1" applyFill="1" applyBorder="1">
      <alignment vertical="center"/>
    </xf>
    <xf numFmtId="0" fontId="6" fillId="3" borderId="11" xfId="0" applyFont="1" applyFill="1" applyBorder="1" applyAlignment="1">
      <alignment horizontal="center" vertical="center" wrapText="1"/>
    </xf>
    <xf numFmtId="0" fontId="6" fillId="3" borderId="11" xfId="0" applyFont="1" applyFill="1" applyBorder="1" applyAlignment="1">
      <alignment vertical="center" wrapText="1"/>
    </xf>
    <xf numFmtId="10" fontId="6" fillId="3" borderId="11" xfId="0" applyNumberFormat="1" applyFont="1" applyFill="1" applyBorder="1" applyAlignment="1">
      <alignment vertical="center" wrapText="1"/>
    </xf>
    <xf numFmtId="10" fontId="6" fillId="3" borderId="12" xfId="0" applyNumberFormat="1" applyFont="1" applyFill="1" applyBorder="1" applyAlignment="1">
      <alignment vertical="center" wrapText="1"/>
    </xf>
    <xf numFmtId="9" fontId="6" fillId="3" borderId="9" xfId="0" applyNumberFormat="1" applyFont="1" applyFill="1" applyBorder="1" applyAlignment="1">
      <alignment vertical="center" wrapText="1"/>
    </xf>
    <xf numFmtId="9" fontId="6" fillId="2" borderId="1" xfId="0" applyNumberFormat="1" applyFont="1" applyFill="1" applyBorder="1" applyAlignment="1">
      <alignment vertical="center" wrapText="1"/>
    </xf>
    <xf numFmtId="10" fontId="6" fillId="2" borderId="0" xfId="0" applyNumberFormat="1" applyFont="1" applyFill="1" applyAlignment="1">
      <alignment vertical="center" wrapText="1"/>
    </xf>
    <xf numFmtId="0" fontId="4" fillId="3" borderId="8" xfId="0" applyFont="1" applyFill="1" applyBorder="1">
      <alignment vertical="center"/>
    </xf>
    <xf numFmtId="0" fontId="4" fillId="8" borderId="8" xfId="0" applyFont="1" applyFill="1" applyBorder="1">
      <alignment vertical="center"/>
    </xf>
    <xf numFmtId="0" fontId="6" fillId="8" borderId="1" xfId="0" applyFont="1" applyFill="1" applyBorder="1" applyAlignment="1">
      <alignment horizontal="center" vertical="center" wrapText="1"/>
    </xf>
    <xf numFmtId="0" fontId="6" fillId="8" borderId="1" xfId="0" applyFont="1" applyFill="1" applyBorder="1" applyAlignment="1">
      <alignment vertical="center" wrapText="1"/>
    </xf>
    <xf numFmtId="9" fontId="6" fillId="2" borderId="0" xfId="0" applyNumberFormat="1" applyFont="1" applyFill="1" applyAlignment="1">
      <alignment vertical="center" wrapText="1"/>
    </xf>
    <xf numFmtId="0" fontId="4" fillId="3" borderId="5" xfId="0" applyFont="1" applyFill="1" applyBorder="1">
      <alignment vertical="center"/>
    </xf>
    <xf numFmtId="0" fontId="4" fillId="3" borderId="2" xfId="0" applyFont="1" applyFill="1" applyBorder="1">
      <alignment vertical="center"/>
    </xf>
    <xf numFmtId="0" fontId="0" fillId="0" borderId="0" xfId="0" applyFont="1" applyFill="1" applyAlignment="1">
      <alignment horizontal="center" vertical="center"/>
    </xf>
    <xf numFmtId="0" fontId="7" fillId="5" borderId="13" xfId="0" applyFont="1" applyFill="1" applyBorder="1" applyAlignment="1">
      <alignment horizontal="left" vertical="center"/>
    </xf>
    <xf numFmtId="0" fontId="7" fillId="5" borderId="0" xfId="0" applyFont="1" applyFill="1" applyAlignment="1">
      <alignment horizontal="left" vertical="center"/>
    </xf>
    <xf numFmtId="0" fontId="7" fillId="9" borderId="13" xfId="0" applyFont="1" applyFill="1" applyBorder="1">
      <alignment vertical="center"/>
    </xf>
    <xf numFmtId="3" fontId="7" fillId="9" borderId="0" xfId="0" applyNumberFormat="1" applyFont="1" applyFill="1" applyAlignment="1">
      <alignment horizontal="right" vertical="center"/>
    </xf>
    <xf numFmtId="10" fontId="7" fillId="9" borderId="0" xfId="0" applyNumberFormat="1" applyFont="1" applyFill="1" applyAlignment="1">
      <alignment horizontal="right" vertical="center"/>
    </xf>
    <xf numFmtId="0" fontId="0" fillId="5" borderId="0" xfId="0" applyFill="1">
      <alignment vertical="center"/>
    </xf>
    <xf numFmtId="0" fontId="7" fillId="5" borderId="13" xfId="0" applyFont="1" applyFill="1" applyBorder="1">
      <alignment vertical="center"/>
    </xf>
    <xf numFmtId="3" fontId="7" fillId="5" borderId="0" xfId="0" applyNumberFormat="1" applyFont="1" applyFill="1" applyAlignment="1">
      <alignment horizontal="right" vertical="center"/>
    </xf>
    <xf numFmtId="10" fontId="7" fillId="5" borderId="0" xfId="0" applyNumberFormat="1" applyFont="1" applyFill="1" applyAlignment="1">
      <alignment horizontal="righ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43"/>
  <sheetViews>
    <sheetView tabSelected="1" workbookViewId="0">
      <selection activeCell="R14" sqref="R14"/>
    </sheetView>
  </sheetViews>
  <sheetFormatPr defaultColWidth="9" defaultRowHeight="13.5"/>
  <cols>
    <col min="1" max="1" width="21.25" style="16" customWidth="1"/>
    <col min="2" max="2" width="8.125" style="34" customWidth="1"/>
    <col min="4" max="4" width="8" customWidth="1"/>
    <col min="5" max="5" width="8" hidden="1" customWidth="1"/>
    <col min="6" max="6" width="6.625" customWidth="1"/>
    <col min="7" max="7" width="8.625" customWidth="1"/>
    <col min="8" max="9" width="4.625" style="4" customWidth="1"/>
    <col min="10" max="10" width="12.375" customWidth="1"/>
    <col min="14" max="14" width="11.125" hidden="1" customWidth="1"/>
    <col min="18" max="18" width="7.625" customWidth="1"/>
    <col min="19" max="19" width="17.125" customWidth="1"/>
  </cols>
  <sheetData>
    <row r="1" spans="1:16">
      <c r="A1" s="17" t="s">
        <v>0</v>
      </c>
      <c r="B1" s="17"/>
      <c r="C1" s="17"/>
      <c r="D1" s="17"/>
      <c r="E1" s="17"/>
      <c r="F1" s="17"/>
      <c r="G1" s="17"/>
      <c r="J1" s="17" t="s">
        <v>0</v>
      </c>
      <c r="K1" s="17"/>
      <c r="L1" s="17"/>
      <c r="M1" s="17"/>
      <c r="N1" s="17"/>
      <c r="O1" s="17"/>
      <c r="P1" s="17"/>
    </row>
    <row r="2" spans="1:16">
      <c r="A2" s="17" t="s">
        <v>1</v>
      </c>
      <c r="B2" s="17"/>
      <c r="C2" s="17"/>
      <c r="D2" s="17"/>
      <c r="E2" s="17"/>
      <c r="F2" s="17"/>
      <c r="G2" s="17"/>
      <c r="J2" s="17" t="s">
        <v>2</v>
      </c>
      <c r="K2" s="17"/>
      <c r="L2" s="17"/>
      <c r="M2" s="17"/>
      <c r="N2" s="17"/>
      <c r="O2" s="17"/>
      <c r="P2" s="17"/>
    </row>
    <row r="3" ht="14" customHeight="1" spans="1:16">
      <c r="A3" s="19" t="s">
        <v>3</v>
      </c>
      <c r="B3" s="19" t="s">
        <v>4</v>
      </c>
      <c r="C3" s="19" t="s">
        <v>5</v>
      </c>
      <c r="D3" s="19" t="s">
        <v>6</v>
      </c>
      <c r="E3" s="19" t="s">
        <v>7</v>
      </c>
      <c r="F3" s="19" t="s">
        <v>8</v>
      </c>
      <c r="G3" s="19" t="s">
        <v>9</v>
      </c>
      <c r="H3" s="35"/>
      <c r="I3" s="35"/>
      <c r="J3" s="19" t="s">
        <v>3</v>
      </c>
      <c r="K3" s="19" t="s">
        <v>4</v>
      </c>
      <c r="L3" s="19" t="s">
        <v>5</v>
      </c>
      <c r="M3" s="19" t="s">
        <v>6</v>
      </c>
      <c r="N3" s="19" t="s">
        <v>7</v>
      </c>
      <c r="O3" s="19" t="s">
        <v>8</v>
      </c>
      <c r="P3" s="19" t="s">
        <v>9</v>
      </c>
    </row>
    <row r="4" ht="15" spans="1:16">
      <c r="A4" s="36" t="s">
        <v>10</v>
      </c>
      <c r="B4" s="37">
        <v>111498</v>
      </c>
      <c r="C4" s="38" t="s">
        <v>11</v>
      </c>
      <c r="D4" s="38">
        <v>265</v>
      </c>
      <c r="E4" s="38">
        <f t="shared" ref="E4:E32" si="0">D4/B4</f>
        <v>0.00237672424617482</v>
      </c>
      <c r="F4" s="39">
        <v>0.0549</v>
      </c>
      <c r="G4" s="40">
        <v>0.0194</v>
      </c>
      <c r="H4" s="41"/>
      <c r="I4" s="57"/>
      <c r="J4" s="58" t="s">
        <v>12</v>
      </c>
      <c r="K4" s="48">
        <v>247652</v>
      </c>
      <c r="L4" s="30" t="s">
        <v>13</v>
      </c>
      <c r="M4" s="30">
        <v>886</v>
      </c>
      <c r="N4" s="30">
        <f t="shared" ref="N4:N38" si="1">M4/K4</f>
        <v>0.00357760082696687</v>
      </c>
      <c r="O4" s="31">
        <v>0.0433</v>
      </c>
      <c r="P4" s="49">
        <v>0.0197</v>
      </c>
    </row>
    <row r="5" ht="15" spans="1:16">
      <c r="A5" s="42" t="s">
        <v>14</v>
      </c>
      <c r="B5" s="43">
        <v>31385</v>
      </c>
      <c r="C5" s="44" t="s">
        <v>15</v>
      </c>
      <c r="D5" s="44">
        <v>271</v>
      </c>
      <c r="E5" s="44">
        <f t="shared" si="0"/>
        <v>0.0086346981041899</v>
      </c>
      <c r="F5" s="45">
        <v>0.0528</v>
      </c>
      <c r="G5" s="46">
        <v>0.0156</v>
      </c>
      <c r="H5" s="41"/>
      <c r="I5" s="57"/>
      <c r="J5" s="58" t="s">
        <v>16</v>
      </c>
      <c r="K5" s="48">
        <v>146808</v>
      </c>
      <c r="L5" s="30" t="s">
        <v>17</v>
      </c>
      <c r="M5" s="30">
        <v>883</v>
      </c>
      <c r="N5" s="30">
        <f t="shared" si="1"/>
        <v>0.00601465860171108</v>
      </c>
      <c r="O5" s="31">
        <v>0.052</v>
      </c>
      <c r="P5" s="49">
        <v>0.032</v>
      </c>
    </row>
    <row r="6" ht="15" spans="1:16">
      <c r="A6" s="47" t="s">
        <v>18</v>
      </c>
      <c r="B6" s="48">
        <v>21922</v>
      </c>
      <c r="C6" s="30" t="s">
        <v>19</v>
      </c>
      <c r="D6" s="30">
        <v>179</v>
      </c>
      <c r="E6" s="30">
        <f t="shared" si="0"/>
        <v>0.00816531338381534</v>
      </c>
      <c r="F6" s="31">
        <v>0.0421</v>
      </c>
      <c r="G6" s="49">
        <v>0.0044</v>
      </c>
      <c r="H6" s="41"/>
      <c r="I6" s="57"/>
      <c r="J6" s="59" t="s">
        <v>20</v>
      </c>
      <c r="K6" s="60">
        <v>93245</v>
      </c>
      <c r="L6" s="61" t="s">
        <v>21</v>
      </c>
      <c r="M6" s="61">
        <v>584</v>
      </c>
      <c r="N6" s="30">
        <f t="shared" si="1"/>
        <v>0.00626307040591989</v>
      </c>
      <c r="O6" s="31">
        <v>0.0291</v>
      </c>
      <c r="P6" s="49">
        <v>0.016</v>
      </c>
    </row>
    <row r="7" ht="15" spans="1:19">
      <c r="A7" s="47" t="s">
        <v>22</v>
      </c>
      <c r="B7" s="48">
        <v>17292</v>
      </c>
      <c r="C7" s="30" t="s">
        <v>23</v>
      </c>
      <c r="D7" s="30">
        <v>243</v>
      </c>
      <c r="E7" s="30">
        <f t="shared" si="0"/>
        <v>0.0140527411519778</v>
      </c>
      <c r="F7" s="31">
        <v>0.0484</v>
      </c>
      <c r="G7" s="49">
        <v>0.0136</v>
      </c>
      <c r="H7" s="41"/>
      <c r="I7" s="57"/>
      <c r="J7" s="59" t="s">
        <v>24</v>
      </c>
      <c r="K7" s="60">
        <v>93245</v>
      </c>
      <c r="L7" s="61" t="s">
        <v>21</v>
      </c>
      <c r="M7" s="61">
        <v>584</v>
      </c>
      <c r="N7" s="30">
        <f t="shared" si="1"/>
        <v>0.00626307040591989</v>
      </c>
      <c r="O7" s="31">
        <v>0.0291</v>
      </c>
      <c r="P7" s="49">
        <v>0.016</v>
      </c>
      <c r="R7" s="65" t="s">
        <v>25</v>
      </c>
      <c r="S7" s="47" t="s">
        <v>26</v>
      </c>
    </row>
    <row r="8" ht="15" spans="1:19">
      <c r="A8" s="42" t="s">
        <v>27</v>
      </c>
      <c r="B8" s="43">
        <v>12703</v>
      </c>
      <c r="C8" s="44" t="s">
        <v>28</v>
      </c>
      <c r="D8" s="44">
        <v>173</v>
      </c>
      <c r="E8" s="44">
        <f t="shared" si="0"/>
        <v>0.0136188301975911</v>
      </c>
      <c r="F8" s="45">
        <v>0.0469</v>
      </c>
      <c r="G8" s="46">
        <v>0.0152</v>
      </c>
      <c r="H8" s="41"/>
      <c r="I8" s="57"/>
      <c r="J8" s="58" t="s">
        <v>29</v>
      </c>
      <c r="K8" s="48">
        <v>75597</v>
      </c>
      <c r="L8" s="30" t="s">
        <v>30</v>
      </c>
      <c r="M8" s="30">
        <v>869</v>
      </c>
      <c r="N8" s="30">
        <f t="shared" si="1"/>
        <v>0.0114951651520563</v>
      </c>
      <c r="O8" s="31">
        <v>0.0509</v>
      </c>
      <c r="P8" s="49">
        <v>0.0194</v>
      </c>
      <c r="R8" s="65" t="s">
        <v>31</v>
      </c>
      <c r="S8" s="47" t="s">
        <v>32</v>
      </c>
    </row>
    <row r="9" ht="15" spans="1:19">
      <c r="A9" s="47" t="s">
        <v>33</v>
      </c>
      <c r="B9" s="48">
        <v>12416</v>
      </c>
      <c r="C9" s="30" t="s">
        <v>34</v>
      </c>
      <c r="D9" s="30">
        <v>160</v>
      </c>
      <c r="E9" s="30">
        <f t="shared" si="0"/>
        <v>0.0128865979381443</v>
      </c>
      <c r="F9" s="31">
        <v>0.0388</v>
      </c>
      <c r="G9" s="49">
        <v>0.0119</v>
      </c>
      <c r="H9" s="41"/>
      <c r="I9" s="57"/>
      <c r="J9" s="58" t="s">
        <v>35</v>
      </c>
      <c r="K9" s="48">
        <v>49378</v>
      </c>
      <c r="L9" s="30" t="s">
        <v>36</v>
      </c>
      <c r="M9" s="30">
        <v>580</v>
      </c>
      <c r="N9" s="30">
        <f t="shared" si="1"/>
        <v>0.0117461217546276</v>
      </c>
      <c r="O9" s="31">
        <v>0.0519</v>
      </c>
      <c r="P9" s="49">
        <v>0.0175</v>
      </c>
      <c r="R9" s="65">
        <v>6211</v>
      </c>
      <c r="S9" s="47" t="s">
        <v>37</v>
      </c>
    </row>
    <row r="10" ht="15" spans="1:19">
      <c r="A10" s="50" t="s">
        <v>38</v>
      </c>
      <c r="B10" s="51">
        <v>10592</v>
      </c>
      <c r="C10" s="52" t="s">
        <v>39</v>
      </c>
      <c r="D10" s="52">
        <v>156</v>
      </c>
      <c r="E10" s="52">
        <f t="shared" si="0"/>
        <v>0.0147280966767372</v>
      </c>
      <c r="F10" s="53">
        <v>0.0485</v>
      </c>
      <c r="G10" s="54">
        <v>0.008</v>
      </c>
      <c r="H10" s="41"/>
      <c r="I10" s="57"/>
      <c r="J10" s="58" t="s">
        <v>40</v>
      </c>
      <c r="K10" s="48">
        <v>39512</v>
      </c>
      <c r="L10" s="30" t="s">
        <v>41</v>
      </c>
      <c r="M10" s="30">
        <v>473</v>
      </c>
      <c r="N10" s="30">
        <f t="shared" si="1"/>
        <v>0.0119710467706013</v>
      </c>
      <c r="O10" s="31">
        <v>0.0493</v>
      </c>
      <c r="P10" s="49">
        <v>0.0185</v>
      </c>
      <c r="R10" s="65">
        <v>521</v>
      </c>
      <c r="S10" s="47" t="s">
        <v>42</v>
      </c>
    </row>
    <row r="11" ht="15" spans="1:16">
      <c r="A11" s="47" t="s">
        <v>32</v>
      </c>
      <c r="B11" s="48">
        <v>10286</v>
      </c>
      <c r="C11" s="30" t="s">
        <v>43</v>
      </c>
      <c r="D11" s="30">
        <v>92</v>
      </c>
      <c r="E11" s="30">
        <f t="shared" si="0"/>
        <v>0.00894419599455571</v>
      </c>
      <c r="F11" s="31">
        <v>0.0795</v>
      </c>
      <c r="G11" s="49">
        <v>0.0242</v>
      </c>
      <c r="H11" s="41"/>
      <c r="I11" s="57"/>
      <c r="J11" s="58" t="s">
        <v>44</v>
      </c>
      <c r="K11" s="48">
        <v>20669</v>
      </c>
      <c r="L11" s="30" t="s">
        <v>45</v>
      </c>
      <c r="M11" s="30">
        <v>481</v>
      </c>
      <c r="N11" s="30">
        <f t="shared" si="1"/>
        <v>0.0232715661135033</v>
      </c>
      <c r="O11" s="31">
        <v>0.0464</v>
      </c>
      <c r="P11" s="49">
        <v>0.0221</v>
      </c>
    </row>
    <row r="12" ht="15" spans="1:16">
      <c r="A12" s="47" t="s">
        <v>46</v>
      </c>
      <c r="B12" s="48">
        <v>9196</v>
      </c>
      <c r="C12" s="30" t="s">
        <v>47</v>
      </c>
      <c r="D12" s="30">
        <v>148</v>
      </c>
      <c r="E12" s="30">
        <f t="shared" si="0"/>
        <v>0.016093953892997</v>
      </c>
      <c r="F12" s="31">
        <v>0.0482</v>
      </c>
      <c r="G12" s="49">
        <v>0.0112</v>
      </c>
      <c r="H12" s="41"/>
      <c r="I12" s="57"/>
      <c r="J12" s="58" t="s">
        <v>48</v>
      </c>
      <c r="K12" s="48">
        <v>20525</v>
      </c>
      <c r="L12" s="30" t="s">
        <v>49</v>
      </c>
      <c r="M12" s="30">
        <v>465</v>
      </c>
      <c r="N12" s="30">
        <f t="shared" si="1"/>
        <v>0.0226552984165652</v>
      </c>
      <c r="O12" s="31">
        <v>0.0459</v>
      </c>
      <c r="P12" s="49">
        <v>0.0103</v>
      </c>
    </row>
    <row r="13" ht="15" spans="1:16">
      <c r="A13" s="47" t="s">
        <v>42</v>
      </c>
      <c r="B13" s="48">
        <v>9192</v>
      </c>
      <c r="C13" s="30" t="s">
        <v>50</v>
      </c>
      <c r="D13" s="30">
        <v>188</v>
      </c>
      <c r="E13" s="30">
        <f t="shared" si="0"/>
        <v>0.0204525674499565</v>
      </c>
      <c r="F13" s="31">
        <v>0.0448</v>
      </c>
      <c r="G13" s="55">
        <v>0.01</v>
      </c>
      <c r="H13" s="41"/>
      <c r="I13" s="57"/>
      <c r="J13" s="58" t="s">
        <v>51</v>
      </c>
      <c r="K13" s="48">
        <v>19692</v>
      </c>
      <c r="L13" s="30" t="s">
        <v>52</v>
      </c>
      <c r="M13" s="30">
        <v>468</v>
      </c>
      <c r="N13" s="30">
        <f t="shared" si="1"/>
        <v>0.0237659963436929</v>
      </c>
      <c r="O13" s="31">
        <v>0.0377</v>
      </c>
      <c r="P13" s="49">
        <v>0.0098</v>
      </c>
    </row>
    <row r="14" ht="15" spans="1:18">
      <c r="A14" s="47" t="s">
        <v>53</v>
      </c>
      <c r="B14" s="48">
        <v>8708</v>
      </c>
      <c r="C14" s="30" t="s">
        <v>54</v>
      </c>
      <c r="D14" s="30">
        <v>169</v>
      </c>
      <c r="E14" s="30">
        <f t="shared" si="0"/>
        <v>0.0194074414331649</v>
      </c>
      <c r="F14" s="31">
        <v>0.0545</v>
      </c>
      <c r="G14" s="49">
        <v>0.0157</v>
      </c>
      <c r="H14" s="41"/>
      <c r="I14" s="57"/>
      <c r="J14" s="58" t="s">
        <v>55</v>
      </c>
      <c r="K14" s="48">
        <v>17676</v>
      </c>
      <c r="L14" s="30" t="s">
        <v>56</v>
      </c>
      <c r="M14" s="30">
        <v>410</v>
      </c>
      <c r="N14" s="30">
        <f t="shared" si="1"/>
        <v>0.0231952930527269</v>
      </c>
      <c r="O14" s="31">
        <v>0.0584</v>
      </c>
      <c r="P14" s="49">
        <v>0.0253</v>
      </c>
      <c r="R14">
        <f>VLOOKUP(9192,(B:D),2,1)</f>
        <v>9164</v>
      </c>
    </row>
    <row r="15" ht="15" spans="1:16">
      <c r="A15" s="47" t="s">
        <v>26</v>
      </c>
      <c r="B15" s="48">
        <v>8201</v>
      </c>
      <c r="C15" s="30" t="s">
        <v>57</v>
      </c>
      <c r="D15" s="30">
        <v>171</v>
      </c>
      <c r="E15" s="30">
        <f t="shared" si="0"/>
        <v>0.0208511157175954</v>
      </c>
      <c r="F15" s="31">
        <v>0.0565</v>
      </c>
      <c r="G15" s="49">
        <v>0.0268</v>
      </c>
      <c r="H15" s="41"/>
      <c r="I15" s="57"/>
      <c r="J15" s="58" t="s">
        <v>58</v>
      </c>
      <c r="K15" s="48">
        <v>15469</v>
      </c>
      <c r="L15" s="30" t="s">
        <v>59</v>
      </c>
      <c r="M15" s="30">
        <v>231</v>
      </c>
      <c r="N15" s="30">
        <f t="shared" si="1"/>
        <v>0.0149330919904325</v>
      </c>
      <c r="O15" s="31">
        <v>0.0514</v>
      </c>
      <c r="P15" s="49">
        <v>0.0113</v>
      </c>
    </row>
    <row r="16" ht="15" spans="1:16">
      <c r="A16" s="47" t="s">
        <v>60</v>
      </c>
      <c r="B16" s="48">
        <v>7873</v>
      </c>
      <c r="C16" s="30" t="s">
        <v>61</v>
      </c>
      <c r="D16" s="30">
        <v>153</v>
      </c>
      <c r="E16" s="30">
        <f t="shared" si="0"/>
        <v>0.019433506922393</v>
      </c>
      <c r="F16" s="31">
        <v>0.1008</v>
      </c>
      <c r="G16" s="49">
        <v>0.0041</v>
      </c>
      <c r="H16" s="41"/>
      <c r="I16" s="57"/>
      <c r="J16" s="58" t="s">
        <v>62</v>
      </c>
      <c r="K16" s="48">
        <v>15197</v>
      </c>
      <c r="L16" s="30" t="s">
        <v>63</v>
      </c>
      <c r="M16" s="30">
        <v>259</v>
      </c>
      <c r="N16" s="30">
        <f t="shared" si="1"/>
        <v>0.0170428374021188</v>
      </c>
      <c r="O16" s="31">
        <v>0.0557</v>
      </c>
      <c r="P16" s="49">
        <v>0.0077</v>
      </c>
    </row>
    <row r="17" ht="15" spans="1:16">
      <c r="A17" s="47" t="s">
        <v>64</v>
      </c>
      <c r="B17" s="48">
        <v>6984</v>
      </c>
      <c r="C17" s="30" t="s">
        <v>65</v>
      </c>
      <c r="D17" s="30">
        <v>7</v>
      </c>
      <c r="E17" s="30">
        <f t="shared" si="0"/>
        <v>0.00100229095074456</v>
      </c>
      <c r="F17" s="31">
        <v>0.0663</v>
      </c>
      <c r="G17" s="49">
        <v>0.0234</v>
      </c>
      <c r="H17" s="56"/>
      <c r="I17" s="62"/>
      <c r="J17" s="63" t="s">
        <v>66</v>
      </c>
      <c r="K17" s="43">
        <v>12014</v>
      </c>
      <c r="L17" s="44" t="s">
        <v>54</v>
      </c>
      <c r="M17" s="44">
        <v>321</v>
      </c>
      <c r="N17" s="44">
        <f t="shared" si="1"/>
        <v>0.0267188280339604</v>
      </c>
      <c r="O17" s="45">
        <v>0.0504</v>
      </c>
      <c r="P17" s="46">
        <v>0.0272</v>
      </c>
    </row>
    <row r="18" ht="15" spans="1:16">
      <c r="A18" s="42" t="s">
        <v>67</v>
      </c>
      <c r="B18" s="43">
        <v>6782</v>
      </c>
      <c r="C18" s="44" t="s">
        <v>68</v>
      </c>
      <c r="D18" s="44">
        <v>140</v>
      </c>
      <c r="E18" s="44">
        <f t="shared" si="0"/>
        <v>0.0206428782070186</v>
      </c>
      <c r="F18" s="45">
        <v>0.0348</v>
      </c>
      <c r="G18" s="46">
        <v>0.0035</v>
      </c>
      <c r="H18" s="56"/>
      <c r="I18" s="62"/>
      <c r="J18" s="64" t="s">
        <v>69</v>
      </c>
      <c r="K18" s="37">
        <v>11303</v>
      </c>
      <c r="L18" s="38" t="s">
        <v>70</v>
      </c>
      <c r="M18" s="38">
        <v>341</v>
      </c>
      <c r="N18" s="38">
        <f t="shared" si="1"/>
        <v>0.030168981686278</v>
      </c>
      <c r="O18" s="39">
        <v>0.0457</v>
      </c>
      <c r="P18" s="40">
        <v>0.0176</v>
      </c>
    </row>
    <row r="19" ht="15" spans="1:16">
      <c r="A19" s="47" t="s">
        <v>71</v>
      </c>
      <c r="B19" s="48">
        <v>4964</v>
      </c>
      <c r="C19" s="30" t="s">
        <v>72</v>
      </c>
      <c r="D19" s="30">
        <v>115</v>
      </c>
      <c r="E19" s="30">
        <f t="shared" si="0"/>
        <v>0.0231668009669621</v>
      </c>
      <c r="F19" s="31">
        <v>0.0463</v>
      </c>
      <c r="G19" s="49">
        <v>0.051</v>
      </c>
      <c r="H19" s="56"/>
      <c r="I19" s="62"/>
      <c r="J19" s="58" t="s">
        <v>73</v>
      </c>
      <c r="K19" s="48">
        <v>10433</v>
      </c>
      <c r="L19" s="30" t="s">
        <v>74</v>
      </c>
      <c r="M19" s="30">
        <v>193</v>
      </c>
      <c r="N19" s="30">
        <f t="shared" si="1"/>
        <v>0.0184989935780696</v>
      </c>
      <c r="O19" s="31">
        <v>0.0526</v>
      </c>
      <c r="P19" s="49">
        <v>0.006</v>
      </c>
    </row>
    <row r="20" ht="15" spans="1:16">
      <c r="A20" s="47" t="s">
        <v>75</v>
      </c>
      <c r="B20" s="48">
        <v>3978</v>
      </c>
      <c r="C20" s="30" t="s">
        <v>76</v>
      </c>
      <c r="D20" s="30">
        <v>40</v>
      </c>
      <c r="E20" s="30">
        <f t="shared" si="0"/>
        <v>0.0100553041729512</v>
      </c>
      <c r="F20" s="31">
        <v>0.0479</v>
      </c>
      <c r="G20" s="49">
        <v>0.0353</v>
      </c>
      <c r="H20" s="56"/>
      <c r="I20" s="62"/>
      <c r="J20" s="58" t="s">
        <v>77</v>
      </c>
      <c r="K20" s="48">
        <v>10138</v>
      </c>
      <c r="L20" s="30" t="s">
        <v>78</v>
      </c>
      <c r="M20" s="30">
        <v>281</v>
      </c>
      <c r="N20" s="30">
        <f t="shared" si="1"/>
        <v>0.0277174985204182</v>
      </c>
      <c r="O20" s="31">
        <v>0.0538</v>
      </c>
      <c r="P20" s="49">
        <v>0.0318</v>
      </c>
    </row>
    <row r="21" ht="15" spans="1:16">
      <c r="A21" s="47" t="s">
        <v>79</v>
      </c>
      <c r="B21" s="48">
        <v>3536</v>
      </c>
      <c r="C21" s="30" t="s">
        <v>80</v>
      </c>
      <c r="D21" s="30">
        <v>70</v>
      </c>
      <c r="E21" s="30">
        <f t="shared" si="0"/>
        <v>0.0197963800904977</v>
      </c>
      <c r="F21" s="31">
        <v>0.0591</v>
      </c>
      <c r="G21" s="49">
        <v>0.0445</v>
      </c>
      <c r="H21" s="56"/>
      <c r="I21" s="62"/>
      <c r="J21" s="58" t="s">
        <v>81</v>
      </c>
      <c r="K21" s="48">
        <v>9279</v>
      </c>
      <c r="L21" s="30" t="s">
        <v>59</v>
      </c>
      <c r="M21" s="30">
        <v>535</v>
      </c>
      <c r="N21" s="30">
        <f t="shared" si="1"/>
        <v>0.057657075115853</v>
      </c>
      <c r="O21" s="31">
        <v>0.0373</v>
      </c>
      <c r="P21" s="49">
        <v>0.0071</v>
      </c>
    </row>
    <row r="22" ht="15" spans="1:16">
      <c r="A22" s="47" t="s">
        <v>82</v>
      </c>
      <c r="B22" s="48">
        <v>3109</v>
      </c>
      <c r="C22" s="30" t="s">
        <v>83</v>
      </c>
      <c r="D22" s="30">
        <v>68</v>
      </c>
      <c r="E22" s="30">
        <f t="shared" si="0"/>
        <v>0.0218719845609521</v>
      </c>
      <c r="F22" s="31">
        <v>0.0518</v>
      </c>
      <c r="G22" s="49">
        <v>0.0421</v>
      </c>
      <c r="H22" s="56"/>
      <c r="I22" s="62"/>
      <c r="J22" s="58" t="s">
        <v>84</v>
      </c>
      <c r="K22" s="48">
        <v>8259</v>
      </c>
      <c r="L22" s="30" t="s">
        <v>85</v>
      </c>
      <c r="M22" s="30">
        <v>400</v>
      </c>
      <c r="N22" s="30">
        <f t="shared" si="1"/>
        <v>0.0484320135609638</v>
      </c>
      <c r="O22" s="31">
        <v>0.0399</v>
      </c>
      <c r="P22" s="49">
        <v>0.0176</v>
      </c>
    </row>
    <row r="23" ht="15" spans="1:16">
      <c r="A23" s="42" t="s">
        <v>86</v>
      </c>
      <c r="B23" s="43">
        <v>2598</v>
      </c>
      <c r="C23" s="44" t="s">
        <v>87</v>
      </c>
      <c r="D23" s="44">
        <v>56</v>
      </c>
      <c r="E23" s="44">
        <f t="shared" si="0"/>
        <v>0.0215550423402617</v>
      </c>
      <c r="F23" s="45">
        <v>0.0514</v>
      </c>
      <c r="G23" s="46">
        <v>0.0063</v>
      </c>
      <c r="H23" s="56"/>
      <c r="I23" s="62"/>
      <c r="J23" s="58" t="s">
        <v>88</v>
      </c>
      <c r="K23" s="48">
        <v>8157</v>
      </c>
      <c r="L23" s="30" t="s">
        <v>72</v>
      </c>
      <c r="M23" s="30">
        <v>246</v>
      </c>
      <c r="N23" s="30">
        <f t="shared" si="1"/>
        <v>0.0301581463773446</v>
      </c>
      <c r="O23" s="31">
        <v>0.0483</v>
      </c>
      <c r="P23" s="49">
        <v>0.0147</v>
      </c>
    </row>
    <row r="24" ht="15" spans="1:16">
      <c r="A24" s="47" t="s">
        <v>37</v>
      </c>
      <c r="B24" s="48">
        <v>2293</v>
      </c>
      <c r="C24" s="30" t="s">
        <v>89</v>
      </c>
      <c r="D24" s="30">
        <v>10</v>
      </c>
      <c r="E24" s="30">
        <f t="shared" si="0"/>
        <v>0.00436109899694723</v>
      </c>
      <c r="F24" s="31">
        <v>0.0498</v>
      </c>
      <c r="G24" s="49">
        <v>0.0074</v>
      </c>
      <c r="H24" s="56"/>
      <c r="I24" s="62"/>
      <c r="J24" s="58" t="s">
        <v>90</v>
      </c>
      <c r="K24" s="48">
        <v>7973</v>
      </c>
      <c r="L24" s="30" t="s">
        <v>91</v>
      </c>
      <c r="M24" s="30">
        <v>130</v>
      </c>
      <c r="N24" s="30">
        <f t="shared" si="1"/>
        <v>0.0163050294744764</v>
      </c>
      <c r="O24" s="31">
        <v>0.0499</v>
      </c>
      <c r="P24" s="49">
        <v>0.0083</v>
      </c>
    </row>
    <row r="25" ht="15" spans="1:16">
      <c r="A25" s="47" t="s">
        <v>92</v>
      </c>
      <c r="B25" s="48">
        <v>2251</v>
      </c>
      <c r="C25" s="30" t="s">
        <v>93</v>
      </c>
      <c r="D25" s="30">
        <v>50</v>
      </c>
      <c r="E25" s="30">
        <f t="shared" si="0"/>
        <v>0.022212350066637</v>
      </c>
      <c r="F25" s="31">
        <v>0.0295</v>
      </c>
      <c r="G25" s="55">
        <v>0</v>
      </c>
      <c r="H25" s="56"/>
      <c r="I25" s="62"/>
      <c r="J25" s="58" t="s">
        <v>94</v>
      </c>
      <c r="K25" s="48">
        <v>6751</v>
      </c>
      <c r="L25" s="30" t="s">
        <v>95</v>
      </c>
      <c r="M25" s="30">
        <v>160</v>
      </c>
      <c r="N25" s="30">
        <f t="shared" si="1"/>
        <v>0.0237001925640646</v>
      </c>
      <c r="O25" s="31">
        <v>0.044</v>
      </c>
      <c r="P25" s="49">
        <v>0.0196</v>
      </c>
    </row>
    <row r="26" ht="15" spans="1:16">
      <c r="A26" s="47" t="s">
        <v>96</v>
      </c>
      <c r="B26" s="48">
        <v>2138</v>
      </c>
      <c r="C26" s="30" t="s">
        <v>97</v>
      </c>
      <c r="D26" s="30">
        <v>58</v>
      </c>
      <c r="E26" s="30">
        <f t="shared" si="0"/>
        <v>0.0271281571562208</v>
      </c>
      <c r="F26" s="31">
        <v>0.0635</v>
      </c>
      <c r="G26" s="49">
        <v>0.0062</v>
      </c>
      <c r="H26" s="56"/>
      <c r="I26" s="62"/>
      <c r="J26" s="58" t="s">
        <v>98</v>
      </c>
      <c r="K26" s="48">
        <v>6521</v>
      </c>
      <c r="L26" s="30" t="s">
        <v>59</v>
      </c>
      <c r="M26" s="30">
        <v>156</v>
      </c>
      <c r="N26" s="30">
        <f t="shared" si="1"/>
        <v>0.0239227112406073</v>
      </c>
      <c r="O26" s="31">
        <v>0.0349</v>
      </c>
      <c r="P26" s="49">
        <v>0.0036</v>
      </c>
    </row>
    <row r="27" ht="15" spans="1:16">
      <c r="A27" s="47" t="s">
        <v>99</v>
      </c>
      <c r="B27" s="48">
        <v>1903</v>
      </c>
      <c r="C27" s="30" t="s">
        <v>100</v>
      </c>
      <c r="D27" s="30">
        <v>67</v>
      </c>
      <c r="E27" s="30">
        <f t="shared" si="0"/>
        <v>0.0352075669994745</v>
      </c>
      <c r="F27" s="31">
        <v>0.0549</v>
      </c>
      <c r="G27" s="49">
        <v>0.0245</v>
      </c>
      <c r="H27" s="56"/>
      <c r="I27" s="62"/>
      <c r="J27" s="58" t="s">
        <v>101</v>
      </c>
      <c r="K27" s="48">
        <v>6469</v>
      </c>
      <c r="L27" s="30" t="s">
        <v>85</v>
      </c>
      <c r="M27" s="30">
        <v>142</v>
      </c>
      <c r="N27" s="30">
        <f t="shared" si="1"/>
        <v>0.0219508424795177</v>
      </c>
      <c r="O27" s="31">
        <v>0.0657</v>
      </c>
      <c r="P27" s="49">
        <v>0.0373</v>
      </c>
    </row>
    <row r="28" ht="15" spans="1:16">
      <c r="A28" s="47" t="s">
        <v>102</v>
      </c>
      <c r="B28" s="48">
        <v>1814</v>
      </c>
      <c r="C28" s="30" t="s">
        <v>103</v>
      </c>
      <c r="D28" s="30">
        <v>67</v>
      </c>
      <c r="E28" s="30">
        <f t="shared" si="0"/>
        <v>0.0369349503858875</v>
      </c>
      <c r="F28" s="31">
        <v>0.0572</v>
      </c>
      <c r="G28" s="55">
        <v>0</v>
      </c>
      <c r="H28" s="56"/>
      <c r="I28" s="62"/>
      <c r="J28" s="58" t="s">
        <v>104</v>
      </c>
      <c r="K28" s="48">
        <v>6384</v>
      </c>
      <c r="L28" s="30" t="s">
        <v>105</v>
      </c>
      <c r="M28" s="30">
        <v>196</v>
      </c>
      <c r="N28" s="30">
        <f t="shared" si="1"/>
        <v>0.0307017543859649</v>
      </c>
      <c r="O28" s="31">
        <v>0.0269</v>
      </c>
      <c r="P28" s="49">
        <v>0.0097</v>
      </c>
    </row>
    <row r="29" ht="15" spans="1:16">
      <c r="A29" s="47" t="s">
        <v>106</v>
      </c>
      <c r="B29" s="48">
        <v>1734</v>
      </c>
      <c r="C29" s="30" t="s">
        <v>107</v>
      </c>
      <c r="D29" s="30">
        <v>32</v>
      </c>
      <c r="E29" s="30">
        <f t="shared" si="0"/>
        <v>0.0184544405997693</v>
      </c>
      <c r="F29" s="31">
        <v>0.0608</v>
      </c>
      <c r="G29" s="49">
        <v>0.0081</v>
      </c>
      <c r="H29" s="56"/>
      <c r="I29" s="62"/>
      <c r="J29" s="58" t="s">
        <v>108</v>
      </c>
      <c r="K29" s="48">
        <v>6338</v>
      </c>
      <c r="L29" s="30" t="s">
        <v>11</v>
      </c>
      <c r="M29" s="30">
        <v>165</v>
      </c>
      <c r="N29" s="30">
        <f t="shared" si="1"/>
        <v>0.0260334490375513</v>
      </c>
      <c r="O29" s="31">
        <v>0.0468</v>
      </c>
      <c r="P29" s="49">
        <v>0.0253</v>
      </c>
    </row>
    <row r="30" ht="15" spans="1:16">
      <c r="A30" s="36" t="s">
        <v>109</v>
      </c>
      <c r="B30" s="37">
        <v>1657</v>
      </c>
      <c r="C30" s="38" t="s">
        <v>110</v>
      </c>
      <c r="D30" s="38">
        <v>42</v>
      </c>
      <c r="E30" s="38">
        <f t="shared" si="0"/>
        <v>0.0253470126735063</v>
      </c>
      <c r="F30" s="39">
        <v>0.0627</v>
      </c>
      <c r="G30" s="40">
        <v>0.033</v>
      </c>
      <c r="H30" s="56"/>
      <c r="I30" s="62"/>
      <c r="J30" s="58" t="s">
        <v>111</v>
      </c>
      <c r="K30" s="48">
        <v>4427</v>
      </c>
      <c r="L30" s="30" t="s">
        <v>112</v>
      </c>
      <c r="M30" s="30">
        <v>152</v>
      </c>
      <c r="N30" s="30">
        <f t="shared" si="1"/>
        <v>0.0343347639484979</v>
      </c>
      <c r="O30" s="31">
        <v>0.058</v>
      </c>
      <c r="P30" s="49">
        <v>0.0098</v>
      </c>
    </row>
    <row r="31" ht="15" spans="1:16">
      <c r="A31" s="47" t="s">
        <v>113</v>
      </c>
      <c r="B31" s="48">
        <v>1526</v>
      </c>
      <c r="C31" s="30" t="s">
        <v>114</v>
      </c>
      <c r="D31" s="30">
        <v>65</v>
      </c>
      <c r="E31" s="30">
        <f t="shared" si="0"/>
        <v>0.0425950196592398</v>
      </c>
      <c r="F31" s="31">
        <v>0.0501</v>
      </c>
      <c r="G31" s="55">
        <v>0</v>
      </c>
      <c r="H31" s="56"/>
      <c r="I31" s="62"/>
      <c r="J31" s="58" t="s">
        <v>115</v>
      </c>
      <c r="K31" s="48">
        <v>4353</v>
      </c>
      <c r="L31" s="30" t="s">
        <v>116</v>
      </c>
      <c r="M31" s="30">
        <v>119</v>
      </c>
      <c r="N31" s="30">
        <f t="shared" si="1"/>
        <v>0.027337468412589</v>
      </c>
      <c r="O31" s="31">
        <v>0.0491</v>
      </c>
      <c r="P31" s="49">
        <v>0.0039</v>
      </c>
    </row>
    <row r="32" ht="15" spans="1:16">
      <c r="A32" s="47" t="s">
        <v>117</v>
      </c>
      <c r="B32" s="48">
        <v>1455</v>
      </c>
      <c r="C32" s="30" t="s">
        <v>118</v>
      </c>
      <c r="D32" s="30">
        <v>7</v>
      </c>
      <c r="E32" s="30">
        <f t="shared" si="0"/>
        <v>0.00481099656357388</v>
      </c>
      <c r="F32" s="31">
        <v>0.0361</v>
      </c>
      <c r="G32" s="55">
        <v>0</v>
      </c>
      <c r="H32" s="56"/>
      <c r="I32" s="62"/>
      <c r="J32" s="58" t="s">
        <v>119</v>
      </c>
      <c r="K32" s="48">
        <v>4330</v>
      </c>
      <c r="L32" s="30" t="s">
        <v>120</v>
      </c>
      <c r="M32" s="30">
        <v>198</v>
      </c>
      <c r="N32" s="30">
        <f t="shared" si="1"/>
        <v>0.0457274826789838</v>
      </c>
      <c r="O32" s="31">
        <v>0.0539</v>
      </c>
      <c r="P32" s="49">
        <v>0.0361</v>
      </c>
    </row>
    <row r="33" ht="15" spans="8:16">
      <c r="H33" s="41"/>
      <c r="I33" s="57"/>
      <c r="J33" s="58" t="s">
        <v>121</v>
      </c>
      <c r="K33" s="48">
        <v>4286</v>
      </c>
      <c r="L33" s="30" t="s">
        <v>85</v>
      </c>
      <c r="M33" s="30">
        <v>111</v>
      </c>
      <c r="N33" s="30">
        <f t="shared" si="1"/>
        <v>0.0258982734484368</v>
      </c>
      <c r="O33" s="31">
        <v>0.0554</v>
      </c>
      <c r="P33" s="49">
        <v>0.007</v>
      </c>
    </row>
    <row r="34" ht="15" spans="8:16">
      <c r="H34" s="41"/>
      <c r="I34" s="57"/>
      <c r="J34" s="58" t="s">
        <v>122</v>
      </c>
      <c r="K34" s="48">
        <v>4244</v>
      </c>
      <c r="L34" s="30" t="s">
        <v>123</v>
      </c>
      <c r="M34" s="30">
        <v>108</v>
      </c>
      <c r="N34" s="30">
        <f t="shared" si="1"/>
        <v>0.0254476908576814</v>
      </c>
      <c r="O34" s="31">
        <v>0.0508</v>
      </c>
      <c r="P34" s="49">
        <v>0.0117</v>
      </c>
    </row>
    <row r="35" ht="15" spans="8:16">
      <c r="H35" s="41"/>
      <c r="I35" s="57"/>
      <c r="J35" s="63" t="s">
        <v>124</v>
      </c>
      <c r="K35" s="43">
        <v>4219</v>
      </c>
      <c r="L35" s="44" t="s">
        <v>125</v>
      </c>
      <c r="M35" s="44">
        <v>173</v>
      </c>
      <c r="N35" s="44">
        <f t="shared" si="1"/>
        <v>0.0410049774828158</v>
      </c>
      <c r="O35" s="45">
        <v>0.0623</v>
      </c>
      <c r="P35" s="46">
        <v>0.032</v>
      </c>
    </row>
    <row r="36" ht="15" spans="8:16">
      <c r="H36" s="41"/>
      <c r="I36" s="57"/>
      <c r="J36" s="64" t="s">
        <v>126</v>
      </c>
      <c r="K36" s="37">
        <v>4035</v>
      </c>
      <c r="L36" s="38" t="s">
        <v>127</v>
      </c>
      <c r="M36" s="38">
        <v>89</v>
      </c>
      <c r="N36" s="38">
        <f t="shared" si="1"/>
        <v>0.0220570012391574</v>
      </c>
      <c r="O36" s="39">
        <v>0.0698</v>
      </c>
      <c r="P36" s="40">
        <v>0.0179</v>
      </c>
    </row>
    <row r="37" ht="15" spans="8:16">
      <c r="H37" s="41"/>
      <c r="I37" s="57"/>
      <c r="J37" s="58" t="s">
        <v>128</v>
      </c>
      <c r="K37" s="48">
        <v>4020</v>
      </c>
      <c r="L37" s="30" t="s">
        <v>129</v>
      </c>
      <c r="M37" s="30">
        <v>34</v>
      </c>
      <c r="N37" s="30">
        <f t="shared" si="1"/>
        <v>0.00845771144278607</v>
      </c>
      <c r="O37" s="31">
        <v>0.0783</v>
      </c>
      <c r="P37" s="49">
        <v>0.0134</v>
      </c>
    </row>
    <row r="38" ht="15" spans="8:16">
      <c r="H38" s="41"/>
      <c r="I38" s="57"/>
      <c r="J38" s="58" t="s">
        <v>130</v>
      </c>
      <c r="K38" s="48">
        <v>3983</v>
      </c>
      <c r="L38" s="30" t="s">
        <v>131</v>
      </c>
      <c r="M38" s="30">
        <v>167</v>
      </c>
      <c r="N38" s="30">
        <f t="shared" si="1"/>
        <v>0.0419281948280191</v>
      </c>
      <c r="O38" s="31">
        <v>0.0525</v>
      </c>
      <c r="P38" s="49">
        <v>0.012</v>
      </c>
    </row>
    <row r="39" ht="15" spans="8:16">
      <c r="H39" s="41"/>
      <c r="I39" s="57"/>
      <c r="J39" s="58" t="s">
        <v>132</v>
      </c>
      <c r="K39" s="48">
        <v>3768</v>
      </c>
      <c r="L39" s="30" t="s">
        <v>133</v>
      </c>
      <c r="M39" s="30">
        <v>195</v>
      </c>
      <c r="N39" s="30">
        <f t="shared" ref="N39:N102" si="2">M39/K39</f>
        <v>0.0517515923566879</v>
      </c>
      <c r="O39" s="31">
        <v>0.0374</v>
      </c>
      <c r="P39" s="49">
        <v>0.0119</v>
      </c>
    </row>
    <row r="40" ht="15" spans="8:16">
      <c r="H40" s="41"/>
      <c r="I40" s="57"/>
      <c r="J40" s="58" t="s">
        <v>134</v>
      </c>
      <c r="K40" s="48">
        <v>3764</v>
      </c>
      <c r="L40" s="30" t="s">
        <v>135</v>
      </c>
      <c r="M40" s="30">
        <v>107</v>
      </c>
      <c r="N40" s="30">
        <f t="shared" si="2"/>
        <v>0.0284272051009564</v>
      </c>
      <c r="O40" s="31">
        <v>0.0577</v>
      </c>
      <c r="P40" s="55">
        <v>0</v>
      </c>
    </row>
    <row r="41" ht="15" spans="8:16">
      <c r="H41" s="41"/>
      <c r="I41" s="57"/>
      <c r="J41" s="58" t="s">
        <v>136</v>
      </c>
      <c r="K41" s="48">
        <v>3755</v>
      </c>
      <c r="L41" s="30" t="s">
        <v>59</v>
      </c>
      <c r="M41" s="30">
        <v>199</v>
      </c>
      <c r="N41" s="30">
        <f t="shared" si="2"/>
        <v>0.0529960053262317</v>
      </c>
      <c r="O41" s="31">
        <v>0.0612</v>
      </c>
      <c r="P41" s="49">
        <v>0.033</v>
      </c>
    </row>
    <row r="42" ht="15" spans="8:16">
      <c r="H42" s="41"/>
      <c r="I42" s="57"/>
      <c r="J42" s="58" t="s">
        <v>137</v>
      </c>
      <c r="K42" s="48">
        <v>3724</v>
      </c>
      <c r="L42" s="30" t="s">
        <v>138</v>
      </c>
      <c r="M42" s="30">
        <v>104</v>
      </c>
      <c r="N42" s="30">
        <f t="shared" si="2"/>
        <v>0.0279269602577873</v>
      </c>
      <c r="O42" s="31">
        <v>0.0692</v>
      </c>
      <c r="P42" s="49">
        <v>0.0393</v>
      </c>
    </row>
    <row r="43" ht="15" spans="8:16">
      <c r="H43" s="41"/>
      <c r="I43" s="57"/>
      <c r="J43" s="58" t="s">
        <v>139</v>
      </c>
      <c r="K43" s="48">
        <v>3705</v>
      </c>
      <c r="L43" s="30" t="s">
        <v>140</v>
      </c>
      <c r="M43" s="30">
        <v>148</v>
      </c>
      <c r="N43" s="30">
        <f t="shared" si="2"/>
        <v>0.0399460188933873</v>
      </c>
      <c r="O43" s="31">
        <v>0.0561</v>
      </c>
      <c r="P43" s="49">
        <v>0.0284</v>
      </c>
    </row>
    <row r="44" ht="15" spans="8:16">
      <c r="H44" s="41"/>
      <c r="I44" s="57"/>
      <c r="J44" s="58" t="s">
        <v>141</v>
      </c>
      <c r="K44" s="48">
        <v>3583</v>
      </c>
      <c r="L44" s="30" t="s">
        <v>142</v>
      </c>
      <c r="M44" s="30">
        <v>170</v>
      </c>
      <c r="N44" s="30">
        <f t="shared" si="2"/>
        <v>0.0474462740720067</v>
      </c>
      <c r="O44" s="31">
        <v>0.0462</v>
      </c>
      <c r="P44" s="49">
        <v>0.0153</v>
      </c>
    </row>
    <row r="45" ht="15" spans="8:16">
      <c r="H45" s="41"/>
      <c r="I45" s="57"/>
      <c r="J45" s="58" t="s">
        <v>143</v>
      </c>
      <c r="K45" s="48">
        <v>3454</v>
      </c>
      <c r="L45" s="30" t="s">
        <v>144</v>
      </c>
      <c r="M45" s="30">
        <v>101</v>
      </c>
      <c r="N45" s="30">
        <f t="shared" si="2"/>
        <v>0.0292414591777649</v>
      </c>
      <c r="O45" s="31">
        <v>0.0561</v>
      </c>
      <c r="P45" s="49">
        <v>0.0087</v>
      </c>
    </row>
    <row r="46" ht="15" spans="8:16">
      <c r="H46" s="56"/>
      <c r="I46" s="62"/>
      <c r="J46" s="58" t="s">
        <v>145</v>
      </c>
      <c r="K46" s="48">
        <v>3429</v>
      </c>
      <c r="L46" s="30" t="s">
        <v>146</v>
      </c>
      <c r="M46" s="30">
        <v>117</v>
      </c>
      <c r="N46" s="30">
        <f t="shared" si="2"/>
        <v>0.0341207349081365</v>
      </c>
      <c r="O46" s="31">
        <v>0.0577</v>
      </c>
      <c r="P46" s="49">
        <v>0.017</v>
      </c>
    </row>
    <row r="47" ht="15" spans="8:16">
      <c r="H47" s="41"/>
      <c r="I47" s="57"/>
      <c r="J47" s="58" t="s">
        <v>147</v>
      </c>
      <c r="K47" s="48">
        <v>3389</v>
      </c>
      <c r="L47" s="30" t="s">
        <v>148</v>
      </c>
      <c r="M47" s="30">
        <v>80</v>
      </c>
      <c r="N47" s="30">
        <f t="shared" si="2"/>
        <v>0.0236057834169371</v>
      </c>
      <c r="O47" s="31">
        <v>0.0849</v>
      </c>
      <c r="P47" s="49">
        <v>0.0176</v>
      </c>
    </row>
    <row r="48" ht="15" spans="8:16">
      <c r="H48" s="56"/>
      <c r="I48" s="62"/>
      <c r="J48" s="58" t="s">
        <v>149</v>
      </c>
      <c r="K48" s="48">
        <v>3376</v>
      </c>
      <c r="L48" s="30" t="s">
        <v>150</v>
      </c>
      <c r="M48" s="30">
        <v>161</v>
      </c>
      <c r="N48" s="30">
        <f t="shared" si="2"/>
        <v>0.0476895734597156</v>
      </c>
      <c r="O48" s="31">
        <v>0.0519</v>
      </c>
      <c r="P48" s="49">
        <v>0.0096</v>
      </c>
    </row>
    <row r="49" ht="15" spans="8:16">
      <c r="H49" s="56"/>
      <c r="I49" s="62"/>
      <c r="J49" s="58" t="s">
        <v>151</v>
      </c>
      <c r="K49" s="48">
        <v>3354</v>
      </c>
      <c r="L49" s="30" t="s">
        <v>152</v>
      </c>
      <c r="M49" s="30">
        <v>143</v>
      </c>
      <c r="N49" s="30">
        <f t="shared" si="2"/>
        <v>0.0426356589147287</v>
      </c>
      <c r="O49" s="31">
        <v>0.026</v>
      </c>
      <c r="P49" s="49">
        <v>0.0097</v>
      </c>
    </row>
    <row r="50" ht="15" spans="8:16">
      <c r="H50" s="56"/>
      <c r="I50" s="62"/>
      <c r="J50" s="58" t="s">
        <v>153</v>
      </c>
      <c r="K50" s="48">
        <v>3286</v>
      </c>
      <c r="L50" s="30" t="s">
        <v>87</v>
      </c>
      <c r="M50" s="30">
        <v>129</v>
      </c>
      <c r="N50" s="30">
        <f t="shared" si="2"/>
        <v>0.0392574558734023</v>
      </c>
      <c r="O50" s="31">
        <v>0.0538</v>
      </c>
      <c r="P50" s="49">
        <v>0.0191</v>
      </c>
    </row>
    <row r="51" ht="15" spans="8:16">
      <c r="H51" s="56"/>
      <c r="I51" s="62"/>
      <c r="J51" s="58" t="s">
        <v>154</v>
      </c>
      <c r="K51" s="48">
        <v>3271</v>
      </c>
      <c r="L51" s="30" t="s">
        <v>155</v>
      </c>
      <c r="M51" s="30">
        <v>118</v>
      </c>
      <c r="N51" s="30">
        <f t="shared" si="2"/>
        <v>0.0360745949250994</v>
      </c>
      <c r="O51" s="31">
        <v>0.0326</v>
      </c>
      <c r="P51" s="55">
        <v>0</v>
      </c>
    </row>
    <row r="52" ht="15" spans="8:16">
      <c r="H52" s="56"/>
      <c r="I52" s="62"/>
      <c r="J52" s="58" t="s">
        <v>156</v>
      </c>
      <c r="K52" s="48">
        <v>3237</v>
      </c>
      <c r="L52" s="30" t="s">
        <v>157</v>
      </c>
      <c r="M52" s="30">
        <v>82</v>
      </c>
      <c r="N52" s="30">
        <f t="shared" si="2"/>
        <v>0.0253320976212542</v>
      </c>
      <c r="O52" s="31">
        <v>0.0445</v>
      </c>
      <c r="P52" s="49">
        <v>0.0294</v>
      </c>
    </row>
    <row r="53" ht="15" spans="8:16">
      <c r="H53" s="56"/>
      <c r="I53" s="62"/>
      <c r="J53" s="58" t="s">
        <v>158</v>
      </c>
      <c r="K53" s="48">
        <v>3178</v>
      </c>
      <c r="L53" s="30" t="s">
        <v>159</v>
      </c>
      <c r="M53" s="30">
        <v>126</v>
      </c>
      <c r="N53" s="30">
        <f t="shared" si="2"/>
        <v>0.039647577092511</v>
      </c>
      <c r="O53" s="31">
        <v>0.0557</v>
      </c>
      <c r="P53" s="49">
        <v>0.0191</v>
      </c>
    </row>
    <row r="54" ht="15" spans="8:16">
      <c r="H54" s="56"/>
      <c r="I54" s="62"/>
      <c r="J54" s="58" t="s">
        <v>160</v>
      </c>
      <c r="K54" s="48">
        <v>2572</v>
      </c>
      <c r="L54" s="30" t="s">
        <v>161</v>
      </c>
      <c r="M54" s="30">
        <v>58</v>
      </c>
      <c r="N54" s="30">
        <f t="shared" si="2"/>
        <v>0.0225505443234837</v>
      </c>
      <c r="O54" s="31">
        <v>0.1194</v>
      </c>
      <c r="P54" s="49">
        <v>0.0166</v>
      </c>
    </row>
    <row r="55" ht="15" spans="8:16">
      <c r="H55" s="56"/>
      <c r="I55" s="62"/>
      <c r="J55" s="58" t="s">
        <v>162</v>
      </c>
      <c r="K55" s="48">
        <v>3143</v>
      </c>
      <c r="L55" s="30" t="s">
        <v>163</v>
      </c>
      <c r="M55" s="30">
        <v>83</v>
      </c>
      <c r="N55" s="30">
        <f t="shared" si="2"/>
        <v>0.0264078905504295</v>
      </c>
      <c r="O55" s="31">
        <v>0.0801</v>
      </c>
      <c r="P55" s="49">
        <v>0.0235</v>
      </c>
    </row>
    <row r="56" ht="15" spans="8:16">
      <c r="H56" s="56"/>
      <c r="I56" s="62"/>
      <c r="J56" s="58" t="s">
        <v>164</v>
      </c>
      <c r="K56" s="48">
        <v>3003</v>
      </c>
      <c r="L56" s="30" t="s">
        <v>165</v>
      </c>
      <c r="M56" s="30">
        <v>135</v>
      </c>
      <c r="N56" s="30">
        <f t="shared" si="2"/>
        <v>0.044955044955045</v>
      </c>
      <c r="O56" s="31">
        <v>0.0404</v>
      </c>
      <c r="P56" s="49">
        <v>0.0279</v>
      </c>
    </row>
    <row r="57" ht="15" spans="8:16">
      <c r="H57" s="56"/>
      <c r="I57" s="62"/>
      <c r="J57" s="58" t="s">
        <v>166</v>
      </c>
      <c r="K57" s="48">
        <v>2955</v>
      </c>
      <c r="L57" s="30" t="s">
        <v>167</v>
      </c>
      <c r="M57" s="30">
        <v>181</v>
      </c>
      <c r="N57" s="30">
        <f t="shared" si="2"/>
        <v>0.0612521150592217</v>
      </c>
      <c r="O57" s="31">
        <v>0.0241</v>
      </c>
      <c r="P57" s="55">
        <v>0</v>
      </c>
    </row>
    <row r="58" ht="15" spans="8:16">
      <c r="H58" s="56"/>
      <c r="I58" s="62"/>
      <c r="J58" s="58" t="s">
        <v>168</v>
      </c>
      <c r="K58" s="48">
        <v>2910</v>
      </c>
      <c r="L58" s="30" t="s">
        <v>169</v>
      </c>
      <c r="M58" s="30">
        <v>160</v>
      </c>
      <c r="N58" s="30">
        <f t="shared" si="2"/>
        <v>0.0549828178694158</v>
      </c>
      <c r="O58" s="31">
        <v>0.0443</v>
      </c>
      <c r="P58" s="49">
        <v>0.0131</v>
      </c>
    </row>
    <row r="59" ht="15" spans="8:16">
      <c r="H59" s="56"/>
      <c r="I59" s="62"/>
      <c r="J59" s="28" t="s">
        <v>170</v>
      </c>
      <c r="K59" s="48">
        <v>2794</v>
      </c>
      <c r="L59" s="30" t="s">
        <v>171</v>
      </c>
      <c r="M59" s="30">
        <v>90</v>
      </c>
      <c r="N59" s="30">
        <f t="shared" si="2"/>
        <v>0.0322118826055834</v>
      </c>
      <c r="O59" s="31">
        <v>0.0699</v>
      </c>
      <c r="P59" s="31">
        <v>0.0217</v>
      </c>
    </row>
    <row r="60" ht="15" spans="8:16">
      <c r="H60" s="56"/>
      <c r="I60" s="62"/>
      <c r="J60" s="28" t="s">
        <v>172</v>
      </c>
      <c r="K60" s="48">
        <v>2738</v>
      </c>
      <c r="L60" s="30" t="s">
        <v>54</v>
      </c>
      <c r="M60" s="30">
        <v>143</v>
      </c>
      <c r="N60" s="30">
        <f t="shared" si="2"/>
        <v>0.0522279035792549</v>
      </c>
      <c r="O60" s="31">
        <v>0.0618</v>
      </c>
      <c r="P60" s="31">
        <v>0.0201</v>
      </c>
    </row>
    <row r="61" ht="15" spans="8:16">
      <c r="H61" s="41"/>
      <c r="I61" s="57"/>
      <c r="J61" s="28" t="s">
        <v>173</v>
      </c>
      <c r="K61" s="48">
        <v>2729</v>
      </c>
      <c r="L61" s="30" t="s">
        <v>174</v>
      </c>
      <c r="M61" s="30">
        <v>172</v>
      </c>
      <c r="N61" s="30">
        <f t="shared" si="2"/>
        <v>0.0630267497251741</v>
      </c>
      <c r="O61" s="31">
        <v>0.0479</v>
      </c>
      <c r="P61" s="31">
        <v>0.0129</v>
      </c>
    </row>
    <row r="62" ht="15" spans="8:16">
      <c r="H62" s="56"/>
      <c r="I62" s="62"/>
      <c r="J62" s="28" t="s">
        <v>175</v>
      </c>
      <c r="K62" s="48">
        <v>2643</v>
      </c>
      <c r="L62" s="30" t="s">
        <v>21</v>
      </c>
      <c r="M62" s="30">
        <v>98</v>
      </c>
      <c r="N62" s="30">
        <f t="shared" si="2"/>
        <v>0.0370790768066591</v>
      </c>
      <c r="O62" s="31">
        <v>0.0614</v>
      </c>
      <c r="P62" s="31">
        <v>0.0157</v>
      </c>
    </row>
    <row r="63" ht="15" spans="8:16">
      <c r="H63" s="56"/>
      <c r="I63" s="62"/>
      <c r="J63" s="28" t="s">
        <v>176</v>
      </c>
      <c r="K63" s="48">
        <v>2589</v>
      </c>
      <c r="L63" s="30" t="s">
        <v>177</v>
      </c>
      <c r="M63" s="30">
        <v>89</v>
      </c>
      <c r="N63" s="30">
        <f t="shared" si="2"/>
        <v>0.0343762070297412</v>
      </c>
      <c r="O63" s="31">
        <v>0.0427</v>
      </c>
      <c r="P63" s="31">
        <v>0.0307</v>
      </c>
    </row>
    <row r="64" ht="15" spans="8:16">
      <c r="H64" s="56"/>
      <c r="I64" s="62"/>
      <c r="J64" s="28" t="s">
        <v>178</v>
      </c>
      <c r="K64" s="48">
        <v>2507</v>
      </c>
      <c r="L64" s="30" t="s">
        <v>179</v>
      </c>
      <c r="M64" s="30">
        <v>117</v>
      </c>
      <c r="N64" s="30">
        <f t="shared" si="2"/>
        <v>0.046669325887515</v>
      </c>
      <c r="O64" s="31">
        <v>0.0628</v>
      </c>
      <c r="P64" s="31">
        <v>0.0216</v>
      </c>
    </row>
    <row r="65" ht="15" spans="8:16">
      <c r="H65" s="41"/>
      <c r="I65" s="57"/>
      <c r="J65" s="28" t="s">
        <v>180</v>
      </c>
      <c r="K65" s="48">
        <v>2458</v>
      </c>
      <c r="L65" s="30" t="s">
        <v>112</v>
      </c>
      <c r="M65" s="30">
        <v>136</v>
      </c>
      <c r="N65" s="30">
        <f t="shared" si="2"/>
        <v>0.0553295362082994</v>
      </c>
      <c r="O65" s="31">
        <v>0.0554</v>
      </c>
      <c r="P65" s="31">
        <v>0.0125</v>
      </c>
    </row>
    <row r="66" ht="15" spans="8:16">
      <c r="H66" s="56"/>
      <c r="I66" s="62"/>
      <c r="J66" s="28" t="s">
        <v>181</v>
      </c>
      <c r="K66" s="48">
        <v>2452</v>
      </c>
      <c r="L66" s="30" t="s">
        <v>182</v>
      </c>
      <c r="M66" s="30">
        <v>76</v>
      </c>
      <c r="N66" s="30">
        <f t="shared" si="2"/>
        <v>0.0309951060358891</v>
      </c>
      <c r="O66" s="31">
        <v>0.0795</v>
      </c>
      <c r="P66" s="31">
        <v>0.0087</v>
      </c>
    </row>
    <row r="67" ht="15" spans="8:16">
      <c r="H67" s="41"/>
      <c r="I67" s="57"/>
      <c r="J67" s="28" t="s">
        <v>183</v>
      </c>
      <c r="K67" s="48">
        <v>2325</v>
      </c>
      <c r="L67" s="30" t="s">
        <v>184</v>
      </c>
      <c r="M67" s="30">
        <v>85</v>
      </c>
      <c r="N67" s="30">
        <f t="shared" si="2"/>
        <v>0.0365591397849462</v>
      </c>
      <c r="O67" s="31">
        <v>0.0275</v>
      </c>
      <c r="P67" s="31">
        <v>0.0133</v>
      </c>
    </row>
    <row r="68" ht="15" spans="8:16">
      <c r="H68" s="41"/>
      <c r="I68" s="57"/>
      <c r="J68" s="28" t="s">
        <v>185</v>
      </c>
      <c r="K68" s="48">
        <v>2296</v>
      </c>
      <c r="L68" s="30" t="s">
        <v>41</v>
      </c>
      <c r="M68" s="30">
        <v>52</v>
      </c>
      <c r="N68" s="30">
        <f t="shared" si="2"/>
        <v>0.0226480836236934</v>
      </c>
      <c r="O68" s="31">
        <v>0.0695</v>
      </c>
      <c r="P68" s="31">
        <v>0.0695</v>
      </c>
    </row>
    <row r="69" ht="15" spans="8:16">
      <c r="H69" s="41"/>
      <c r="I69" s="57"/>
      <c r="J69" s="28" t="s">
        <v>186</v>
      </c>
      <c r="K69" s="48">
        <v>2263</v>
      </c>
      <c r="L69" s="30" t="s">
        <v>56</v>
      </c>
      <c r="M69" s="30">
        <v>112</v>
      </c>
      <c r="N69" s="30">
        <f t="shared" si="2"/>
        <v>0.0494918250110473</v>
      </c>
      <c r="O69" s="31">
        <v>0.0645</v>
      </c>
      <c r="P69" s="31">
        <v>0.0116</v>
      </c>
    </row>
    <row r="70" ht="15" spans="8:16">
      <c r="H70" s="41"/>
      <c r="I70" s="57"/>
      <c r="J70" s="28" t="s">
        <v>187</v>
      </c>
      <c r="K70" s="48">
        <v>2243</v>
      </c>
      <c r="L70" s="30" t="s">
        <v>174</v>
      </c>
      <c r="M70" s="30">
        <v>94</v>
      </c>
      <c r="N70" s="30">
        <f t="shared" si="2"/>
        <v>0.0419081587160054</v>
      </c>
      <c r="O70" s="31">
        <v>0.051</v>
      </c>
      <c r="P70" s="31">
        <v>0.0149</v>
      </c>
    </row>
    <row r="71" ht="15" spans="8:16">
      <c r="H71" s="41"/>
      <c r="I71" s="57"/>
      <c r="J71" s="28" t="s">
        <v>188</v>
      </c>
      <c r="K71" s="48">
        <v>2221</v>
      </c>
      <c r="L71" s="30" t="s">
        <v>189</v>
      </c>
      <c r="M71" s="30">
        <v>112</v>
      </c>
      <c r="N71" s="30">
        <f t="shared" si="2"/>
        <v>0.0504277352543899</v>
      </c>
      <c r="O71" s="31">
        <v>0.0419</v>
      </c>
      <c r="P71" s="31">
        <v>0.0091</v>
      </c>
    </row>
    <row r="72" ht="15" spans="8:16">
      <c r="H72" s="56"/>
      <c r="I72" s="62"/>
      <c r="J72" s="28" t="s">
        <v>190</v>
      </c>
      <c r="K72" s="48">
        <v>2198</v>
      </c>
      <c r="L72" s="30" t="s">
        <v>148</v>
      </c>
      <c r="M72" s="30">
        <v>95</v>
      </c>
      <c r="N72" s="30">
        <f t="shared" si="2"/>
        <v>0.043221110100091</v>
      </c>
      <c r="O72" s="31">
        <v>0.0629</v>
      </c>
      <c r="P72" s="31">
        <v>0.0308</v>
      </c>
    </row>
    <row r="73" ht="15" spans="8:16">
      <c r="H73" s="41"/>
      <c r="I73" s="57"/>
      <c r="J73" s="28" t="s">
        <v>191</v>
      </c>
      <c r="K73" s="48">
        <v>2076</v>
      </c>
      <c r="L73" s="30" t="s">
        <v>47</v>
      </c>
      <c r="M73" s="30">
        <v>72</v>
      </c>
      <c r="N73" s="30">
        <f t="shared" si="2"/>
        <v>0.0346820809248555</v>
      </c>
      <c r="O73" s="31">
        <v>0.0568</v>
      </c>
      <c r="P73" s="31">
        <v>0.0144</v>
      </c>
    </row>
    <row r="74" ht="15" spans="8:16">
      <c r="H74" s="41"/>
      <c r="I74" s="57"/>
      <c r="J74" s="28" t="s">
        <v>192</v>
      </c>
      <c r="K74" s="48">
        <v>2007</v>
      </c>
      <c r="L74" s="30" t="s">
        <v>193</v>
      </c>
      <c r="M74" s="30">
        <v>114</v>
      </c>
      <c r="N74" s="30">
        <f t="shared" si="2"/>
        <v>0.0568011958146487</v>
      </c>
      <c r="O74" s="31">
        <v>0.0511</v>
      </c>
      <c r="P74" s="31">
        <v>0.025</v>
      </c>
    </row>
    <row r="75" ht="15" spans="8:16">
      <c r="H75" s="41"/>
      <c r="I75" s="57"/>
      <c r="J75" s="28" t="s">
        <v>194</v>
      </c>
      <c r="K75" s="48">
        <v>1959</v>
      </c>
      <c r="L75" s="30" t="s">
        <v>195</v>
      </c>
      <c r="M75" s="30">
        <v>168</v>
      </c>
      <c r="N75" s="30">
        <f t="shared" si="2"/>
        <v>0.0857580398162328</v>
      </c>
      <c r="O75" s="31">
        <v>0.0633</v>
      </c>
      <c r="P75" s="31">
        <v>0.0137</v>
      </c>
    </row>
    <row r="76" ht="15" spans="8:16">
      <c r="H76" s="41"/>
      <c r="I76" s="57"/>
      <c r="J76" s="28" t="s">
        <v>196</v>
      </c>
      <c r="K76" s="48">
        <v>1771</v>
      </c>
      <c r="L76" s="30" t="s">
        <v>167</v>
      </c>
      <c r="M76" s="30">
        <v>111</v>
      </c>
      <c r="N76" s="30">
        <f t="shared" si="2"/>
        <v>0.0626764539808018</v>
      </c>
      <c r="O76" s="31">
        <v>0.0305</v>
      </c>
      <c r="P76" s="31">
        <v>0.0158</v>
      </c>
    </row>
    <row r="77" ht="15" spans="8:16">
      <c r="H77" s="41"/>
      <c r="I77" s="57"/>
      <c r="J77" s="28" t="s">
        <v>197</v>
      </c>
      <c r="K77" s="48">
        <v>1751</v>
      </c>
      <c r="L77" s="30" t="s">
        <v>198</v>
      </c>
      <c r="M77" s="30">
        <v>95</v>
      </c>
      <c r="N77" s="30">
        <f t="shared" si="2"/>
        <v>0.0542547115933752</v>
      </c>
      <c r="O77" s="31">
        <v>0.0347</v>
      </c>
      <c r="P77" s="31">
        <v>0.014</v>
      </c>
    </row>
    <row r="78" ht="15" spans="8:16">
      <c r="H78" s="41"/>
      <c r="I78" s="57"/>
      <c r="J78" s="28" t="s">
        <v>199</v>
      </c>
      <c r="K78" s="48">
        <v>1741</v>
      </c>
      <c r="L78" s="30" t="s">
        <v>47</v>
      </c>
      <c r="M78" s="30">
        <v>111</v>
      </c>
      <c r="N78" s="30">
        <f t="shared" si="2"/>
        <v>0.0637564618035612</v>
      </c>
      <c r="O78" s="31">
        <v>0.0202</v>
      </c>
      <c r="P78" s="32">
        <v>0</v>
      </c>
    </row>
    <row r="79" ht="15" spans="8:16">
      <c r="H79" s="41"/>
      <c r="I79" s="57"/>
      <c r="J79" s="28" t="s">
        <v>200</v>
      </c>
      <c r="K79" s="48">
        <v>1713</v>
      </c>
      <c r="L79" s="30" t="s">
        <v>201</v>
      </c>
      <c r="M79" s="30">
        <v>118</v>
      </c>
      <c r="N79" s="30">
        <f t="shared" si="2"/>
        <v>0.0688849970811442</v>
      </c>
      <c r="O79" s="31">
        <v>0.038</v>
      </c>
      <c r="P79" s="32">
        <v>0</v>
      </c>
    </row>
    <row r="80" ht="15" spans="8:16">
      <c r="H80" s="41"/>
      <c r="I80" s="57"/>
      <c r="J80" s="28" t="s">
        <v>202</v>
      </c>
      <c r="K80" s="48">
        <v>1657</v>
      </c>
      <c r="L80" s="30" t="s">
        <v>203</v>
      </c>
      <c r="M80" s="30">
        <v>90</v>
      </c>
      <c r="N80" s="30">
        <f t="shared" si="2"/>
        <v>0.0543150271575136</v>
      </c>
      <c r="O80" s="31">
        <v>0.0352</v>
      </c>
      <c r="P80" s="31">
        <v>0.0735</v>
      </c>
    </row>
    <row r="81" ht="15" spans="8:16">
      <c r="H81" s="41"/>
      <c r="I81" s="57"/>
      <c r="J81" s="28" t="s">
        <v>204</v>
      </c>
      <c r="K81" s="48">
        <v>1574</v>
      </c>
      <c r="L81" s="30" t="s">
        <v>205</v>
      </c>
      <c r="M81" s="30">
        <v>47</v>
      </c>
      <c r="N81" s="30">
        <f t="shared" si="2"/>
        <v>0.0298602287166455</v>
      </c>
      <c r="O81" s="31">
        <v>0.0415</v>
      </c>
      <c r="P81" s="31">
        <v>0.0263</v>
      </c>
    </row>
    <row r="82" ht="15" spans="8:16">
      <c r="H82" s="41"/>
      <c r="I82" s="57"/>
      <c r="J82" s="28" t="s">
        <v>206</v>
      </c>
      <c r="K82" s="48">
        <v>1551</v>
      </c>
      <c r="L82" s="30" t="s">
        <v>207</v>
      </c>
      <c r="M82" s="30">
        <v>141</v>
      </c>
      <c r="N82" s="30">
        <f t="shared" si="2"/>
        <v>0.0909090909090909</v>
      </c>
      <c r="O82" s="31">
        <v>0.0316</v>
      </c>
      <c r="P82" s="31">
        <v>0.0526</v>
      </c>
    </row>
    <row r="83" ht="15" hidden="1" spans="8:16">
      <c r="H83" s="56"/>
      <c r="I83" s="62"/>
      <c r="J83" s="28" t="s">
        <v>208</v>
      </c>
      <c r="K83" s="48">
        <v>1501</v>
      </c>
      <c r="L83" s="30" t="s">
        <v>47</v>
      </c>
      <c r="M83" s="30">
        <v>78</v>
      </c>
      <c r="N83" s="30">
        <f t="shared" si="2"/>
        <v>0.0519653564290473</v>
      </c>
      <c r="O83" s="31">
        <v>0.0355</v>
      </c>
      <c r="P83" s="31">
        <v>0.0161</v>
      </c>
    </row>
    <row r="84" ht="15" spans="8:16">
      <c r="H84" s="41"/>
      <c r="I84" s="57"/>
      <c r="J84" s="28" t="s">
        <v>209</v>
      </c>
      <c r="K84" s="48">
        <v>1477</v>
      </c>
      <c r="L84" s="30" t="s">
        <v>210</v>
      </c>
      <c r="M84" s="30">
        <v>112</v>
      </c>
      <c r="N84" s="30">
        <f t="shared" si="2"/>
        <v>0.0758293838862559</v>
      </c>
      <c r="O84" s="31">
        <v>0.0641</v>
      </c>
      <c r="P84" s="31">
        <v>0.0181</v>
      </c>
    </row>
    <row r="85" ht="15" spans="8:16">
      <c r="H85" s="56"/>
      <c r="I85" s="62"/>
      <c r="J85" s="28" t="s">
        <v>211</v>
      </c>
      <c r="K85" s="48">
        <v>1473</v>
      </c>
      <c r="L85" s="30" t="s">
        <v>212</v>
      </c>
      <c r="M85" s="30">
        <v>38</v>
      </c>
      <c r="N85" s="30">
        <f t="shared" si="2"/>
        <v>0.0257976917854718</v>
      </c>
      <c r="O85" s="31">
        <v>0.045</v>
      </c>
      <c r="P85" s="32">
        <v>0</v>
      </c>
    </row>
    <row r="86" ht="15" spans="8:16">
      <c r="H86" s="56"/>
      <c r="I86" s="62"/>
      <c r="J86" s="28" t="s">
        <v>213</v>
      </c>
      <c r="K86" s="48">
        <v>1451</v>
      </c>
      <c r="L86" s="30" t="s">
        <v>214</v>
      </c>
      <c r="M86" s="30">
        <v>32</v>
      </c>
      <c r="N86" s="30">
        <f t="shared" si="2"/>
        <v>0.0220537560303239</v>
      </c>
      <c r="O86" s="31">
        <v>0.0421</v>
      </c>
      <c r="P86" s="31">
        <v>0.0281</v>
      </c>
    </row>
    <row r="87" ht="15" spans="8:16">
      <c r="H87" s="56"/>
      <c r="I87" s="62"/>
      <c r="J87" s="28" t="s">
        <v>215</v>
      </c>
      <c r="K87" s="48">
        <v>1445</v>
      </c>
      <c r="L87" s="30" t="s">
        <v>216</v>
      </c>
      <c r="M87" s="30">
        <v>96</v>
      </c>
      <c r="N87" s="30">
        <f t="shared" si="2"/>
        <v>0.0664359861591696</v>
      </c>
      <c r="O87" s="31">
        <v>0.0387</v>
      </c>
      <c r="P87" s="31">
        <v>0.0153</v>
      </c>
    </row>
    <row r="88" ht="15" spans="8:16">
      <c r="H88" s="56"/>
      <c r="I88" s="62"/>
      <c r="J88" s="28" t="s">
        <v>217</v>
      </c>
      <c r="K88" s="48">
        <v>1423</v>
      </c>
      <c r="L88" s="30" t="s">
        <v>218</v>
      </c>
      <c r="M88" s="30">
        <v>102</v>
      </c>
      <c r="N88" s="30">
        <f t="shared" si="2"/>
        <v>0.0716795502459592</v>
      </c>
      <c r="O88" s="31">
        <v>0.0332</v>
      </c>
      <c r="P88" s="32">
        <v>0</v>
      </c>
    </row>
    <row r="89" ht="15" spans="8:16">
      <c r="H89" s="56"/>
      <c r="I89" s="62"/>
      <c r="J89" s="28" t="s">
        <v>219</v>
      </c>
      <c r="K89" s="48">
        <v>1416</v>
      </c>
      <c r="L89" s="30" t="s">
        <v>95</v>
      </c>
      <c r="M89" s="30">
        <v>55</v>
      </c>
      <c r="N89" s="30">
        <f t="shared" si="2"/>
        <v>0.0388418079096045</v>
      </c>
      <c r="O89" s="31">
        <v>0.0608</v>
      </c>
      <c r="P89" s="32">
        <v>0</v>
      </c>
    </row>
    <row r="90" ht="15" spans="8:16">
      <c r="H90" s="56"/>
      <c r="I90" s="62"/>
      <c r="J90" s="28" t="s">
        <v>220</v>
      </c>
      <c r="K90" s="48">
        <v>1381</v>
      </c>
      <c r="L90" s="30" t="s">
        <v>221</v>
      </c>
      <c r="M90" s="30">
        <v>128</v>
      </c>
      <c r="N90" s="30">
        <f t="shared" si="2"/>
        <v>0.0926864590876177</v>
      </c>
      <c r="O90" s="31">
        <v>0.0436</v>
      </c>
      <c r="P90" s="31">
        <v>0.0142</v>
      </c>
    </row>
    <row r="91" ht="15" spans="8:16">
      <c r="H91" s="56"/>
      <c r="I91" s="62"/>
      <c r="J91" s="28" t="s">
        <v>222</v>
      </c>
      <c r="K91" s="48">
        <v>1346</v>
      </c>
      <c r="L91" s="30" t="s">
        <v>223</v>
      </c>
      <c r="M91" s="30">
        <v>62</v>
      </c>
      <c r="N91" s="30">
        <f t="shared" si="2"/>
        <v>0.0460624071322437</v>
      </c>
      <c r="O91" s="31">
        <v>0.0711</v>
      </c>
      <c r="P91" s="32">
        <v>0</v>
      </c>
    </row>
    <row r="92" ht="15" spans="8:16">
      <c r="H92" s="41"/>
      <c r="I92" s="57"/>
      <c r="J92" s="28" t="s">
        <v>224</v>
      </c>
      <c r="K92" s="48">
        <v>1324</v>
      </c>
      <c r="L92" s="30" t="s">
        <v>146</v>
      </c>
      <c r="M92" s="30">
        <v>11</v>
      </c>
      <c r="N92" s="30">
        <f t="shared" si="2"/>
        <v>0.00830815709969789</v>
      </c>
      <c r="O92" s="31">
        <v>0.041</v>
      </c>
      <c r="P92" s="31">
        <v>0.0158</v>
      </c>
    </row>
    <row r="93" ht="15" spans="8:16">
      <c r="H93" s="41"/>
      <c r="I93" s="57"/>
      <c r="J93" s="28" t="s">
        <v>225</v>
      </c>
      <c r="K93" s="48">
        <v>1317</v>
      </c>
      <c r="L93" s="30" t="s">
        <v>226</v>
      </c>
      <c r="M93" s="30">
        <v>60</v>
      </c>
      <c r="N93" s="30">
        <f t="shared" si="2"/>
        <v>0.0455580865603645</v>
      </c>
      <c r="O93" s="31">
        <v>0.0622</v>
      </c>
      <c r="P93" s="32">
        <v>0</v>
      </c>
    </row>
    <row r="94" ht="15" spans="8:16">
      <c r="H94" s="41"/>
      <c r="I94" s="57"/>
      <c r="J94" s="28" t="s">
        <v>227</v>
      </c>
      <c r="K94" s="48">
        <v>1301</v>
      </c>
      <c r="L94" s="30" t="s">
        <v>167</v>
      </c>
      <c r="M94" s="30">
        <v>84</v>
      </c>
      <c r="N94" s="30">
        <f t="shared" si="2"/>
        <v>0.06456571867794</v>
      </c>
      <c r="O94" s="31">
        <v>0.0484</v>
      </c>
      <c r="P94" s="32">
        <v>0</v>
      </c>
    </row>
    <row r="95" ht="15" spans="8:16">
      <c r="H95" s="41"/>
      <c r="I95" s="57"/>
      <c r="J95" s="28" t="s">
        <v>228</v>
      </c>
      <c r="K95" s="48">
        <v>1297</v>
      </c>
      <c r="L95" s="30" t="s">
        <v>229</v>
      </c>
      <c r="M95" s="30">
        <v>41</v>
      </c>
      <c r="N95" s="30">
        <f t="shared" si="2"/>
        <v>0.0316114109483423</v>
      </c>
      <c r="O95" s="31">
        <v>0.0618</v>
      </c>
      <c r="P95" s="32">
        <v>0</v>
      </c>
    </row>
    <row r="96" ht="15" spans="8:16">
      <c r="H96" s="41"/>
      <c r="I96" s="57"/>
      <c r="J96" s="28" t="s">
        <v>230</v>
      </c>
      <c r="K96" s="48">
        <v>1275</v>
      </c>
      <c r="L96" s="30" t="s">
        <v>231</v>
      </c>
      <c r="M96" s="30">
        <v>21</v>
      </c>
      <c r="N96" s="30">
        <f t="shared" si="2"/>
        <v>0.0164705882352941</v>
      </c>
      <c r="O96" s="31">
        <v>0.0636</v>
      </c>
      <c r="P96" s="31">
        <v>0.0425</v>
      </c>
    </row>
    <row r="97" ht="15" spans="8:16">
      <c r="H97" s="56"/>
      <c r="I97" s="62"/>
      <c r="J97" s="28" t="s">
        <v>232</v>
      </c>
      <c r="K97" s="48">
        <v>1254</v>
      </c>
      <c r="L97" s="30" t="s">
        <v>233</v>
      </c>
      <c r="M97" s="30">
        <v>63</v>
      </c>
      <c r="N97" s="30">
        <f t="shared" si="2"/>
        <v>0.0502392344497608</v>
      </c>
      <c r="O97" s="31">
        <v>0.0468</v>
      </c>
      <c r="P97" s="32">
        <v>0</v>
      </c>
    </row>
    <row r="98" ht="15" spans="8:16">
      <c r="H98" s="41"/>
      <c r="I98" s="57"/>
      <c r="J98" s="28" t="s">
        <v>234</v>
      </c>
      <c r="K98" s="48">
        <v>1225</v>
      </c>
      <c r="L98" s="30" t="s">
        <v>144</v>
      </c>
      <c r="M98" s="30">
        <v>68</v>
      </c>
      <c r="N98" s="30">
        <f t="shared" si="2"/>
        <v>0.0555102040816327</v>
      </c>
      <c r="O98" s="31">
        <v>0.074</v>
      </c>
      <c r="P98" s="31">
        <v>0.0285</v>
      </c>
    </row>
    <row r="99" ht="15" spans="8:16">
      <c r="H99" s="41"/>
      <c r="I99" s="57"/>
      <c r="J99" s="28" t="s">
        <v>235</v>
      </c>
      <c r="K99" s="48">
        <v>1223</v>
      </c>
      <c r="L99" s="30" t="s">
        <v>236</v>
      </c>
      <c r="M99" s="30">
        <v>81</v>
      </c>
      <c r="N99" s="30">
        <f t="shared" si="2"/>
        <v>0.0662305805396566</v>
      </c>
      <c r="O99" s="31">
        <v>0.0346</v>
      </c>
      <c r="P99" s="32">
        <v>0</v>
      </c>
    </row>
    <row r="100" ht="15" spans="8:16">
      <c r="H100" s="41"/>
      <c r="I100" s="57"/>
      <c r="J100" s="28" t="s">
        <v>237</v>
      </c>
      <c r="K100" s="48">
        <v>1209</v>
      </c>
      <c r="L100" s="30" t="s">
        <v>93</v>
      </c>
      <c r="M100" s="30">
        <v>106</v>
      </c>
      <c r="N100" s="30">
        <f t="shared" si="2"/>
        <v>0.0876757650951199</v>
      </c>
      <c r="O100" s="31">
        <v>0.0385</v>
      </c>
      <c r="P100" s="31">
        <v>0.037</v>
      </c>
    </row>
    <row r="101" ht="15" spans="8:16">
      <c r="H101" s="41"/>
      <c r="I101" s="57"/>
      <c r="J101" s="28" t="s">
        <v>238</v>
      </c>
      <c r="K101" s="48">
        <v>1204</v>
      </c>
      <c r="L101" s="30" t="s">
        <v>93</v>
      </c>
      <c r="M101" s="30">
        <v>140</v>
      </c>
      <c r="N101" s="30">
        <f t="shared" si="2"/>
        <v>0.116279069767442</v>
      </c>
      <c r="O101" s="31">
        <v>0.043</v>
      </c>
      <c r="P101" s="32">
        <v>0</v>
      </c>
    </row>
    <row r="102" ht="15" spans="8:16">
      <c r="H102" s="41"/>
      <c r="I102" s="57"/>
      <c r="J102" s="28" t="s">
        <v>239</v>
      </c>
      <c r="K102" s="48">
        <v>1198</v>
      </c>
      <c r="L102" s="30" t="s">
        <v>240</v>
      </c>
      <c r="M102" s="30">
        <v>48</v>
      </c>
      <c r="N102" s="30">
        <f t="shared" si="2"/>
        <v>0.0400667779632721</v>
      </c>
      <c r="O102" s="31">
        <v>0.0757</v>
      </c>
      <c r="P102" s="31">
        <v>0.0476</v>
      </c>
    </row>
    <row r="103" ht="15" spans="8:16">
      <c r="H103" s="41"/>
      <c r="I103" s="57"/>
      <c r="J103" s="28" t="s">
        <v>241</v>
      </c>
      <c r="K103" s="48">
        <v>1190</v>
      </c>
      <c r="L103" s="30" t="s">
        <v>210</v>
      </c>
      <c r="M103" s="30">
        <v>32</v>
      </c>
      <c r="N103" s="30">
        <f t="shared" ref="N103:N114" si="3">M103/K103</f>
        <v>0.026890756302521</v>
      </c>
      <c r="O103" s="31">
        <v>0.0581</v>
      </c>
      <c r="P103" s="31">
        <v>0.025</v>
      </c>
    </row>
    <row r="104" ht="15" spans="8:16">
      <c r="H104" s="56"/>
      <c r="I104" s="62"/>
      <c r="J104" s="28" t="s">
        <v>242</v>
      </c>
      <c r="K104" s="48">
        <v>1188</v>
      </c>
      <c r="L104" s="30" t="s">
        <v>140</v>
      </c>
      <c r="M104" s="30">
        <v>94</v>
      </c>
      <c r="N104" s="30">
        <f t="shared" si="3"/>
        <v>0.0791245791245791</v>
      </c>
      <c r="O104" s="31">
        <v>0.0407</v>
      </c>
      <c r="P104" s="32">
        <v>0</v>
      </c>
    </row>
    <row r="105" ht="15" spans="8:16">
      <c r="H105" s="41"/>
      <c r="I105" s="57"/>
      <c r="J105" s="28" t="s">
        <v>243</v>
      </c>
      <c r="K105" s="48">
        <v>1180</v>
      </c>
      <c r="L105" s="30" t="s">
        <v>76</v>
      </c>
      <c r="M105" s="30">
        <v>15</v>
      </c>
      <c r="N105" s="30">
        <f t="shared" si="3"/>
        <v>0.0127118644067797</v>
      </c>
      <c r="O105" s="31">
        <v>0.0461</v>
      </c>
      <c r="P105" s="31">
        <v>0.0317</v>
      </c>
    </row>
    <row r="106" ht="15" spans="8:16">
      <c r="H106" s="41"/>
      <c r="I106" s="57"/>
      <c r="J106" s="28" t="s">
        <v>244</v>
      </c>
      <c r="K106" s="48">
        <v>1180</v>
      </c>
      <c r="L106" s="30" t="s">
        <v>56</v>
      </c>
      <c r="M106" s="30">
        <v>95</v>
      </c>
      <c r="N106" s="30">
        <f t="shared" si="3"/>
        <v>0.0805084745762712</v>
      </c>
      <c r="O106" s="31">
        <v>0.0293</v>
      </c>
      <c r="P106" s="32">
        <v>0</v>
      </c>
    </row>
    <row r="107" ht="15" spans="8:16">
      <c r="H107" s="41"/>
      <c r="I107" s="57"/>
      <c r="J107" s="28" t="s">
        <v>245</v>
      </c>
      <c r="K107" s="48">
        <v>1144</v>
      </c>
      <c r="L107" s="30" t="s">
        <v>246</v>
      </c>
      <c r="M107" s="30">
        <v>49</v>
      </c>
      <c r="N107" s="30">
        <f t="shared" si="3"/>
        <v>0.0428321678321678</v>
      </c>
      <c r="O107" s="31">
        <v>0.0673</v>
      </c>
      <c r="P107" s="31">
        <v>0.0112</v>
      </c>
    </row>
    <row r="108" ht="15" spans="8:16">
      <c r="H108" s="56"/>
      <c r="I108" s="62"/>
      <c r="J108" s="28" t="s">
        <v>247</v>
      </c>
      <c r="K108" s="48">
        <v>1136</v>
      </c>
      <c r="L108" s="30" t="s">
        <v>248</v>
      </c>
      <c r="M108" s="30">
        <v>39</v>
      </c>
      <c r="N108" s="30">
        <f t="shared" si="3"/>
        <v>0.034330985915493</v>
      </c>
      <c r="O108" s="31">
        <v>0.0563</v>
      </c>
      <c r="P108" s="31">
        <v>0.0135</v>
      </c>
    </row>
    <row r="109" ht="15" spans="8:16">
      <c r="H109" s="56"/>
      <c r="I109" s="62"/>
      <c r="J109" s="28" t="s">
        <v>249</v>
      </c>
      <c r="K109" s="48">
        <v>1106</v>
      </c>
      <c r="L109" s="30" t="s">
        <v>85</v>
      </c>
      <c r="M109" s="30">
        <v>86</v>
      </c>
      <c r="N109" s="30">
        <f t="shared" si="3"/>
        <v>0.0777576853526221</v>
      </c>
      <c r="O109" s="31">
        <v>0.0462</v>
      </c>
      <c r="P109" s="31">
        <v>0.0169</v>
      </c>
    </row>
    <row r="110" ht="15" spans="8:16">
      <c r="H110" s="56"/>
      <c r="I110" s="62"/>
      <c r="J110" s="28" t="s">
        <v>250</v>
      </c>
      <c r="K110" s="48">
        <v>1052</v>
      </c>
      <c r="L110" s="30" t="s">
        <v>251</v>
      </c>
      <c r="M110" s="30">
        <v>50</v>
      </c>
      <c r="N110" s="30">
        <f t="shared" si="3"/>
        <v>0.0475285171102662</v>
      </c>
      <c r="O110" s="31">
        <v>0.0304</v>
      </c>
      <c r="P110" s="32">
        <v>0</v>
      </c>
    </row>
    <row r="111" ht="15" spans="8:16">
      <c r="H111" s="56"/>
      <c r="I111" s="62"/>
      <c r="J111" s="28" t="s">
        <v>252</v>
      </c>
      <c r="K111" s="48">
        <v>1025</v>
      </c>
      <c r="L111" s="30" t="s">
        <v>253</v>
      </c>
      <c r="M111" s="30">
        <v>38</v>
      </c>
      <c r="N111" s="30">
        <f t="shared" si="3"/>
        <v>0.0370731707317073</v>
      </c>
      <c r="O111" s="31">
        <v>0.049</v>
      </c>
      <c r="P111" s="32">
        <v>0</v>
      </c>
    </row>
    <row r="112" ht="15" spans="8:16">
      <c r="H112" s="56"/>
      <c r="I112" s="62"/>
      <c r="J112" s="28" t="s">
        <v>254</v>
      </c>
      <c r="K112" s="48">
        <v>1022</v>
      </c>
      <c r="L112" s="30" t="s">
        <v>140</v>
      </c>
      <c r="M112" s="30">
        <v>14</v>
      </c>
      <c r="N112" s="30">
        <f t="shared" si="3"/>
        <v>0.0136986301369863</v>
      </c>
      <c r="O112" s="31">
        <v>0.0551</v>
      </c>
      <c r="P112" s="31">
        <v>0.0153</v>
      </c>
    </row>
    <row r="113" ht="15" spans="8:16">
      <c r="H113" s="32"/>
      <c r="I113" s="62"/>
      <c r="J113" s="28" t="s">
        <v>255</v>
      </c>
      <c r="K113" s="48">
        <v>491</v>
      </c>
      <c r="L113" s="30" t="s">
        <v>256</v>
      </c>
      <c r="M113" s="30">
        <v>15</v>
      </c>
      <c r="N113" s="30">
        <f t="shared" si="3"/>
        <v>0.0305498981670061</v>
      </c>
      <c r="O113" s="31">
        <v>0.0394</v>
      </c>
      <c r="P113" s="32">
        <v>0</v>
      </c>
    </row>
    <row r="114" ht="15" spans="8:16">
      <c r="H114" s="32"/>
      <c r="I114" s="62"/>
      <c r="J114" s="28" t="s">
        <v>257</v>
      </c>
      <c r="K114" s="48">
        <v>475</v>
      </c>
      <c r="L114" s="30" t="s">
        <v>258</v>
      </c>
      <c r="M114" s="30">
        <v>47</v>
      </c>
      <c r="N114" s="30">
        <f t="shared" si="3"/>
        <v>0.0989473684210526</v>
      </c>
      <c r="O114" s="31">
        <v>0.0388</v>
      </c>
      <c r="P114" s="32">
        <v>0</v>
      </c>
    </row>
    <row r="115" ht="15" spans="8:9">
      <c r="H115" s="32"/>
      <c r="I115" s="62"/>
    </row>
    <row r="116" ht="15" spans="8:9">
      <c r="H116" s="32"/>
      <c r="I116" s="62"/>
    </row>
    <row r="117" ht="15" spans="8:9">
      <c r="H117" s="32"/>
      <c r="I117" s="62"/>
    </row>
    <row r="118" ht="15" spans="8:9">
      <c r="H118" s="32"/>
      <c r="I118" s="62"/>
    </row>
    <row r="119" ht="15" spans="8:9">
      <c r="H119" s="56"/>
      <c r="I119" s="62"/>
    </row>
    <row r="120" ht="15" spans="8:9">
      <c r="H120" s="56"/>
      <c r="I120" s="62"/>
    </row>
    <row r="121" ht="15" spans="8:9">
      <c r="H121" s="56"/>
      <c r="I121" s="62"/>
    </row>
    <row r="122" ht="15" spans="8:9">
      <c r="H122" s="56"/>
      <c r="I122" s="62"/>
    </row>
    <row r="123" ht="15" spans="8:9">
      <c r="H123" s="56"/>
      <c r="I123" s="62"/>
    </row>
    <row r="124" ht="15" spans="8:9">
      <c r="H124" s="56"/>
      <c r="I124" s="62"/>
    </row>
    <row r="125" ht="15" spans="8:9">
      <c r="H125" s="56"/>
      <c r="I125" s="62"/>
    </row>
    <row r="126" ht="15" spans="8:9">
      <c r="H126" s="56"/>
      <c r="I126" s="62"/>
    </row>
    <row r="127" ht="15" spans="8:9">
      <c r="H127" s="56"/>
      <c r="I127" s="62"/>
    </row>
    <row r="128" ht="15" spans="8:9">
      <c r="H128" s="56"/>
      <c r="I128" s="62"/>
    </row>
    <row r="129" ht="15" spans="8:9">
      <c r="H129" s="56"/>
      <c r="I129" s="62"/>
    </row>
    <row r="130" ht="15" spans="8:9">
      <c r="H130" s="56"/>
      <c r="I130" s="62"/>
    </row>
    <row r="131" ht="15" spans="8:9">
      <c r="H131" s="41"/>
      <c r="I131" s="57"/>
    </row>
    <row r="132" ht="15" spans="8:9">
      <c r="H132" s="56"/>
      <c r="I132" s="62"/>
    </row>
    <row r="133" ht="15" spans="8:9">
      <c r="H133" s="56"/>
      <c r="I133" s="62"/>
    </row>
    <row r="134" ht="15" spans="8:9">
      <c r="H134" s="41"/>
      <c r="I134" s="57"/>
    </row>
    <row r="135" ht="15" spans="8:9">
      <c r="H135" s="56"/>
      <c r="I135" s="62"/>
    </row>
    <row r="136" ht="15" spans="8:9">
      <c r="H136" s="56"/>
      <c r="I136" s="62"/>
    </row>
    <row r="137" ht="15" spans="8:9">
      <c r="H137" s="41"/>
      <c r="I137" s="57"/>
    </row>
    <row r="138" ht="15" spans="8:9">
      <c r="H138" s="56"/>
      <c r="I138" s="62"/>
    </row>
    <row r="139" ht="15" spans="8:9">
      <c r="H139" s="56"/>
      <c r="I139" s="62"/>
    </row>
    <row r="140" ht="15" spans="8:9">
      <c r="H140" s="56"/>
      <c r="I140" s="62"/>
    </row>
    <row r="141" ht="15" spans="8:9">
      <c r="H141" s="56"/>
      <c r="I141" s="62"/>
    </row>
    <row r="142" ht="15" spans="8:9">
      <c r="H142" s="41"/>
      <c r="I142" s="57"/>
    </row>
    <row r="143" ht="15" spans="8:9">
      <c r="H143" s="56"/>
      <c r="I143" s="62"/>
    </row>
    <row r="144" ht="15" spans="1:9">
      <c r="A144"/>
      <c r="H144" s="56"/>
      <c r="I144" s="62"/>
    </row>
    <row r="145" ht="15" spans="1:9">
      <c r="A145"/>
      <c r="H145" s="56"/>
      <c r="I145" s="62"/>
    </row>
    <row r="146" ht="15" spans="1:9">
      <c r="A146"/>
      <c r="H146" s="41"/>
      <c r="I146" s="57"/>
    </row>
    <row r="147" ht="15" hidden="1" spans="1:9">
      <c r="A147" s="66" t="s">
        <v>259</v>
      </c>
      <c r="B147" s="67" t="s">
        <v>260</v>
      </c>
      <c r="C147" s="67" t="s">
        <v>261</v>
      </c>
      <c r="D147" s="67" t="s">
        <v>262</v>
      </c>
      <c r="E147" s="67" t="s">
        <v>263</v>
      </c>
      <c r="F147" s="67" t="s">
        <v>264</v>
      </c>
      <c r="G147" s="66" t="s">
        <v>265</v>
      </c>
      <c r="H147" s="56"/>
      <c r="I147" s="62"/>
    </row>
    <row r="148" ht="15" hidden="1" spans="1:9">
      <c r="A148" s="68" t="s">
        <v>42</v>
      </c>
      <c r="B148" s="69">
        <v>3973</v>
      </c>
      <c r="C148" s="69">
        <v>9164</v>
      </c>
      <c r="D148" s="70">
        <v>1.3326</v>
      </c>
      <c r="E148" s="69">
        <v>10838</v>
      </c>
      <c r="F148" s="69">
        <v>77202</v>
      </c>
      <c r="G148" s="71"/>
      <c r="H148" s="41"/>
      <c r="I148" s="57"/>
    </row>
    <row r="149" ht="15" hidden="1" spans="1:9">
      <c r="A149" s="72" t="s">
        <v>10</v>
      </c>
      <c r="B149" s="73">
        <v>15238</v>
      </c>
      <c r="C149" s="73">
        <v>35555</v>
      </c>
      <c r="D149" s="74">
        <v>1.1036</v>
      </c>
      <c r="E149" s="73">
        <v>37613</v>
      </c>
      <c r="F149" s="73">
        <v>216813</v>
      </c>
      <c r="H149" s="41"/>
      <c r="I149" s="57"/>
    </row>
    <row r="150" ht="15" hidden="1" spans="1:9">
      <c r="A150" s="68" t="s">
        <v>32</v>
      </c>
      <c r="B150" s="69">
        <v>4664</v>
      </c>
      <c r="C150" s="69">
        <v>10497</v>
      </c>
      <c r="D150" s="70">
        <v>0.9927</v>
      </c>
      <c r="E150" s="69">
        <v>10452</v>
      </c>
      <c r="F150" s="69">
        <v>184717</v>
      </c>
      <c r="G150" s="71"/>
      <c r="H150" s="56"/>
      <c r="I150" s="62"/>
    </row>
    <row r="151" ht="15" spans="1:9">
      <c r="A151"/>
      <c r="H151" s="56"/>
      <c r="I151" s="62"/>
    </row>
    <row r="152" ht="15" spans="1:9">
      <c r="A152"/>
      <c r="H152" s="56"/>
      <c r="I152" s="62"/>
    </row>
    <row r="153" ht="15" spans="1:9">
      <c r="A153"/>
      <c r="H153" s="56"/>
      <c r="I153" s="62"/>
    </row>
    <row r="154" ht="15" spans="1:9">
      <c r="A154"/>
      <c r="H154" s="41"/>
      <c r="I154" s="57"/>
    </row>
    <row r="155" ht="15" spans="1:9">
      <c r="A155"/>
      <c r="H155" s="56"/>
      <c r="I155" s="62"/>
    </row>
    <row r="156" ht="15" spans="1:9">
      <c r="A156"/>
      <c r="H156" s="56"/>
      <c r="I156" s="62"/>
    </row>
    <row r="157" ht="15" spans="1:9">
      <c r="A157"/>
      <c r="H157" s="56"/>
      <c r="I157" s="62"/>
    </row>
    <row r="158" ht="15" spans="1:9">
      <c r="A158"/>
      <c r="H158" s="56"/>
      <c r="I158" s="62"/>
    </row>
    <row r="159" ht="15" spans="1:9">
      <c r="A159"/>
      <c r="H159" s="56"/>
      <c r="I159" s="62"/>
    </row>
    <row r="160" ht="15" spans="1:9">
      <c r="A160"/>
      <c r="H160" s="41"/>
      <c r="I160" s="57"/>
    </row>
    <row r="161" ht="15" spans="1:9">
      <c r="A161"/>
      <c r="H161" s="56"/>
      <c r="I161" s="62"/>
    </row>
    <row r="162" ht="15" spans="1:9">
      <c r="A162"/>
      <c r="H162" s="56"/>
      <c r="I162" s="62"/>
    </row>
    <row r="163" ht="15" spans="1:9">
      <c r="A163"/>
      <c r="H163" s="56"/>
      <c r="I163" s="62"/>
    </row>
    <row r="164" ht="15" spans="1:9">
      <c r="A164"/>
      <c r="H164" s="41"/>
      <c r="I164" s="57"/>
    </row>
    <row r="165" ht="15" spans="1:9">
      <c r="A165"/>
      <c r="H165" s="56"/>
      <c r="I165" s="62"/>
    </row>
    <row r="166" ht="15" spans="1:9">
      <c r="A166"/>
      <c r="H166" s="56"/>
      <c r="I166" s="62"/>
    </row>
    <row r="167" ht="15" spans="1:9">
      <c r="A167"/>
      <c r="H167" s="56"/>
      <c r="I167" s="62"/>
    </row>
    <row r="168" ht="15" spans="1:9">
      <c r="A168"/>
      <c r="H168" s="56"/>
      <c r="I168" s="62"/>
    </row>
    <row r="169" ht="15" spans="1:9">
      <c r="A169"/>
      <c r="H169" s="41"/>
      <c r="I169" s="57"/>
    </row>
    <row r="170" ht="15" spans="1:9">
      <c r="A170"/>
      <c r="H170" s="56"/>
      <c r="I170" s="62"/>
    </row>
    <row r="171" ht="15" spans="1:9">
      <c r="A171"/>
      <c r="H171" s="56"/>
      <c r="I171" s="62"/>
    </row>
    <row r="172" ht="15" spans="1:9">
      <c r="A172"/>
      <c r="H172" s="41"/>
      <c r="I172" s="57"/>
    </row>
    <row r="173" ht="15" spans="1:9">
      <c r="A173"/>
      <c r="H173" s="56"/>
      <c r="I173" s="62"/>
    </row>
    <row r="174" ht="15" spans="1:9">
      <c r="A174"/>
      <c r="H174" s="56"/>
      <c r="I174" s="62"/>
    </row>
    <row r="175" ht="15" spans="1:9">
      <c r="A175"/>
      <c r="H175" s="56"/>
      <c r="I175" s="62"/>
    </row>
    <row r="176" ht="15" spans="1:9">
      <c r="A176"/>
      <c r="H176" s="56"/>
      <c r="I176" s="62"/>
    </row>
    <row r="177" ht="15" spans="1:9">
      <c r="A177"/>
      <c r="H177" s="56"/>
      <c r="I177" s="62"/>
    </row>
    <row r="178" ht="15" spans="1:9">
      <c r="A178"/>
      <c r="H178" s="56"/>
      <c r="I178" s="62"/>
    </row>
    <row r="179" ht="15" spans="1:9">
      <c r="A179"/>
      <c r="H179" s="56"/>
      <c r="I179" s="62"/>
    </row>
    <row r="180" ht="15" spans="1:9">
      <c r="A180"/>
      <c r="H180" s="56"/>
      <c r="I180" s="62"/>
    </row>
    <row r="181" ht="15" spans="1:9">
      <c r="A181"/>
      <c r="H181" s="56"/>
      <c r="I181" s="62"/>
    </row>
    <row r="182" ht="15" spans="1:9">
      <c r="A182"/>
      <c r="H182" s="56"/>
      <c r="I182" s="62"/>
    </row>
    <row r="183" ht="15" spans="1:9">
      <c r="A183"/>
      <c r="H183" s="41"/>
      <c r="I183" s="57"/>
    </row>
    <row r="184" ht="15" spans="1:9">
      <c r="A184"/>
      <c r="H184" s="56"/>
      <c r="I184" s="62"/>
    </row>
    <row r="185" ht="15" spans="1:9">
      <c r="A185"/>
      <c r="H185" s="56"/>
      <c r="I185" s="62"/>
    </row>
    <row r="186" ht="15" spans="1:9">
      <c r="A186"/>
      <c r="H186" s="56"/>
      <c r="I186" s="62"/>
    </row>
    <row r="187" ht="15" spans="1:9">
      <c r="A187"/>
      <c r="H187" s="56"/>
      <c r="I187" s="62"/>
    </row>
    <row r="188" ht="15" spans="1:9">
      <c r="A188"/>
      <c r="H188" s="41"/>
      <c r="I188" s="57"/>
    </row>
    <row r="189" ht="15" spans="1:9">
      <c r="A189"/>
      <c r="H189" s="56"/>
      <c r="I189" s="62"/>
    </row>
    <row r="190" ht="15" spans="1:9">
      <c r="A190"/>
      <c r="H190" s="56"/>
      <c r="I190" s="62"/>
    </row>
    <row r="191" ht="15" spans="1:9">
      <c r="A191"/>
      <c r="H191" s="56"/>
      <c r="I191" s="62"/>
    </row>
    <row r="192" ht="15" spans="1:9">
      <c r="A192"/>
      <c r="H192" s="56"/>
      <c r="I192" s="62"/>
    </row>
    <row r="193" ht="15" spans="1:9">
      <c r="A193"/>
      <c r="H193" s="41"/>
      <c r="I193" s="57"/>
    </row>
    <row r="194" ht="15" spans="1:9">
      <c r="A194"/>
      <c r="H194" s="41"/>
      <c r="I194" s="57"/>
    </row>
    <row r="195" ht="15" spans="1:9">
      <c r="A195"/>
      <c r="H195" s="56"/>
      <c r="I195" s="62"/>
    </row>
    <row r="196" ht="15" spans="1:9">
      <c r="A196"/>
      <c r="H196" s="56"/>
      <c r="I196" s="62"/>
    </row>
    <row r="197" ht="15" spans="1:9">
      <c r="A197"/>
      <c r="H197" s="56"/>
      <c r="I197" s="62"/>
    </row>
    <row r="198" ht="15" spans="1:9">
      <c r="A198"/>
      <c r="H198" s="41"/>
      <c r="I198" s="57"/>
    </row>
    <row r="199" ht="15" spans="1:9">
      <c r="A199"/>
      <c r="H199" s="41"/>
      <c r="I199" s="57"/>
    </row>
    <row r="200" ht="15" spans="1:9">
      <c r="A200"/>
      <c r="H200" s="56"/>
      <c r="I200" s="62"/>
    </row>
    <row r="201" ht="15" spans="1:9">
      <c r="A201"/>
      <c r="H201" s="56"/>
      <c r="I201" s="62"/>
    </row>
    <row r="202" ht="15" spans="1:9">
      <c r="A202"/>
      <c r="H202" s="56"/>
      <c r="I202" s="62"/>
    </row>
    <row r="203" ht="15" spans="1:9">
      <c r="A203"/>
      <c r="H203" s="56"/>
      <c r="I203" s="62"/>
    </row>
    <row r="204" ht="15" spans="1:9">
      <c r="A204"/>
      <c r="H204" s="56"/>
      <c r="I204" s="62"/>
    </row>
    <row r="205" ht="15" spans="1:9">
      <c r="A205"/>
      <c r="H205" s="56"/>
      <c r="I205" s="62"/>
    </row>
    <row r="206" ht="15" spans="1:9">
      <c r="A206"/>
      <c r="H206" s="41"/>
      <c r="I206" s="57"/>
    </row>
    <row r="207" ht="15" spans="1:9">
      <c r="A207"/>
      <c r="H207" s="56"/>
      <c r="I207" s="62"/>
    </row>
    <row r="208" ht="15" spans="1:9">
      <c r="A208"/>
      <c r="H208" s="56"/>
      <c r="I208" s="62"/>
    </row>
    <row r="209" ht="15" spans="1:9">
      <c r="A209"/>
      <c r="H209" s="41"/>
      <c r="I209" s="57"/>
    </row>
    <row r="210" ht="15" spans="8:9">
      <c r="H210" s="41"/>
      <c r="I210" s="57"/>
    </row>
    <row r="211" ht="15" spans="8:9">
      <c r="H211" s="56"/>
      <c r="I211" s="62"/>
    </row>
    <row r="212" ht="15" spans="8:9">
      <c r="H212" s="56"/>
      <c r="I212" s="62"/>
    </row>
    <row r="213" ht="15" spans="8:9">
      <c r="H213" s="41"/>
      <c r="I213" s="57"/>
    </row>
    <row r="214" ht="15" spans="8:9">
      <c r="H214" s="56"/>
      <c r="I214" s="62"/>
    </row>
    <row r="215" ht="15" spans="8:9">
      <c r="H215" s="56"/>
      <c r="I215" s="62"/>
    </row>
    <row r="216" ht="15" spans="8:9">
      <c r="H216" s="56"/>
      <c r="I216" s="62"/>
    </row>
    <row r="217" ht="15" spans="8:9">
      <c r="H217" s="41"/>
      <c r="I217" s="57"/>
    </row>
    <row r="218" ht="15" spans="8:9">
      <c r="H218" s="41"/>
      <c r="I218" s="57"/>
    </row>
    <row r="219" ht="15" spans="8:9">
      <c r="H219" s="56"/>
      <c r="I219" s="62"/>
    </row>
    <row r="220" ht="15" spans="8:9">
      <c r="H220" s="41"/>
      <c r="I220" s="57"/>
    </row>
    <row r="221" ht="15" spans="8:9">
      <c r="H221" s="56"/>
      <c r="I221" s="62"/>
    </row>
    <row r="222" ht="15" spans="8:9">
      <c r="H222" s="56"/>
      <c r="I222" s="62"/>
    </row>
    <row r="223" ht="15" spans="8:9">
      <c r="H223" s="56"/>
      <c r="I223" s="62"/>
    </row>
    <row r="224" ht="15" spans="8:9">
      <c r="H224" s="56"/>
      <c r="I224" s="62"/>
    </row>
    <row r="225" ht="15" spans="8:9">
      <c r="H225" s="56"/>
      <c r="I225" s="62"/>
    </row>
    <row r="226" ht="15" spans="8:9">
      <c r="H226" s="56"/>
      <c r="I226" s="62"/>
    </row>
    <row r="227" ht="15" spans="8:9">
      <c r="H227" s="56"/>
      <c r="I227" s="62"/>
    </row>
    <row r="228" ht="15" spans="8:9">
      <c r="H228" s="56"/>
      <c r="I228" s="62"/>
    </row>
    <row r="229" ht="15" spans="8:9">
      <c r="H229" s="56"/>
      <c r="I229" s="62"/>
    </row>
    <row r="230" ht="15" spans="8:9">
      <c r="H230" s="56"/>
      <c r="I230" s="62"/>
    </row>
    <row r="231" ht="15" spans="8:9">
      <c r="H231" s="56"/>
      <c r="I231" s="62"/>
    </row>
    <row r="232" ht="15" spans="8:9">
      <c r="H232" s="56"/>
      <c r="I232" s="62"/>
    </row>
    <row r="233" ht="15" spans="8:9">
      <c r="H233" s="56"/>
      <c r="I233" s="62"/>
    </row>
    <row r="234" ht="15" spans="8:9">
      <c r="H234" s="56"/>
      <c r="I234" s="62"/>
    </row>
    <row r="235" ht="15" spans="8:9">
      <c r="H235" s="56"/>
      <c r="I235" s="62"/>
    </row>
    <row r="236" ht="15" spans="8:9">
      <c r="H236" s="56"/>
      <c r="I236" s="62"/>
    </row>
    <row r="237" ht="15" spans="8:9">
      <c r="H237" s="56"/>
      <c r="I237" s="62"/>
    </row>
    <row r="238" ht="15" spans="8:9">
      <c r="H238" s="41"/>
      <c r="I238" s="57"/>
    </row>
    <row r="239" ht="15" spans="8:9">
      <c r="H239" s="56"/>
      <c r="I239" s="62"/>
    </row>
    <row r="240" ht="15" spans="8:9">
      <c r="H240" s="56"/>
      <c r="I240" s="62"/>
    </row>
    <row r="241" ht="15" spans="8:9">
      <c r="H241" s="56"/>
      <c r="I241" s="62"/>
    </row>
    <row r="242" ht="15" spans="8:9">
      <c r="H242" s="56"/>
      <c r="I242" s="62"/>
    </row>
    <row r="243" ht="15" spans="8:9">
      <c r="H243" s="56"/>
      <c r="I243" s="62"/>
    </row>
    <row r="244" ht="15" spans="8:9">
      <c r="H244" s="56"/>
      <c r="I244" s="62"/>
    </row>
    <row r="245" ht="15" spans="8:9">
      <c r="H245" s="56"/>
      <c r="I245" s="62"/>
    </row>
    <row r="246" ht="15" spans="8:9">
      <c r="H246" s="56"/>
      <c r="I246" s="62"/>
    </row>
    <row r="247" ht="15" spans="8:9">
      <c r="H247" s="56"/>
      <c r="I247" s="62"/>
    </row>
    <row r="248" ht="15" spans="8:9">
      <c r="H248" s="56"/>
      <c r="I248" s="62"/>
    </row>
    <row r="249" ht="15" spans="8:9">
      <c r="H249" s="56"/>
      <c r="I249" s="62"/>
    </row>
    <row r="250" ht="15" spans="8:9">
      <c r="H250" s="56"/>
      <c r="I250" s="62"/>
    </row>
    <row r="251" ht="15" spans="8:9">
      <c r="H251" s="56"/>
      <c r="I251" s="62"/>
    </row>
    <row r="252" ht="15" spans="8:9">
      <c r="H252" s="56"/>
      <c r="I252" s="62"/>
    </row>
    <row r="253" ht="15" spans="8:9">
      <c r="H253" s="56"/>
      <c r="I253" s="62"/>
    </row>
    <row r="254" ht="15" spans="8:9">
      <c r="H254" s="56"/>
      <c r="I254" s="62"/>
    </row>
    <row r="255" ht="15" spans="8:9">
      <c r="H255" s="56"/>
      <c r="I255" s="62"/>
    </row>
    <row r="256" ht="15" spans="8:9">
      <c r="H256" s="56"/>
      <c r="I256" s="62"/>
    </row>
    <row r="257" ht="15" spans="8:9">
      <c r="H257" s="41"/>
      <c r="I257" s="57"/>
    </row>
    <row r="258" ht="15" spans="8:9">
      <c r="H258" s="56"/>
      <c r="I258" s="62"/>
    </row>
    <row r="259" ht="15" spans="8:9">
      <c r="H259" s="56"/>
      <c r="I259" s="62"/>
    </row>
    <row r="260" ht="15" spans="8:9">
      <c r="H260" s="56"/>
      <c r="I260" s="62"/>
    </row>
    <row r="261" ht="15" spans="8:9">
      <c r="H261" s="41"/>
      <c r="I261" s="57"/>
    </row>
    <row r="262" ht="15" spans="8:9">
      <c r="H262" s="41"/>
      <c r="I262" s="57"/>
    </row>
    <row r="263" ht="15" spans="8:9">
      <c r="H263" s="56"/>
      <c r="I263" s="62"/>
    </row>
    <row r="264" ht="15" spans="8:9">
      <c r="H264" s="56"/>
      <c r="I264" s="62"/>
    </row>
    <row r="265" ht="15" spans="8:9">
      <c r="H265" s="56"/>
      <c r="I265" s="62"/>
    </row>
    <row r="266" ht="15" spans="8:9">
      <c r="H266" s="56"/>
      <c r="I266" s="62"/>
    </row>
    <row r="267" ht="15" spans="8:9">
      <c r="H267" s="56"/>
      <c r="I267" s="62"/>
    </row>
    <row r="268" ht="15" spans="8:9">
      <c r="H268" s="56"/>
      <c r="I268" s="62"/>
    </row>
    <row r="269" ht="15" spans="8:9">
      <c r="H269" s="56"/>
      <c r="I269" s="62"/>
    </row>
    <row r="270" ht="15" spans="8:9">
      <c r="H270" s="56"/>
      <c r="I270" s="62"/>
    </row>
    <row r="271" ht="15" spans="8:9">
      <c r="H271" s="56"/>
      <c r="I271" s="62"/>
    </row>
    <row r="272" ht="15" spans="8:9">
      <c r="H272" s="56"/>
      <c r="I272" s="62"/>
    </row>
    <row r="273" ht="15" spans="8:9">
      <c r="H273" s="56"/>
      <c r="I273" s="62"/>
    </row>
    <row r="274" ht="15" spans="8:9">
      <c r="H274" s="41"/>
      <c r="I274" s="57"/>
    </row>
    <row r="275" ht="15" spans="8:9">
      <c r="H275" s="56"/>
      <c r="I275" s="62"/>
    </row>
    <row r="276" ht="15" spans="8:9">
      <c r="H276" s="56"/>
      <c r="I276" s="62"/>
    </row>
    <row r="277" ht="15" spans="8:9">
      <c r="H277" s="56"/>
      <c r="I277" s="62"/>
    </row>
    <row r="278" ht="15" spans="8:9">
      <c r="H278" s="56"/>
      <c r="I278" s="62"/>
    </row>
    <row r="279" ht="15" spans="8:9">
      <c r="H279" s="56"/>
      <c r="I279" s="62"/>
    </row>
    <row r="280" ht="15" spans="8:9">
      <c r="H280" s="56"/>
      <c r="I280" s="62"/>
    </row>
    <row r="281" ht="15" spans="8:9">
      <c r="H281" s="56"/>
      <c r="I281" s="62"/>
    </row>
    <row r="282" ht="15" spans="8:9">
      <c r="H282" s="56"/>
      <c r="I282" s="62"/>
    </row>
    <row r="283" ht="15" spans="8:9">
      <c r="H283" s="56"/>
      <c r="I283" s="62"/>
    </row>
    <row r="284" ht="15" spans="8:9">
      <c r="H284" s="56"/>
      <c r="I284" s="62"/>
    </row>
    <row r="285" ht="15" spans="8:9">
      <c r="H285" s="56"/>
      <c r="I285" s="62"/>
    </row>
    <row r="286" ht="15" spans="8:9">
      <c r="H286" s="56"/>
      <c r="I286" s="62"/>
    </row>
    <row r="287" ht="15" spans="8:9">
      <c r="H287" s="56"/>
      <c r="I287" s="62"/>
    </row>
    <row r="288" ht="15" spans="8:9">
      <c r="H288" s="56"/>
      <c r="I288" s="62"/>
    </row>
    <row r="289" ht="15" spans="8:9">
      <c r="H289" s="56"/>
      <c r="I289" s="62"/>
    </row>
    <row r="290" ht="15" spans="8:9">
      <c r="H290" s="56"/>
      <c r="I290" s="62"/>
    </row>
    <row r="291" ht="15" spans="8:9">
      <c r="H291" s="56"/>
      <c r="I291" s="62"/>
    </row>
    <row r="292" ht="15" spans="8:9">
      <c r="H292" s="56"/>
      <c r="I292" s="62"/>
    </row>
    <row r="293" ht="15" spans="8:9">
      <c r="H293" s="41"/>
      <c r="I293" s="57"/>
    </row>
    <row r="294" ht="15" spans="8:9">
      <c r="H294" s="56"/>
      <c r="I294" s="62"/>
    </row>
    <row r="295" ht="15" spans="8:9">
      <c r="H295" s="56"/>
      <c r="I295" s="62"/>
    </row>
    <row r="296" ht="15" spans="8:9">
      <c r="H296" s="56"/>
      <c r="I296" s="62"/>
    </row>
    <row r="297" ht="15" spans="8:9">
      <c r="H297" s="56"/>
      <c r="I297" s="62"/>
    </row>
    <row r="298" ht="15" spans="8:9">
      <c r="H298" s="56"/>
      <c r="I298" s="62"/>
    </row>
    <row r="299" ht="15" spans="8:9">
      <c r="H299" s="56"/>
      <c r="I299" s="62"/>
    </row>
    <row r="300" ht="15" spans="8:9">
      <c r="H300" s="56"/>
      <c r="I300" s="62"/>
    </row>
    <row r="301" ht="15" spans="8:9">
      <c r="H301" s="56"/>
      <c r="I301" s="62"/>
    </row>
    <row r="302" ht="15" spans="8:9">
      <c r="H302" s="56"/>
      <c r="I302" s="62"/>
    </row>
    <row r="303" ht="15" spans="8:9">
      <c r="H303" s="56"/>
      <c r="I303" s="62"/>
    </row>
    <row r="304" ht="15" spans="8:9">
      <c r="H304" s="56"/>
      <c r="I304" s="62"/>
    </row>
    <row r="305" ht="15" spans="8:9">
      <c r="H305" s="56"/>
      <c r="I305" s="62"/>
    </row>
    <row r="306" ht="15" spans="8:9">
      <c r="H306" s="56"/>
      <c r="I306" s="62"/>
    </row>
    <row r="543" ht="17" customHeight="1"/>
  </sheetData>
  <autoFilter ref="A3:I538">
    <extLst/>
  </autoFilter>
  <sortState ref="A4:G543">
    <sortCondition ref="B4" descending="1"/>
  </sortState>
  <mergeCells count="4">
    <mergeCell ref="A1:G1"/>
    <mergeCell ref="J1:P1"/>
    <mergeCell ref="A2:G2"/>
    <mergeCell ref="J2:P2"/>
  </mergeCells>
  <conditionalFormatting sqref="S7">
    <cfRule type="duplicateValues" dxfId="0" priority="4"/>
  </conditionalFormatting>
  <conditionalFormatting sqref="S8">
    <cfRule type="duplicateValues" dxfId="0" priority="1"/>
  </conditionalFormatting>
  <conditionalFormatting sqref="S9">
    <cfRule type="duplicateValues" dxfId="0" priority="2"/>
  </conditionalFormatting>
  <conditionalFormatting sqref="S10">
    <cfRule type="duplicateValues" dxfId="0" priority="3"/>
  </conditionalFormatting>
  <conditionalFormatting sqref="A4:A32 J4:J114">
    <cfRule type="duplicateValues" dxfId="0" priority="5"/>
  </conditionalFormatting>
  <pageMargins left="0.7" right="0.7" top="0.75" bottom="0.75" header="0.3" footer="0.3"/>
  <pageSetup paperSize="9" orientation="portrait" horizontalDpi="2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40"/>
  <sheetViews>
    <sheetView workbookViewId="0">
      <selection activeCell="A3" sqref="A3:G87"/>
    </sheetView>
  </sheetViews>
  <sheetFormatPr defaultColWidth="9" defaultRowHeight="13.5" outlineLevelCol="6"/>
  <cols>
    <col min="1" max="1" width="12.875" style="16" customWidth="1"/>
    <col min="5" max="5" width="11.125"/>
  </cols>
  <sheetData>
    <row r="1" spans="1:7">
      <c r="A1" s="17" t="s">
        <v>266</v>
      </c>
      <c r="B1" s="26"/>
      <c r="C1" s="18"/>
      <c r="D1" s="18"/>
      <c r="E1" s="17"/>
      <c r="F1" s="18"/>
      <c r="G1" s="18"/>
    </row>
    <row r="2" ht="28.5" spans="1:7">
      <c r="A2" s="19" t="s">
        <v>3</v>
      </c>
      <c r="B2" s="27" t="s">
        <v>4</v>
      </c>
      <c r="C2" s="19" t="s">
        <v>5</v>
      </c>
      <c r="D2" s="19" t="s">
        <v>6</v>
      </c>
      <c r="E2" s="19" t="s">
        <v>7</v>
      </c>
      <c r="F2" s="19" t="s">
        <v>8</v>
      </c>
      <c r="G2" s="19" t="s">
        <v>9</v>
      </c>
    </row>
    <row r="3" ht="15" spans="1:7">
      <c r="A3" s="28" t="s">
        <v>237</v>
      </c>
      <c r="B3" s="29">
        <v>1209</v>
      </c>
      <c r="C3" s="30" t="s">
        <v>93</v>
      </c>
      <c r="D3" s="30">
        <v>106</v>
      </c>
      <c r="E3" s="30">
        <f t="shared" ref="E3:E66" si="0">D3/B3</f>
        <v>0.0876757650951199</v>
      </c>
      <c r="F3" s="31">
        <v>0.0385</v>
      </c>
      <c r="G3" s="31">
        <v>0.037</v>
      </c>
    </row>
    <row r="4" ht="15" spans="1:7">
      <c r="A4" s="28" t="s">
        <v>24</v>
      </c>
      <c r="B4" s="29">
        <v>93245</v>
      </c>
      <c r="C4" s="30" t="s">
        <v>21</v>
      </c>
      <c r="D4" s="30">
        <v>584</v>
      </c>
      <c r="E4" s="30">
        <f t="shared" si="0"/>
        <v>0.00626307040591989</v>
      </c>
      <c r="F4" s="31">
        <v>0.0291</v>
      </c>
      <c r="G4" s="31">
        <v>0.016</v>
      </c>
    </row>
    <row r="5" ht="15" spans="1:7">
      <c r="A5" s="28" t="s">
        <v>35</v>
      </c>
      <c r="B5" s="29">
        <v>49378</v>
      </c>
      <c r="C5" s="30" t="s">
        <v>36</v>
      </c>
      <c r="D5" s="30">
        <v>580</v>
      </c>
      <c r="E5" s="30">
        <f t="shared" si="0"/>
        <v>0.0117461217546276</v>
      </c>
      <c r="F5" s="31">
        <v>0.0519</v>
      </c>
      <c r="G5" s="31">
        <v>0.0175</v>
      </c>
    </row>
    <row r="6" ht="15" spans="1:7">
      <c r="A6" s="28" t="s">
        <v>40</v>
      </c>
      <c r="B6" s="29">
        <v>39512</v>
      </c>
      <c r="C6" s="30" t="s">
        <v>41</v>
      </c>
      <c r="D6" s="30">
        <v>473</v>
      </c>
      <c r="E6" s="30">
        <f t="shared" si="0"/>
        <v>0.0119710467706013</v>
      </c>
      <c r="F6" s="31">
        <v>0.0493</v>
      </c>
      <c r="G6" s="31">
        <v>0.0185</v>
      </c>
    </row>
    <row r="7" ht="15" spans="1:7">
      <c r="A7" s="28" t="s">
        <v>42</v>
      </c>
      <c r="B7" s="29">
        <v>9192</v>
      </c>
      <c r="C7" s="30" t="s">
        <v>50</v>
      </c>
      <c r="D7" s="30">
        <v>188</v>
      </c>
      <c r="E7" s="30">
        <f t="shared" si="0"/>
        <v>0.0204525674499565</v>
      </c>
      <c r="F7" s="31">
        <v>0.0448</v>
      </c>
      <c r="G7" s="32">
        <v>0.01</v>
      </c>
    </row>
    <row r="8" ht="15" spans="1:7">
      <c r="A8" s="33" t="s">
        <v>88</v>
      </c>
      <c r="B8" s="29">
        <v>8157</v>
      </c>
      <c r="C8" s="30" t="s">
        <v>72</v>
      </c>
      <c r="D8" s="30">
        <v>246</v>
      </c>
      <c r="E8" s="30">
        <f t="shared" si="0"/>
        <v>0.0301581463773446</v>
      </c>
      <c r="F8" s="31">
        <v>0.0483</v>
      </c>
      <c r="G8" s="31">
        <v>0.0147</v>
      </c>
    </row>
    <row r="9" ht="15" spans="1:7">
      <c r="A9" s="28" t="s">
        <v>197</v>
      </c>
      <c r="B9" s="29">
        <v>1751</v>
      </c>
      <c r="C9" s="30" t="s">
        <v>198</v>
      </c>
      <c r="D9" s="30">
        <v>95</v>
      </c>
      <c r="E9" s="30">
        <f t="shared" si="0"/>
        <v>0.0542547115933752</v>
      </c>
      <c r="F9" s="31">
        <v>0.0347</v>
      </c>
      <c r="G9" s="31">
        <v>0.014</v>
      </c>
    </row>
    <row r="10" ht="15" spans="1:7">
      <c r="A10" s="28" t="s">
        <v>252</v>
      </c>
      <c r="B10" s="29">
        <v>1025</v>
      </c>
      <c r="C10" s="30" t="s">
        <v>253</v>
      </c>
      <c r="D10" s="30">
        <v>38</v>
      </c>
      <c r="E10" s="30">
        <f t="shared" si="0"/>
        <v>0.0370731707317073</v>
      </c>
      <c r="F10" s="31">
        <v>0.049</v>
      </c>
      <c r="G10" s="32">
        <v>0</v>
      </c>
    </row>
    <row r="11" ht="15" spans="1:7">
      <c r="A11" s="28" t="s">
        <v>255</v>
      </c>
      <c r="B11" s="29">
        <v>491</v>
      </c>
      <c r="C11" s="30" t="s">
        <v>256</v>
      </c>
      <c r="D11" s="30">
        <v>15</v>
      </c>
      <c r="E11" s="30">
        <f t="shared" si="0"/>
        <v>0.0305498981670061</v>
      </c>
      <c r="F11" s="31">
        <v>0.0394</v>
      </c>
      <c r="G11" s="32">
        <v>0</v>
      </c>
    </row>
    <row r="12" ht="15" spans="1:7">
      <c r="A12" s="28" t="s">
        <v>257</v>
      </c>
      <c r="B12" s="29">
        <v>475</v>
      </c>
      <c r="C12" s="30" t="s">
        <v>258</v>
      </c>
      <c r="D12" s="30">
        <v>47</v>
      </c>
      <c r="E12" s="30">
        <f t="shared" si="0"/>
        <v>0.0989473684210526</v>
      </c>
      <c r="F12" s="31">
        <v>0.0388</v>
      </c>
      <c r="G12" s="32">
        <v>0</v>
      </c>
    </row>
    <row r="13" ht="15" spans="1:7">
      <c r="A13" s="28" t="s">
        <v>16</v>
      </c>
      <c r="B13" s="29">
        <v>146808</v>
      </c>
      <c r="C13" s="30" t="s">
        <v>17</v>
      </c>
      <c r="D13" s="30">
        <v>883</v>
      </c>
      <c r="E13" s="30">
        <f t="shared" si="0"/>
        <v>0.00601465860171108</v>
      </c>
      <c r="F13" s="31">
        <v>0.052</v>
      </c>
      <c r="G13" s="31">
        <v>0.032</v>
      </c>
    </row>
    <row r="14" ht="15" spans="1:7">
      <c r="A14" s="28" t="s">
        <v>18</v>
      </c>
      <c r="B14" s="29">
        <v>21922</v>
      </c>
      <c r="C14" s="30" t="s">
        <v>19</v>
      </c>
      <c r="D14" s="30">
        <v>179</v>
      </c>
      <c r="E14" s="30">
        <f t="shared" si="0"/>
        <v>0.00816531338381534</v>
      </c>
      <c r="F14" s="31">
        <v>0.0421</v>
      </c>
      <c r="G14" s="31">
        <v>0.0044</v>
      </c>
    </row>
    <row r="15" ht="15" spans="1:7">
      <c r="A15" s="28" t="s">
        <v>44</v>
      </c>
      <c r="B15" s="29">
        <v>20669</v>
      </c>
      <c r="C15" s="30" t="s">
        <v>45</v>
      </c>
      <c r="D15" s="30">
        <v>481</v>
      </c>
      <c r="E15" s="30">
        <f t="shared" si="0"/>
        <v>0.0232715661135033</v>
      </c>
      <c r="F15" s="31">
        <v>0.0464</v>
      </c>
      <c r="G15" s="31">
        <v>0.0221</v>
      </c>
    </row>
    <row r="16" ht="15" spans="1:7">
      <c r="A16" s="28" t="s">
        <v>10</v>
      </c>
      <c r="B16" s="29">
        <v>111498</v>
      </c>
      <c r="C16" s="30" t="s">
        <v>11</v>
      </c>
      <c r="D16" s="30">
        <v>265</v>
      </c>
      <c r="E16" s="30">
        <f t="shared" si="0"/>
        <v>0.00237672424617482</v>
      </c>
      <c r="F16" s="31">
        <v>0.0549</v>
      </c>
      <c r="G16" s="31">
        <v>0.0194</v>
      </c>
    </row>
    <row r="17" ht="15" spans="1:7">
      <c r="A17" s="28" t="s">
        <v>55</v>
      </c>
      <c r="B17" s="29">
        <v>17676</v>
      </c>
      <c r="C17" s="30" t="s">
        <v>56</v>
      </c>
      <c r="D17" s="30">
        <v>410</v>
      </c>
      <c r="E17" s="30">
        <f t="shared" si="0"/>
        <v>0.0231952930527269</v>
      </c>
      <c r="F17" s="31">
        <v>0.0584</v>
      </c>
      <c r="G17" s="31">
        <v>0.0253</v>
      </c>
    </row>
    <row r="18" ht="15" spans="1:7">
      <c r="A18" s="28" t="s">
        <v>22</v>
      </c>
      <c r="B18" s="29">
        <v>17292</v>
      </c>
      <c r="C18" s="30" t="s">
        <v>23</v>
      </c>
      <c r="D18" s="30">
        <v>243</v>
      </c>
      <c r="E18" s="30">
        <f t="shared" si="0"/>
        <v>0.0140527411519778</v>
      </c>
      <c r="F18" s="31">
        <v>0.0484</v>
      </c>
      <c r="G18" s="31">
        <v>0.0136</v>
      </c>
    </row>
    <row r="19" ht="15" spans="1:7">
      <c r="A19" s="28" t="s">
        <v>66</v>
      </c>
      <c r="B19" s="29">
        <v>12014</v>
      </c>
      <c r="C19" s="30" t="s">
        <v>54</v>
      </c>
      <c r="D19" s="30">
        <v>321</v>
      </c>
      <c r="E19" s="30">
        <f t="shared" si="0"/>
        <v>0.0267188280339604</v>
      </c>
      <c r="F19" s="31">
        <v>0.0504</v>
      </c>
      <c r="G19" s="31">
        <v>0.0272</v>
      </c>
    </row>
    <row r="20" ht="15" spans="1:7">
      <c r="A20" s="28" t="s">
        <v>14</v>
      </c>
      <c r="B20" s="29">
        <v>31385</v>
      </c>
      <c r="C20" s="30" t="s">
        <v>15</v>
      </c>
      <c r="D20" s="30">
        <v>271</v>
      </c>
      <c r="E20" s="30">
        <f t="shared" si="0"/>
        <v>0.0086346981041899</v>
      </c>
      <c r="F20" s="31">
        <v>0.0528</v>
      </c>
      <c r="G20" s="31">
        <v>0.0156</v>
      </c>
    </row>
    <row r="21" ht="15" spans="1:7">
      <c r="A21" s="28" t="s">
        <v>81</v>
      </c>
      <c r="B21" s="29">
        <v>9279</v>
      </c>
      <c r="C21" s="30" t="s">
        <v>59</v>
      </c>
      <c r="D21" s="30">
        <v>535</v>
      </c>
      <c r="E21" s="30">
        <f t="shared" si="0"/>
        <v>0.057657075115853</v>
      </c>
      <c r="F21" s="31">
        <v>0.0373</v>
      </c>
      <c r="G21" s="31">
        <v>0.0071</v>
      </c>
    </row>
    <row r="22" ht="15" spans="1:7">
      <c r="A22" s="28" t="s">
        <v>38</v>
      </c>
      <c r="B22" s="29">
        <v>10592</v>
      </c>
      <c r="C22" s="30" t="s">
        <v>39</v>
      </c>
      <c r="D22" s="30">
        <v>156</v>
      </c>
      <c r="E22" s="30">
        <f t="shared" si="0"/>
        <v>0.0147280966767372</v>
      </c>
      <c r="F22" s="31">
        <v>0.0485</v>
      </c>
      <c r="G22" s="31">
        <v>0.008</v>
      </c>
    </row>
    <row r="23" ht="15" spans="1:7">
      <c r="A23" s="28" t="s">
        <v>73</v>
      </c>
      <c r="B23" s="29">
        <v>10433</v>
      </c>
      <c r="C23" s="30" t="s">
        <v>74</v>
      </c>
      <c r="D23" s="30">
        <v>193</v>
      </c>
      <c r="E23" s="30">
        <f t="shared" si="0"/>
        <v>0.0184989935780696</v>
      </c>
      <c r="F23" s="31">
        <v>0.0526</v>
      </c>
      <c r="G23" s="31">
        <v>0.006</v>
      </c>
    </row>
    <row r="24" ht="15" spans="1:7">
      <c r="A24" s="28" t="s">
        <v>32</v>
      </c>
      <c r="B24" s="29">
        <v>10286</v>
      </c>
      <c r="C24" s="30" t="s">
        <v>43</v>
      </c>
      <c r="D24" s="30">
        <v>92</v>
      </c>
      <c r="E24" s="30">
        <f t="shared" si="0"/>
        <v>0.00894419599455571</v>
      </c>
      <c r="F24" s="31">
        <v>0.0795</v>
      </c>
      <c r="G24" s="31">
        <v>0.0242</v>
      </c>
    </row>
    <row r="25" ht="15" spans="1:7">
      <c r="A25" s="28" t="s">
        <v>77</v>
      </c>
      <c r="B25" s="29">
        <v>10138</v>
      </c>
      <c r="C25" s="30" t="s">
        <v>78</v>
      </c>
      <c r="D25" s="30">
        <v>281</v>
      </c>
      <c r="E25" s="30">
        <f t="shared" si="0"/>
        <v>0.0277174985204182</v>
      </c>
      <c r="F25" s="31">
        <v>0.0538</v>
      </c>
      <c r="G25" s="31">
        <v>0.0318</v>
      </c>
    </row>
    <row r="26" ht="15" spans="1:7">
      <c r="A26" s="28" t="s">
        <v>90</v>
      </c>
      <c r="B26" s="29">
        <v>7973</v>
      </c>
      <c r="C26" s="30" t="s">
        <v>91</v>
      </c>
      <c r="D26" s="30">
        <v>130</v>
      </c>
      <c r="E26" s="30">
        <f t="shared" si="0"/>
        <v>0.0163050294744764</v>
      </c>
      <c r="F26" s="31">
        <v>0.0499</v>
      </c>
      <c r="G26" s="31">
        <v>0.0083</v>
      </c>
    </row>
    <row r="27" ht="15" spans="1:7">
      <c r="A27" s="28" t="s">
        <v>46</v>
      </c>
      <c r="B27" s="29">
        <v>9196</v>
      </c>
      <c r="C27" s="30" t="s">
        <v>47</v>
      </c>
      <c r="D27" s="30">
        <v>148</v>
      </c>
      <c r="E27" s="30">
        <f t="shared" si="0"/>
        <v>0.016093953892997</v>
      </c>
      <c r="F27" s="31">
        <v>0.0482</v>
      </c>
      <c r="G27" s="31">
        <v>0.0112</v>
      </c>
    </row>
    <row r="28" ht="15" spans="1:7">
      <c r="A28" s="28" t="s">
        <v>84</v>
      </c>
      <c r="B28" s="29">
        <v>8259</v>
      </c>
      <c r="C28" s="30" t="s">
        <v>85</v>
      </c>
      <c r="D28" s="30">
        <v>400</v>
      </c>
      <c r="E28" s="30">
        <f t="shared" si="0"/>
        <v>0.0484320135609638</v>
      </c>
      <c r="F28" s="31">
        <v>0.0399</v>
      </c>
      <c r="G28" s="31">
        <v>0.0176</v>
      </c>
    </row>
    <row r="29" ht="15" spans="1:7">
      <c r="A29" s="28" t="s">
        <v>26</v>
      </c>
      <c r="B29" s="29">
        <v>8201</v>
      </c>
      <c r="C29" s="30" t="s">
        <v>57</v>
      </c>
      <c r="D29" s="30">
        <v>171</v>
      </c>
      <c r="E29" s="30">
        <f t="shared" si="0"/>
        <v>0.0208511157175954</v>
      </c>
      <c r="F29" s="31">
        <v>0.0565</v>
      </c>
      <c r="G29" s="31">
        <v>0.0268</v>
      </c>
    </row>
    <row r="30" ht="15" spans="1:7">
      <c r="A30" s="28" t="s">
        <v>104</v>
      </c>
      <c r="B30" s="29">
        <v>6384</v>
      </c>
      <c r="C30" s="30" t="s">
        <v>105</v>
      </c>
      <c r="D30" s="30">
        <v>196</v>
      </c>
      <c r="E30" s="30">
        <f t="shared" si="0"/>
        <v>0.0307017543859649</v>
      </c>
      <c r="F30" s="31">
        <v>0.0269</v>
      </c>
      <c r="G30" s="31">
        <v>0.0097</v>
      </c>
    </row>
    <row r="31" ht="15" spans="1:7">
      <c r="A31" s="28" t="s">
        <v>60</v>
      </c>
      <c r="B31" s="29">
        <v>7873</v>
      </c>
      <c r="C31" s="30" t="s">
        <v>61</v>
      </c>
      <c r="D31" s="30">
        <v>153</v>
      </c>
      <c r="E31" s="30">
        <f t="shared" si="0"/>
        <v>0.019433506922393</v>
      </c>
      <c r="F31" s="31">
        <v>0.1008</v>
      </c>
      <c r="G31" s="31">
        <v>0.0041</v>
      </c>
    </row>
    <row r="32" ht="15" spans="1:7">
      <c r="A32" s="28" t="s">
        <v>67</v>
      </c>
      <c r="B32" s="29">
        <v>6782</v>
      </c>
      <c r="C32" s="30" t="s">
        <v>68</v>
      </c>
      <c r="D32" s="30">
        <v>140</v>
      </c>
      <c r="E32" s="30">
        <f t="shared" si="0"/>
        <v>0.0206428782070186</v>
      </c>
      <c r="F32" s="31">
        <v>0.0348</v>
      </c>
      <c r="G32" s="31">
        <v>0.0035</v>
      </c>
    </row>
    <row r="33" ht="15" spans="1:7">
      <c r="A33" s="28" t="s">
        <v>98</v>
      </c>
      <c r="B33" s="29">
        <v>6521</v>
      </c>
      <c r="C33" s="30" t="s">
        <v>59</v>
      </c>
      <c r="D33" s="30">
        <v>156</v>
      </c>
      <c r="E33" s="30">
        <f t="shared" si="0"/>
        <v>0.0239227112406073</v>
      </c>
      <c r="F33" s="31">
        <v>0.0349</v>
      </c>
      <c r="G33" s="31">
        <v>0.0036</v>
      </c>
    </row>
    <row r="34" ht="15" spans="1:7">
      <c r="A34" s="28" t="s">
        <v>101</v>
      </c>
      <c r="B34" s="29">
        <v>6469</v>
      </c>
      <c r="C34" s="30" t="s">
        <v>85</v>
      </c>
      <c r="D34" s="30">
        <v>142</v>
      </c>
      <c r="E34" s="30">
        <f t="shared" si="0"/>
        <v>0.0219508424795177</v>
      </c>
      <c r="F34" s="31">
        <v>0.0657</v>
      </c>
      <c r="G34" s="31">
        <v>0.0373</v>
      </c>
    </row>
    <row r="35" ht="15" spans="1:7">
      <c r="A35" s="28" t="s">
        <v>108</v>
      </c>
      <c r="B35" s="29">
        <v>6338</v>
      </c>
      <c r="C35" s="30" t="s">
        <v>11</v>
      </c>
      <c r="D35" s="30">
        <v>165</v>
      </c>
      <c r="E35" s="30">
        <f t="shared" si="0"/>
        <v>0.0260334490375513</v>
      </c>
      <c r="F35" s="31">
        <v>0.0468</v>
      </c>
      <c r="G35" s="31">
        <v>0.0253</v>
      </c>
    </row>
    <row r="36" ht="15" spans="1:7">
      <c r="A36" s="28" t="s">
        <v>111</v>
      </c>
      <c r="B36" s="29">
        <v>4427</v>
      </c>
      <c r="C36" s="30" t="s">
        <v>112</v>
      </c>
      <c r="D36" s="30">
        <v>152</v>
      </c>
      <c r="E36" s="30">
        <f t="shared" si="0"/>
        <v>0.0343347639484979</v>
      </c>
      <c r="F36" s="31">
        <v>0.058</v>
      </c>
      <c r="G36" s="31">
        <v>0.0098</v>
      </c>
    </row>
    <row r="37" ht="15" spans="1:7">
      <c r="A37" s="28" t="s">
        <v>126</v>
      </c>
      <c r="B37" s="29">
        <v>4035</v>
      </c>
      <c r="C37" s="30" t="s">
        <v>127</v>
      </c>
      <c r="D37" s="30">
        <v>89</v>
      </c>
      <c r="E37" s="30">
        <f t="shared" si="0"/>
        <v>0.0220570012391574</v>
      </c>
      <c r="F37" s="31">
        <v>0.0698</v>
      </c>
      <c r="G37" s="31">
        <v>0.0179</v>
      </c>
    </row>
    <row r="38" ht="15" spans="1:7">
      <c r="A38" s="28" t="s">
        <v>130</v>
      </c>
      <c r="B38" s="29">
        <v>3983</v>
      </c>
      <c r="C38" s="30" t="s">
        <v>131</v>
      </c>
      <c r="D38" s="30">
        <v>167</v>
      </c>
      <c r="E38" s="30">
        <f t="shared" si="0"/>
        <v>0.0419281948280191</v>
      </c>
      <c r="F38" s="31">
        <v>0.0525</v>
      </c>
      <c r="G38" s="31">
        <v>0.012</v>
      </c>
    </row>
    <row r="39" ht="15" spans="1:7">
      <c r="A39" s="28" t="s">
        <v>71</v>
      </c>
      <c r="B39" s="29">
        <v>4964</v>
      </c>
      <c r="C39" s="30" t="s">
        <v>72</v>
      </c>
      <c r="D39" s="30">
        <v>115</v>
      </c>
      <c r="E39" s="30">
        <f t="shared" si="0"/>
        <v>0.0231668009669621</v>
      </c>
      <c r="F39" s="31">
        <v>0.0463</v>
      </c>
      <c r="G39" s="31">
        <v>0.051</v>
      </c>
    </row>
    <row r="40" ht="15" spans="1:7">
      <c r="A40" s="28" t="s">
        <v>134</v>
      </c>
      <c r="B40" s="29">
        <v>3764</v>
      </c>
      <c r="C40" s="30" t="s">
        <v>135</v>
      </c>
      <c r="D40" s="30">
        <v>107</v>
      </c>
      <c r="E40" s="30">
        <f t="shared" si="0"/>
        <v>0.0284272051009564</v>
      </c>
      <c r="F40" s="31">
        <v>0.0577</v>
      </c>
      <c r="G40" s="32">
        <v>0</v>
      </c>
    </row>
    <row r="41" ht="15" spans="1:7">
      <c r="A41" s="28" t="s">
        <v>147</v>
      </c>
      <c r="B41" s="29">
        <v>3389</v>
      </c>
      <c r="C41" s="30" t="s">
        <v>148</v>
      </c>
      <c r="D41" s="30">
        <v>80</v>
      </c>
      <c r="E41" s="30">
        <f t="shared" si="0"/>
        <v>0.0236057834169371</v>
      </c>
      <c r="F41" s="31">
        <v>0.0849</v>
      </c>
      <c r="G41" s="31">
        <v>0.0176</v>
      </c>
    </row>
    <row r="42" ht="15" spans="1:7">
      <c r="A42" s="28" t="s">
        <v>149</v>
      </c>
      <c r="B42" s="29">
        <v>3376</v>
      </c>
      <c r="C42" s="30" t="s">
        <v>150</v>
      </c>
      <c r="D42" s="30">
        <v>161</v>
      </c>
      <c r="E42" s="30">
        <f t="shared" si="0"/>
        <v>0.0476895734597156</v>
      </c>
      <c r="F42" s="31">
        <v>0.0519</v>
      </c>
      <c r="G42" s="31">
        <v>0.0096</v>
      </c>
    </row>
    <row r="43" ht="15" spans="1:7">
      <c r="A43" s="28" t="s">
        <v>119</v>
      </c>
      <c r="B43" s="29">
        <v>4330</v>
      </c>
      <c r="C43" s="30" t="s">
        <v>120</v>
      </c>
      <c r="D43" s="30">
        <v>198</v>
      </c>
      <c r="E43" s="30">
        <f t="shared" si="0"/>
        <v>0.0457274826789838</v>
      </c>
      <c r="F43" s="31">
        <v>0.0539</v>
      </c>
      <c r="G43" s="31">
        <v>0.0361</v>
      </c>
    </row>
    <row r="44" ht="15" spans="1:7">
      <c r="A44" s="28" t="s">
        <v>156</v>
      </c>
      <c r="B44" s="29">
        <v>3237</v>
      </c>
      <c r="C44" s="30" t="s">
        <v>157</v>
      </c>
      <c r="D44" s="30">
        <v>82</v>
      </c>
      <c r="E44" s="30">
        <f t="shared" si="0"/>
        <v>0.0253320976212542</v>
      </c>
      <c r="F44" s="31">
        <v>0.0445</v>
      </c>
      <c r="G44" s="31">
        <v>0.0294</v>
      </c>
    </row>
    <row r="45" ht="15" spans="1:7">
      <c r="A45" s="28" t="s">
        <v>82</v>
      </c>
      <c r="B45" s="29">
        <v>3109</v>
      </c>
      <c r="C45" s="30" t="s">
        <v>83</v>
      </c>
      <c r="D45" s="30">
        <v>68</v>
      </c>
      <c r="E45" s="30">
        <f t="shared" si="0"/>
        <v>0.0218719845609521</v>
      </c>
      <c r="F45" s="31">
        <v>0.0518</v>
      </c>
      <c r="G45" s="31">
        <v>0.0421</v>
      </c>
    </row>
    <row r="46" ht="15" spans="1:7">
      <c r="A46" s="28" t="s">
        <v>164</v>
      </c>
      <c r="B46" s="29">
        <v>3003</v>
      </c>
      <c r="C46" s="30" t="s">
        <v>165</v>
      </c>
      <c r="D46" s="30">
        <v>135</v>
      </c>
      <c r="E46" s="30">
        <f t="shared" si="0"/>
        <v>0.044955044955045</v>
      </c>
      <c r="F46" s="31">
        <v>0.0404</v>
      </c>
      <c r="G46" s="31">
        <v>0.0279</v>
      </c>
    </row>
    <row r="47" ht="15" spans="1:7">
      <c r="A47" s="28" t="s">
        <v>124</v>
      </c>
      <c r="B47" s="29">
        <v>4219</v>
      </c>
      <c r="C47" s="30" t="s">
        <v>125</v>
      </c>
      <c r="D47" s="30">
        <v>173</v>
      </c>
      <c r="E47" s="30">
        <f t="shared" si="0"/>
        <v>0.0410049774828158</v>
      </c>
      <c r="F47" s="31">
        <v>0.0623</v>
      </c>
      <c r="G47" s="31">
        <v>0.032</v>
      </c>
    </row>
    <row r="48" ht="15" spans="1:7">
      <c r="A48" s="28" t="s">
        <v>166</v>
      </c>
      <c r="B48" s="29">
        <v>2955</v>
      </c>
      <c r="C48" s="30" t="s">
        <v>167</v>
      </c>
      <c r="D48" s="30">
        <v>181</v>
      </c>
      <c r="E48" s="30">
        <f t="shared" si="0"/>
        <v>0.0612521150592217</v>
      </c>
      <c r="F48" s="31">
        <v>0.0241</v>
      </c>
      <c r="G48" s="32">
        <v>0</v>
      </c>
    </row>
    <row r="49" ht="15" spans="1:7">
      <c r="A49" s="28" t="s">
        <v>168</v>
      </c>
      <c r="B49" s="29">
        <v>2910</v>
      </c>
      <c r="C49" s="30" t="s">
        <v>169</v>
      </c>
      <c r="D49" s="30">
        <v>160</v>
      </c>
      <c r="E49" s="30">
        <f t="shared" si="0"/>
        <v>0.0549828178694158</v>
      </c>
      <c r="F49" s="31">
        <v>0.0443</v>
      </c>
      <c r="G49" s="31">
        <v>0.0131</v>
      </c>
    </row>
    <row r="50" ht="15" spans="1:7">
      <c r="A50" s="28" t="s">
        <v>75</v>
      </c>
      <c r="B50" s="29">
        <v>3978</v>
      </c>
      <c r="C50" s="30" t="s">
        <v>76</v>
      </c>
      <c r="D50" s="30">
        <v>40</v>
      </c>
      <c r="E50" s="30">
        <f t="shared" si="0"/>
        <v>0.0100553041729512</v>
      </c>
      <c r="F50" s="31">
        <v>0.0479</v>
      </c>
      <c r="G50" s="31">
        <v>0.0353</v>
      </c>
    </row>
    <row r="51" ht="15" spans="1:7">
      <c r="A51" s="28" t="s">
        <v>172</v>
      </c>
      <c r="B51" s="29">
        <v>2738</v>
      </c>
      <c r="C51" s="30" t="s">
        <v>54</v>
      </c>
      <c r="D51" s="30">
        <v>143</v>
      </c>
      <c r="E51" s="30">
        <f t="shared" si="0"/>
        <v>0.0522279035792549</v>
      </c>
      <c r="F51" s="31">
        <v>0.0618</v>
      </c>
      <c r="G51" s="31">
        <v>0.0201</v>
      </c>
    </row>
    <row r="52" ht="15" spans="1:7">
      <c r="A52" s="28" t="s">
        <v>176</v>
      </c>
      <c r="B52" s="29">
        <v>2589</v>
      </c>
      <c r="C52" s="30" t="s">
        <v>177</v>
      </c>
      <c r="D52" s="30">
        <v>89</v>
      </c>
      <c r="E52" s="30">
        <f t="shared" si="0"/>
        <v>0.0343762070297412</v>
      </c>
      <c r="F52" s="31">
        <v>0.0427</v>
      </c>
      <c r="G52" s="31">
        <v>0.0307</v>
      </c>
    </row>
    <row r="53" ht="15" spans="1:7">
      <c r="A53" s="28" t="s">
        <v>136</v>
      </c>
      <c r="B53" s="29">
        <v>3755</v>
      </c>
      <c r="C53" s="30" t="s">
        <v>59</v>
      </c>
      <c r="D53" s="30">
        <v>199</v>
      </c>
      <c r="E53" s="30">
        <f t="shared" si="0"/>
        <v>0.0529960053262317</v>
      </c>
      <c r="F53" s="31">
        <v>0.0612</v>
      </c>
      <c r="G53" s="31">
        <v>0.033</v>
      </c>
    </row>
    <row r="54" ht="15" spans="1:7">
      <c r="A54" s="28" t="s">
        <v>139</v>
      </c>
      <c r="B54" s="29">
        <v>3705</v>
      </c>
      <c r="C54" s="30" t="s">
        <v>140</v>
      </c>
      <c r="D54" s="30">
        <v>148</v>
      </c>
      <c r="E54" s="30">
        <f t="shared" si="0"/>
        <v>0.0399460188933873</v>
      </c>
      <c r="F54" s="31">
        <v>0.0561</v>
      </c>
      <c r="G54" s="31">
        <v>0.0284</v>
      </c>
    </row>
    <row r="55" ht="15" spans="1:7">
      <c r="A55" s="28" t="s">
        <v>145</v>
      </c>
      <c r="B55" s="29">
        <v>3429</v>
      </c>
      <c r="C55" s="30" t="s">
        <v>146</v>
      </c>
      <c r="D55" s="30">
        <v>117</v>
      </c>
      <c r="E55" s="30">
        <f t="shared" si="0"/>
        <v>0.0341207349081365</v>
      </c>
      <c r="F55" s="31">
        <v>0.0577</v>
      </c>
      <c r="G55" s="31">
        <v>0.017</v>
      </c>
    </row>
    <row r="56" ht="15" spans="1:7">
      <c r="A56" s="28" t="s">
        <v>183</v>
      </c>
      <c r="B56" s="29">
        <v>2325</v>
      </c>
      <c r="C56" s="30" t="s">
        <v>184</v>
      </c>
      <c r="D56" s="30">
        <v>85</v>
      </c>
      <c r="E56" s="30">
        <f t="shared" si="0"/>
        <v>0.0365591397849462</v>
      </c>
      <c r="F56" s="31">
        <v>0.0275</v>
      </c>
      <c r="G56" s="31">
        <v>0.0133</v>
      </c>
    </row>
    <row r="57" ht="15" spans="1:7">
      <c r="A57" s="28" t="s">
        <v>151</v>
      </c>
      <c r="B57" s="29">
        <v>3354</v>
      </c>
      <c r="C57" s="30" t="s">
        <v>152</v>
      </c>
      <c r="D57" s="30">
        <v>143</v>
      </c>
      <c r="E57" s="30">
        <f t="shared" si="0"/>
        <v>0.0426356589147287</v>
      </c>
      <c r="F57" s="31">
        <v>0.026</v>
      </c>
      <c r="G57" s="31">
        <v>0.0097</v>
      </c>
    </row>
    <row r="58" ht="15" spans="1:7">
      <c r="A58" s="28" t="s">
        <v>186</v>
      </c>
      <c r="B58" s="29">
        <v>2263</v>
      </c>
      <c r="C58" s="30" t="s">
        <v>56</v>
      </c>
      <c r="D58" s="30">
        <v>112</v>
      </c>
      <c r="E58" s="30">
        <f t="shared" si="0"/>
        <v>0.0494918250110473</v>
      </c>
      <c r="F58" s="31">
        <v>0.0645</v>
      </c>
      <c r="G58" s="31">
        <v>0.0116</v>
      </c>
    </row>
    <row r="59" ht="15" spans="1:7">
      <c r="A59" s="28" t="s">
        <v>153</v>
      </c>
      <c r="B59" s="29">
        <v>3286</v>
      </c>
      <c r="C59" s="30" t="s">
        <v>87</v>
      </c>
      <c r="D59" s="30">
        <v>129</v>
      </c>
      <c r="E59" s="30">
        <f t="shared" si="0"/>
        <v>0.0392574558734023</v>
      </c>
      <c r="F59" s="31">
        <v>0.0538</v>
      </c>
      <c r="G59" s="31">
        <v>0.0191</v>
      </c>
    </row>
    <row r="60" ht="15" spans="1:7">
      <c r="A60" s="28" t="s">
        <v>96</v>
      </c>
      <c r="B60" s="29">
        <v>2138</v>
      </c>
      <c r="C60" s="30" t="s">
        <v>97</v>
      </c>
      <c r="D60" s="30">
        <v>58</v>
      </c>
      <c r="E60" s="30">
        <f t="shared" si="0"/>
        <v>0.0271281571562208</v>
      </c>
      <c r="F60" s="31">
        <v>0.0635</v>
      </c>
      <c r="G60" s="31">
        <v>0.0062</v>
      </c>
    </row>
    <row r="61" ht="15" spans="1:7">
      <c r="A61" s="28" t="s">
        <v>158</v>
      </c>
      <c r="B61" s="29">
        <v>3178</v>
      </c>
      <c r="C61" s="30" t="s">
        <v>159</v>
      </c>
      <c r="D61" s="30">
        <v>126</v>
      </c>
      <c r="E61" s="30">
        <f t="shared" si="0"/>
        <v>0.039647577092511</v>
      </c>
      <c r="F61" s="31">
        <v>0.0557</v>
      </c>
      <c r="G61" s="31">
        <v>0.0191</v>
      </c>
    </row>
    <row r="62" ht="15" spans="1:7">
      <c r="A62" s="28" t="s">
        <v>192</v>
      </c>
      <c r="B62" s="29">
        <v>2007</v>
      </c>
      <c r="C62" s="30" t="s">
        <v>193</v>
      </c>
      <c r="D62" s="30">
        <v>114</v>
      </c>
      <c r="E62" s="30">
        <f t="shared" si="0"/>
        <v>0.0568011958146487</v>
      </c>
      <c r="F62" s="31">
        <v>0.0511</v>
      </c>
      <c r="G62" s="31">
        <v>0.025</v>
      </c>
    </row>
    <row r="63" ht="15" spans="1:7">
      <c r="A63" s="28" t="s">
        <v>99</v>
      </c>
      <c r="B63" s="29">
        <v>1903</v>
      </c>
      <c r="C63" s="30" t="s">
        <v>100</v>
      </c>
      <c r="D63" s="30">
        <v>67</v>
      </c>
      <c r="E63" s="30">
        <f t="shared" si="0"/>
        <v>0.0352075669994745</v>
      </c>
      <c r="F63" s="31">
        <v>0.0549</v>
      </c>
      <c r="G63" s="31">
        <v>0.0245</v>
      </c>
    </row>
    <row r="64" ht="15" spans="1:7">
      <c r="A64" s="28" t="s">
        <v>102</v>
      </c>
      <c r="B64" s="29">
        <v>1814</v>
      </c>
      <c r="C64" s="30" t="s">
        <v>103</v>
      </c>
      <c r="D64" s="30">
        <v>67</v>
      </c>
      <c r="E64" s="30">
        <f t="shared" si="0"/>
        <v>0.0369349503858875</v>
      </c>
      <c r="F64" s="31">
        <v>0.0572</v>
      </c>
      <c r="G64" s="32">
        <v>0</v>
      </c>
    </row>
    <row r="65" ht="15" spans="1:7">
      <c r="A65" s="28" t="s">
        <v>173</v>
      </c>
      <c r="B65" s="29">
        <v>2729</v>
      </c>
      <c r="C65" s="30" t="s">
        <v>174</v>
      </c>
      <c r="D65" s="30">
        <v>172</v>
      </c>
      <c r="E65" s="30">
        <f t="shared" si="0"/>
        <v>0.0630267497251741</v>
      </c>
      <c r="F65" s="31">
        <v>0.0479</v>
      </c>
      <c r="G65" s="31">
        <v>0.0129</v>
      </c>
    </row>
    <row r="66" ht="15" spans="1:7">
      <c r="A66" s="28" t="s">
        <v>175</v>
      </c>
      <c r="B66" s="29">
        <v>2643</v>
      </c>
      <c r="C66" s="30" t="s">
        <v>21</v>
      </c>
      <c r="D66" s="30">
        <v>98</v>
      </c>
      <c r="E66" s="30">
        <f t="shared" si="0"/>
        <v>0.0370790768066591</v>
      </c>
      <c r="F66" s="31">
        <v>0.0614</v>
      </c>
      <c r="G66" s="31">
        <v>0.0157</v>
      </c>
    </row>
    <row r="67" ht="15" spans="1:7">
      <c r="A67" s="28" t="s">
        <v>209</v>
      </c>
      <c r="B67" s="29">
        <v>1477</v>
      </c>
      <c r="C67" s="30" t="s">
        <v>210</v>
      </c>
      <c r="D67" s="30">
        <v>112</v>
      </c>
      <c r="E67" s="30">
        <f t="shared" ref="E67:E87" si="1">D67/B67</f>
        <v>0.0758293838862559</v>
      </c>
      <c r="F67" s="31">
        <v>0.0641</v>
      </c>
      <c r="G67" s="31">
        <v>0.0181</v>
      </c>
    </row>
    <row r="68" ht="15" spans="1:7">
      <c r="A68" s="28" t="s">
        <v>217</v>
      </c>
      <c r="B68" s="29">
        <v>1423</v>
      </c>
      <c r="C68" s="30" t="s">
        <v>218</v>
      </c>
      <c r="D68" s="30">
        <v>102</v>
      </c>
      <c r="E68" s="30">
        <f t="shared" si="1"/>
        <v>0.0716795502459592</v>
      </c>
      <c r="F68" s="31">
        <v>0.0332</v>
      </c>
      <c r="G68" s="32">
        <v>0</v>
      </c>
    </row>
    <row r="69" ht="15" spans="1:7">
      <c r="A69" s="28" t="s">
        <v>196</v>
      </c>
      <c r="B69" s="29">
        <v>1771</v>
      </c>
      <c r="C69" s="30" t="s">
        <v>167</v>
      </c>
      <c r="D69" s="30">
        <v>111</v>
      </c>
      <c r="E69" s="30">
        <f t="shared" si="1"/>
        <v>0.0626764539808018</v>
      </c>
      <c r="F69" s="31">
        <v>0.0305</v>
      </c>
      <c r="G69" s="31">
        <v>0.0158</v>
      </c>
    </row>
    <row r="70" ht="15" spans="1:7">
      <c r="A70" s="28" t="s">
        <v>117</v>
      </c>
      <c r="B70" s="29">
        <v>1455</v>
      </c>
      <c r="C70" s="30" t="s">
        <v>118</v>
      </c>
      <c r="D70" s="30">
        <v>7</v>
      </c>
      <c r="E70" s="30">
        <f t="shared" si="1"/>
        <v>0.00481099656357388</v>
      </c>
      <c r="F70" s="31">
        <v>0.0361</v>
      </c>
      <c r="G70" s="32">
        <v>0</v>
      </c>
    </row>
    <row r="71" ht="15" spans="1:7">
      <c r="A71" s="28" t="s">
        <v>213</v>
      </c>
      <c r="B71" s="29">
        <v>1451</v>
      </c>
      <c r="C71" s="30" t="s">
        <v>214</v>
      </c>
      <c r="D71" s="30">
        <v>32</v>
      </c>
      <c r="E71" s="30">
        <f t="shared" si="1"/>
        <v>0.0220537560303239</v>
      </c>
      <c r="F71" s="31">
        <v>0.0421</v>
      </c>
      <c r="G71" s="31">
        <v>0.0281</v>
      </c>
    </row>
    <row r="72" ht="15" spans="1:7">
      <c r="A72" s="28" t="s">
        <v>222</v>
      </c>
      <c r="B72" s="29">
        <v>1346</v>
      </c>
      <c r="C72" s="30" t="s">
        <v>223</v>
      </c>
      <c r="D72" s="30">
        <v>62</v>
      </c>
      <c r="E72" s="30">
        <f t="shared" si="1"/>
        <v>0.0460624071322437</v>
      </c>
      <c r="F72" s="31">
        <v>0.0711</v>
      </c>
      <c r="G72" s="32">
        <v>0</v>
      </c>
    </row>
    <row r="73" ht="15" spans="1:7">
      <c r="A73" s="28" t="s">
        <v>225</v>
      </c>
      <c r="B73" s="29">
        <v>1317</v>
      </c>
      <c r="C73" s="30" t="s">
        <v>226</v>
      </c>
      <c r="D73" s="30">
        <v>60</v>
      </c>
      <c r="E73" s="30">
        <f t="shared" si="1"/>
        <v>0.0455580865603645</v>
      </c>
      <c r="F73" s="31">
        <v>0.0622</v>
      </c>
      <c r="G73" s="32">
        <v>0</v>
      </c>
    </row>
    <row r="74" ht="15" spans="1:7">
      <c r="A74" s="28" t="s">
        <v>227</v>
      </c>
      <c r="B74" s="29">
        <v>1301</v>
      </c>
      <c r="C74" s="30" t="s">
        <v>167</v>
      </c>
      <c r="D74" s="30">
        <v>84</v>
      </c>
      <c r="E74" s="30">
        <f t="shared" si="1"/>
        <v>0.06456571867794</v>
      </c>
      <c r="F74" s="31">
        <v>0.0484</v>
      </c>
      <c r="G74" s="32">
        <v>0</v>
      </c>
    </row>
    <row r="75" ht="15" spans="1:7">
      <c r="A75" s="28" t="s">
        <v>230</v>
      </c>
      <c r="B75" s="29">
        <v>1275</v>
      </c>
      <c r="C75" s="30" t="s">
        <v>231</v>
      </c>
      <c r="D75" s="30">
        <v>21</v>
      </c>
      <c r="E75" s="30">
        <f t="shared" si="1"/>
        <v>0.0164705882352941</v>
      </c>
      <c r="F75" s="31">
        <v>0.0636</v>
      </c>
      <c r="G75" s="31">
        <v>0.0425</v>
      </c>
    </row>
    <row r="76" ht="15" spans="1:7">
      <c r="A76" s="28" t="s">
        <v>235</v>
      </c>
      <c r="B76" s="29">
        <v>1223</v>
      </c>
      <c r="C76" s="30" t="s">
        <v>236</v>
      </c>
      <c r="D76" s="30">
        <v>81</v>
      </c>
      <c r="E76" s="30">
        <f t="shared" si="1"/>
        <v>0.0662305805396566</v>
      </c>
      <c r="F76" s="31">
        <v>0.0346</v>
      </c>
      <c r="G76" s="32">
        <v>0</v>
      </c>
    </row>
    <row r="77" ht="15" spans="1:7">
      <c r="A77" s="28" t="s">
        <v>245</v>
      </c>
      <c r="B77" s="29">
        <v>1144</v>
      </c>
      <c r="C77" s="30" t="s">
        <v>246</v>
      </c>
      <c r="D77" s="30">
        <v>49</v>
      </c>
      <c r="E77" s="30">
        <f t="shared" si="1"/>
        <v>0.0428321678321678</v>
      </c>
      <c r="F77" s="31">
        <v>0.0673</v>
      </c>
      <c r="G77" s="31">
        <v>0.0112</v>
      </c>
    </row>
    <row r="78" ht="15" spans="1:7">
      <c r="A78" s="28" t="s">
        <v>247</v>
      </c>
      <c r="B78" s="29">
        <v>1136</v>
      </c>
      <c r="C78" s="30" t="s">
        <v>248</v>
      </c>
      <c r="D78" s="30">
        <v>39</v>
      </c>
      <c r="E78" s="30">
        <f t="shared" si="1"/>
        <v>0.034330985915493</v>
      </c>
      <c r="F78" s="31">
        <v>0.0563</v>
      </c>
      <c r="G78" s="31">
        <v>0.0135</v>
      </c>
    </row>
    <row r="79" ht="15" spans="1:7">
      <c r="A79" s="28" t="s">
        <v>239</v>
      </c>
      <c r="B79" s="29">
        <v>1198</v>
      </c>
      <c r="C79" s="30" t="s">
        <v>240</v>
      </c>
      <c r="D79" s="30">
        <v>48</v>
      </c>
      <c r="E79" s="30">
        <f t="shared" si="1"/>
        <v>0.0400667779632721</v>
      </c>
      <c r="F79" s="31">
        <v>0.0757</v>
      </c>
      <c r="G79" s="31">
        <v>0.0476</v>
      </c>
    </row>
    <row r="80" ht="15" spans="1:7">
      <c r="A80" s="28" t="s">
        <v>238</v>
      </c>
      <c r="B80" s="29">
        <v>1204</v>
      </c>
      <c r="C80" s="30" t="s">
        <v>93</v>
      </c>
      <c r="D80" s="30">
        <v>140</v>
      </c>
      <c r="E80" s="30">
        <f t="shared" si="1"/>
        <v>0.116279069767442</v>
      </c>
      <c r="F80" s="31">
        <v>0.043</v>
      </c>
      <c r="G80" s="32">
        <v>0</v>
      </c>
    </row>
    <row r="81" ht="15" spans="1:7">
      <c r="A81" s="28" t="s">
        <v>53</v>
      </c>
      <c r="B81" s="29">
        <v>8708</v>
      </c>
      <c r="C81" s="30" t="s">
        <v>54</v>
      </c>
      <c r="D81" s="30">
        <v>169</v>
      </c>
      <c r="E81" s="30">
        <f t="shared" si="1"/>
        <v>0.0194074414331649</v>
      </c>
      <c r="F81" s="31">
        <v>0.0545</v>
      </c>
      <c r="G81" s="31">
        <v>0.0157</v>
      </c>
    </row>
    <row r="82" ht="15" spans="1:7">
      <c r="A82" s="28" t="s">
        <v>69</v>
      </c>
      <c r="B82" s="29">
        <v>11303</v>
      </c>
      <c r="C82" s="30" t="s">
        <v>70</v>
      </c>
      <c r="D82" s="30">
        <v>341</v>
      </c>
      <c r="E82" s="30">
        <f t="shared" si="1"/>
        <v>0.030168981686278</v>
      </c>
      <c r="F82" s="31">
        <v>0.0457</v>
      </c>
      <c r="G82" s="31">
        <v>0.0176</v>
      </c>
    </row>
    <row r="83" ht="15" spans="1:7">
      <c r="A83" s="28" t="s">
        <v>51</v>
      </c>
      <c r="B83" s="29">
        <v>19692</v>
      </c>
      <c r="C83" s="30" t="s">
        <v>52</v>
      </c>
      <c r="D83" s="30">
        <v>468</v>
      </c>
      <c r="E83" s="30">
        <f t="shared" si="1"/>
        <v>0.0237659963436929</v>
      </c>
      <c r="F83" s="31">
        <v>0.0377</v>
      </c>
      <c r="G83" s="31">
        <v>0.0098</v>
      </c>
    </row>
    <row r="84" ht="15" spans="1:7">
      <c r="A84" s="28" t="s">
        <v>29</v>
      </c>
      <c r="B84" s="29">
        <v>75597</v>
      </c>
      <c r="C84" s="30" t="s">
        <v>30</v>
      </c>
      <c r="D84" s="30">
        <v>869</v>
      </c>
      <c r="E84" s="30">
        <f t="shared" si="1"/>
        <v>0.0114951651520563</v>
      </c>
      <c r="F84" s="31">
        <v>0.0509</v>
      </c>
      <c r="G84" s="31">
        <v>0.0194</v>
      </c>
    </row>
    <row r="85" ht="15" spans="1:7">
      <c r="A85" s="28" t="s">
        <v>141</v>
      </c>
      <c r="B85" s="29">
        <v>3583</v>
      </c>
      <c r="C85" s="30" t="s">
        <v>142</v>
      </c>
      <c r="D85" s="30">
        <v>170</v>
      </c>
      <c r="E85" s="30">
        <f t="shared" si="1"/>
        <v>0.0474462740720067</v>
      </c>
      <c r="F85" s="31">
        <v>0.0462</v>
      </c>
      <c r="G85" s="31">
        <v>0.0153</v>
      </c>
    </row>
    <row r="86" ht="15" spans="1:7">
      <c r="A86" s="28" t="s">
        <v>33</v>
      </c>
      <c r="B86" s="29">
        <v>12416</v>
      </c>
      <c r="C86" s="30" t="s">
        <v>34</v>
      </c>
      <c r="D86" s="30">
        <v>160</v>
      </c>
      <c r="E86" s="30">
        <f t="shared" si="1"/>
        <v>0.0128865979381443</v>
      </c>
      <c r="F86" s="31">
        <v>0.0388</v>
      </c>
      <c r="G86" s="31">
        <v>0.0119</v>
      </c>
    </row>
    <row r="87" ht="15" spans="1:7">
      <c r="A87" s="28" t="s">
        <v>27</v>
      </c>
      <c r="B87" s="29">
        <v>12703</v>
      </c>
      <c r="C87" s="30" t="s">
        <v>28</v>
      </c>
      <c r="D87" s="30">
        <v>173</v>
      </c>
      <c r="E87" s="30">
        <f t="shared" si="1"/>
        <v>0.0136188301975911</v>
      </c>
      <c r="F87" s="31">
        <v>0.0469</v>
      </c>
      <c r="G87" s="31">
        <v>0.0152</v>
      </c>
    </row>
    <row r="88" ht="15" spans="2:5">
      <c r="B88" s="16"/>
      <c r="C88" s="16"/>
      <c r="E88" s="21"/>
    </row>
    <row r="89" spans="2:3">
      <c r="B89" s="16"/>
      <c r="C89" s="16"/>
    </row>
    <row r="90" spans="2:3">
      <c r="B90" s="16"/>
      <c r="C90" s="16"/>
    </row>
    <row r="91" spans="2:3">
      <c r="B91" s="16"/>
      <c r="C91" s="16"/>
    </row>
    <row r="92" spans="2:3">
      <c r="B92" s="16"/>
      <c r="C92" s="16"/>
    </row>
    <row r="93" spans="2:3">
      <c r="B93" s="16"/>
      <c r="C93" s="16"/>
    </row>
    <row r="94" spans="2:3">
      <c r="B94" s="16"/>
      <c r="C94" s="16"/>
    </row>
    <row r="95" spans="2:3">
      <c r="B95" s="16"/>
      <c r="C95" s="16"/>
    </row>
    <row r="96" spans="2:3">
      <c r="B96" s="16"/>
      <c r="C96" s="16"/>
    </row>
    <row r="97" spans="2:3">
      <c r="B97" s="16"/>
      <c r="C97" s="16"/>
    </row>
    <row r="98" spans="2:3">
      <c r="B98" s="16"/>
      <c r="C98" s="16"/>
    </row>
    <row r="99" spans="2:3">
      <c r="B99" s="16"/>
      <c r="C99" s="16"/>
    </row>
    <row r="100" spans="2:3">
      <c r="B100" s="16"/>
      <c r="C100" s="16"/>
    </row>
    <row r="101" spans="2:3">
      <c r="B101" s="16"/>
      <c r="C101" s="16"/>
    </row>
    <row r="102" spans="2:3">
      <c r="B102" s="16"/>
      <c r="C102" s="16"/>
    </row>
    <row r="103" spans="2:3">
      <c r="B103" s="16"/>
      <c r="C103" s="16"/>
    </row>
    <row r="104" spans="2:3">
      <c r="B104" s="16"/>
      <c r="C104" s="16"/>
    </row>
    <row r="105" spans="2:3">
      <c r="B105" s="16"/>
      <c r="C105" s="16"/>
    </row>
    <row r="106" spans="2:3">
      <c r="B106" s="16"/>
      <c r="C106" s="16"/>
    </row>
    <row r="107" spans="2:3">
      <c r="B107" s="16"/>
      <c r="C107" s="16"/>
    </row>
    <row r="108" spans="2:3">
      <c r="B108" s="16"/>
      <c r="C108" s="16"/>
    </row>
    <row r="109" spans="2:3">
      <c r="B109" s="16"/>
      <c r="C109" s="16"/>
    </row>
    <row r="110" spans="2:3">
      <c r="B110" s="16"/>
      <c r="C110" s="16"/>
    </row>
    <row r="111" spans="2:3">
      <c r="B111" s="16"/>
      <c r="C111" s="16"/>
    </row>
    <row r="112" spans="2:3">
      <c r="B112" s="16"/>
      <c r="C112" s="16"/>
    </row>
    <row r="113" spans="2:3">
      <c r="B113" s="16"/>
      <c r="C113" s="16"/>
    </row>
    <row r="114" spans="2:3">
      <c r="B114" s="16"/>
      <c r="C114" s="16"/>
    </row>
    <row r="115" spans="2:3">
      <c r="B115" s="16"/>
      <c r="C115" s="16"/>
    </row>
    <row r="116" spans="2:3">
      <c r="B116" s="16"/>
      <c r="C116" s="16"/>
    </row>
    <row r="117" spans="2:3">
      <c r="B117" s="16"/>
      <c r="C117" s="16"/>
    </row>
    <row r="118" spans="2:3">
      <c r="B118" s="16"/>
      <c r="C118" s="16"/>
    </row>
    <row r="119" spans="2:3">
      <c r="B119" s="16"/>
      <c r="C119" s="16"/>
    </row>
    <row r="120" spans="2:3">
      <c r="B120" s="16"/>
      <c r="C120" s="16"/>
    </row>
    <row r="121" spans="2:3">
      <c r="B121" s="16"/>
      <c r="C121" s="16"/>
    </row>
    <row r="122" spans="2:3">
      <c r="B122" s="16"/>
      <c r="C122" s="16"/>
    </row>
    <row r="123" spans="2:3">
      <c r="B123" s="16"/>
      <c r="C123" s="16"/>
    </row>
    <row r="124" spans="2:3">
      <c r="B124" s="16"/>
      <c r="C124" s="16"/>
    </row>
    <row r="125" spans="2:3">
      <c r="B125" s="16"/>
      <c r="C125" s="16"/>
    </row>
    <row r="126" spans="2:3">
      <c r="B126" s="16"/>
      <c r="C126" s="16"/>
    </row>
    <row r="127" spans="2:3">
      <c r="B127" s="16"/>
      <c r="C127" s="16"/>
    </row>
    <row r="128" spans="2:3">
      <c r="B128" s="16"/>
      <c r="C128" s="16"/>
    </row>
    <row r="129" spans="2:3">
      <c r="B129" s="16"/>
      <c r="C129" s="16"/>
    </row>
    <row r="130" spans="2:3">
      <c r="B130" s="16"/>
      <c r="C130" s="16"/>
    </row>
    <row r="131" spans="2:3">
      <c r="B131" s="16"/>
      <c r="C131" s="16"/>
    </row>
    <row r="132" spans="2:3">
      <c r="B132" s="16"/>
      <c r="C132" s="16"/>
    </row>
    <row r="133" spans="2:3">
      <c r="B133" s="16"/>
      <c r="C133" s="16"/>
    </row>
    <row r="134" spans="2:3">
      <c r="B134" s="16"/>
      <c r="C134" s="16"/>
    </row>
    <row r="135" spans="2:3">
      <c r="B135" s="16"/>
      <c r="C135" s="16"/>
    </row>
    <row r="136" spans="2:3">
      <c r="B136" s="16"/>
      <c r="C136" s="16"/>
    </row>
    <row r="137" spans="2:3">
      <c r="B137" s="16"/>
      <c r="C137" s="16"/>
    </row>
    <row r="138" spans="2:3">
      <c r="B138" s="16"/>
      <c r="C138" s="16"/>
    </row>
    <row r="139" spans="2:3">
      <c r="B139" s="16"/>
      <c r="C139" s="16"/>
    </row>
    <row r="140" spans="2:3">
      <c r="B140" s="16"/>
      <c r="C140" s="16"/>
    </row>
    <row r="141" spans="2:3">
      <c r="B141" s="16"/>
      <c r="C141" s="16"/>
    </row>
    <row r="142" spans="2:3">
      <c r="B142" s="16"/>
      <c r="C142" s="16"/>
    </row>
    <row r="143" spans="2:3">
      <c r="B143" s="16"/>
      <c r="C143" s="16"/>
    </row>
    <row r="144" spans="2:3">
      <c r="B144" s="16"/>
      <c r="C144" s="16"/>
    </row>
    <row r="145" spans="2:3">
      <c r="B145" s="16"/>
      <c r="C145" s="16"/>
    </row>
    <row r="146" spans="2:3">
      <c r="B146" s="16"/>
      <c r="C146" s="16"/>
    </row>
    <row r="147" spans="2:3">
      <c r="B147" s="16"/>
      <c r="C147" s="16"/>
    </row>
    <row r="148" spans="2:3">
      <c r="B148" s="16"/>
      <c r="C148" s="16"/>
    </row>
    <row r="149" spans="2:3">
      <c r="B149" s="16"/>
      <c r="C149" s="16"/>
    </row>
    <row r="150" spans="2:3">
      <c r="B150" s="16"/>
      <c r="C150" s="16"/>
    </row>
    <row r="151" spans="2:3">
      <c r="B151" s="16"/>
      <c r="C151" s="16"/>
    </row>
    <row r="152" spans="2:3">
      <c r="B152" s="16"/>
      <c r="C152" s="16"/>
    </row>
    <row r="153" spans="2:3">
      <c r="B153" s="16"/>
      <c r="C153" s="16"/>
    </row>
    <row r="154" spans="2:3">
      <c r="B154" s="16"/>
      <c r="C154" s="16"/>
    </row>
    <row r="155" spans="2:3">
      <c r="B155" s="16"/>
      <c r="C155" s="16"/>
    </row>
    <row r="156" spans="2:3">
      <c r="B156" s="16"/>
      <c r="C156" s="16"/>
    </row>
    <row r="157" spans="2:3">
      <c r="B157" s="16"/>
      <c r="C157" s="16"/>
    </row>
    <row r="158" spans="2:3">
      <c r="B158" s="16"/>
      <c r="C158" s="16"/>
    </row>
    <row r="159" spans="2:3">
      <c r="B159" s="16"/>
      <c r="C159" s="16"/>
    </row>
    <row r="160" spans="2:3">
      <c r="B160" s="16"/>
      <c r="C160" s="16"/>
    </row>
    <row r="161" spans="2:3">
      <c r="B161" s="16"/>
      <c r="C161" s="16"/>
    </row>
    <row r="162" spans="2:3">
      <c r="B162" s="16"/>
      <c r="C162" s="16"/>
    </row>
    <row r="163" spans="2:3">
      <c r="B163" s="16"/>
      <c r="C163" s="16"/>
    </row>
    <row r="164" spans="2:3">
      <c r="B164" s="16"/>
      <c r="C164" s="16"/>
    </row>
    <row r="165" spans="2:3">
      <c r="B165" s="16"/>
      <c r="C165" s="16"/>
    </row>
    <row r="166" spans="2:3">
      <c r="B166" s="16"/>
      <c r="C166" s="16"/>
    </row>
    <row r="167" spans="2:3">
      <c r="B167" s="16"/>
      <c r="C167" s="16"/>
    </row>
    <row r="168" spans="2:3">
      <c r="B168" s="16"/>
      <c r="C168" s="16"/>
    </row>
    <row r="169" spans="2:3">
      <c r="B169" s="16"/>
      <c r="C169" s="16"/>
    </row>
    <row r="170" spans="2:3">
      <c r="B170" s="16"/>
      <c r="C170" s="16"/>
    </row>
    <row r="171" spans="2:3">
      <c r="B171" s="16"/>
      <c r="C171" s="16"/>
    </row>
    <row r="172" spans="2:3">
      <c r="B172" s="16"/>
      <c r="C172" s="16"/>
    </row>
    <row r="173" spans="2:3">
      <c r="B173" s="16"/>
      <c r="C173" s="16"/>
    </row>
    <row r="174" spans="2:3">
      <c r="B174" s="16"/>
      <c r="C174" s="16"/>
    </row>
    <row r="175" spans="2:3">
      <c r="B175" s="16"/>
      <c r="C175" s="16"/>
    </row>
    <row r="176" spans="2:3">
      <c r="B176" s="16"/>
      <c r="C176" s="16"/>
    </row>
    <row r="177" spans="2:3">
      <c r="B177" s="16"/>
      <c r="C177" s="16"/>
    </row>
    <row r="178" spans="2:3">
      <c r="B178" s="16"/>
      <c r="C178" s="16"/>
    </row>
    <row r="179" spans="2:3">
      <c r="B179" s="16"/>
      <c r="C179" s="16"/>
    </row>
    <row r="180" spans="2:3">
      <c r="B180" s="16"/>
      <c r="C180" s="16"/>
    </row>
    <row r="181" spans="2:3">
      <c r="B181" s="16"/>
      <c r="C181" s="16"/>
    </row>
    <row r="182" spans="2:3">
      <c r="B182" s="16"/>
      <c r="C182" s="16"/>
    </row>
    <row r="183" spans="2:3">
      <c r="B183" s="16"/>
      <c r="C183" s="16"/>
    </row>
    <row r="184" spans="2:3">
      <c r="B184" s="16"/>
      <c r="C184" s="16"/>
    </row>
    <row r="185" spans="2:3">
      <c r="B185" s="16"/>
      <c r="C185" s="16"/>
    </row>
    <row r="186" spans="2:3">
      <c r="B186" s="16"/>
      <c r="C186" s="16"/>
    </row>
    <row r="187" spans="2:3">
      <c r="B187" s="16"/>
      <c r="C187" s="16"/>
    </row>
    <row r="188" spans="2:3">
      <c r="B188" s="16"/>
      <c r="C188" s="16"/>
    </row>
    <row r="189" spans="2:3">
      <c r="B189" s="16"/>
      <c r="C189" s="16"/>
    </row>
    <row r="190" spans="2:3">
      <c r="B190" s="16"/>
      <c r="C190" s="16"/>
    </row>
    <row r="191" spans="2:3">
      <c r="B191" s="16"/>
      <c r="C191" s="16"/>
    </row>
    <row r="192" spans="2:3">
      <c r="B192" s="16"/>
      <c r="C192" s="16"/>
    </row>
    <row r="193" spans="2:3">
      <c r="B193" s="16"/>
      <c r="C193" s="16"/>
    </row>
    <row r="194" spans="2:3">
      <c r="B194" s="16"/>
      <c r="C194" s="16"/>
    </row>
    <row r="195" spans="2:3">
      <c r="B195" s="16"/>
      <c r="C195" s="16"/>
    </row>
    <row r="196" spans="2:3">
      <c r="B196" s="16"/>
      <c r="C196" s="16"/>
    </row>
    <row r="197" spans="2:3">
      <c r="B197" s="16"/>
      <c r="C197" s="16"/>
    </row>
    <row r="198" spans="2:3">
      <c r="B198" s="16"/>
      <c r="C198" s="16"/>
    </row>
    <row r="199" spans="2:3">
      <c r="B199" s="16"/>
      <c r="C199" s="16"/>
    </row>
    <row r="200" spans="2:3">
      <c r="B200" s="16"/>
      <c r="C200" s="16"/>
    </row>
    <row r="201" spans="2:3">
      <c r="B201" s="16"/>
      <c r="C201" s="16"/>
    </row>
    <row r="202" spans="2:3">
      <c r="B202" s="16"/>
      <c r="C202" s="16"/>
    </row>
    <row r="203" spans="2:3">
      <c r="B203" s="16"/>
      <c r="C203" s="16"/>
    </row>
    <row r="204" spans="2:3">
      <c r="B204" s="16"/>
      <c r="C204" s="16"/>
    </row>
    <row r="205" spans="2:3">
      <c r="B205" s="16"/>
      <c r="C205" s="16"/>
    </row>
    <row r="206" spans="2:3">
      <c r="B206" s="16"/>
      <c r="C206" s="16"/>
    </row>
    <row r="207" spans="2:3">
      <c r="B207" s="16"/>
      <c r="C207" s="16"/>
    </row>
    <row r="208" spans="2:3">
      <c r="B208" s="16"/>
      <c r="C208" s="16"/>
    </row>
    <row r="209" spans="2:3">
      <c r="B209" s="16"/>
      <c r="C209" s="16"/>
    </row>
    <row r="210" spans="2:3">
      <c r="B210" s="16"/>
      <c r="C210" s="16"/>
    </row>
    <row r="211" spans="2:3">
      <c r="B211" s="16"/>
      <c r="C211" s="16"/>
    </row>
    <row r="212" spans="2:3">
      <c r="B212" s="16"/>
      <c r="C212" s="16"/>
    </row>
    <row r="213" spans="2:3">
      <c r="B213" s="16"/>
      <c r="C213" s="16"/>
    </row>
    <row r="214" spans="2:3">
      <c r="B214" s="16"/>
      <c r="C214" s="16"/>
    </row>
    <row r="215" spans="2:3">
      <c r="B215" s="16"/>
      <c r="C215" s="16"/>
    </row>
    <row r="216" spans="2:3">
      <c r="B216" s="16"/>
      <c r="C216" s="16"/>
    </row>
    <row r="217" spans="2:3">
      <c r="B217" s="16"/>
      <c r="C217" s="16"/>
    </row>
    <row r="218" spans="2:3">
      <c r="B218" s="16"/>
      <c r="C218" s="16"/>
    </row>
    <row r="219" spans="2:3">
      <c r="B219" s="16"/>
      <c r="C219" s="16"/>
    </row>
    <row r="220" spans="2:3">
      <c r="B220" s="16"/>
      <c r="C220" s="16"/>
    </row>
    <row r="221" spans="2:3">
      <c r="B221" s="16"/>
      <c r="C221" s="16"/>
    </row>
    <row r="222" spans="2:3">
      <c r="B222" s="16"/>
      <c r="C222" s="16"/>
    </row>
    <row r="223" spans="2:3">
      <c r="B223" s="16"/>
      <c r="C223" s="16"/>
    </row>
    <row r="224" spans="2:3">
      <c r="B224" s="16"/>
      <c r="C224" s="16"/>
    </row>
    <row r="225" spans="2:3">
      <c r="B225" s="16"/>
      <c r="C225" s="16"/>
    </row>
    <row r="226" spans="2:3">
      <c r="B226" s="16"/>
      <c r="C226" s="16"/>
    </row>
    <row r="227" spans="2:3">
      <c r="B227" s="16"/>
      <c r="C227" s="16"/>
    </row>
    <row r="228" spans="2:3">
      <c r="B228" s="16"/>
      <c r="C228" s="16"/>
    </row>
    <row r="229" spans="2:3">
      <c r="B229" s="16"/>
      <c r="C229" s="16"/>
    </row>
    <row r="230" spans="2:3">
      <c r="B230" s="16"/>
      <c r="C230" s="16"/>
    </row>
    <row r="231" spans="2:3">
      <c r="B231" s="16"/>
      <c r="C231" s="16"/>
    </row>
    <row r="232" spans="2:3">
      <c r="B232" s="16"/>
      <c r="C232" s="16"/>
    </row>
    <row r="233" spans="2:3">
      <c r="B233" s="16"/>
      <c r="C233" s="16"/>
    </row>
    <row r="234" spans="2:3">
      <c r="B234" s="16"/>
      <c r="C234" s="16"/>
    </row>
    <row r="235" spans="2:3">
      <c r="B235" s="16"/>
      <c r="C235" s="16"/>
    </row>
    <row r="236" spans="2:3">
      <c r="B236" s="16"/>
      <c r="C236" s="16"/>
    </row>
    <row r="237" spans="2:3">
      <c r="B237" s="16"/>
      <c r="C237" s="16"/>
    </row>
    <row r="238" spans="2:3">
      <c r="B238" s="16"/>
      <c r="C238" s="16"/>
    </row>
    <row r="239" spans="2:3">
      <c r="B239" s="16"/>
      <c r="C239" s="16"/>
    </row>
    <row r="240" spans="2:3">
      <c r="B240" s="16"/>
      <c r="C240" s="16"/>
    </row>
    <row r="241" spans="2:3">
      <c r="B241" s="16"/>
      <c r="C241" s="16"/>
    </row>
    <row r="242" spans="2:3">
      <c r="B242" s="16"/>
      <c r="C242" s="16"/>
    </row>
    <row r="243" spans="2:3">
      <c r="B243" s="16"/>
      <c r="C243" s="16"/>
    </row>
    <row r="244" spans="2:3">
      <c r="B244" s="16"/>
      <c r="C244" s="16"/>
    </row>
    <row r="245" spans="2:3">
      <c r="B245" s="16"/>
      <c r="C245" s="16"/>
    </row>
    <row r="246" spans="2:3">
      <c r="B246" s="16"/>
      <c r="C246" s="16"/>
    </row>
    <row r="247" spans="2:3">
      <c r="B247" s="16"/>
      <c r="C247" s="16"/>
    </row>
    <row r="248" spans="2:3">
      <c r="B248" s="16"/>
      <c r="C248" s="16"/>
    </row>
    <row r="249" spans="2:3">
      <c r="B249" s="16"/>
      <c r="C249" s="16"/>
    </row>
    <row r="250" spans="2:3">
      <c r="B250" s="16"/>
      <c r="C250" s="16"/>
    </row>
    <row r="251" spans="2:3">
      <c r="B251" s="16"/>
      <c r="C251" s="16"/>
    </row>
    <row r="252" spans="2:3">
      <c r="B252" s="16"/>
      <c r="C252" s="16"/>
    </row>
    <row r="253" spans="2:3">
      <c r="B253" s="16"/>
      <c r="C253" s="16"/>
    </row>
    <row r="254" spans="2:3">
      <c r="B254" s="16"/>
      <c r="C254" s="16"/>
    </row>
    <row r="255" spans="2:3">
      <c r="B255" s="16"/>
      <c r="C255" s="16"/>
    </row>
    <row r="256" spans="2:3">
      <c r="B256" s="16"/>
      <c r="C256" s="16"/>
    </row>
    <row r="257" spans="2:3">
      <c r="B257" s="16"/>
      <c r="C257" s="16"/>
    </row>
    <row r="258" spans="2:3">
      <c r="B258" s="16"/>
      <c r="C258" s="16"/>
    </row>
    <row r="259" spans="2:3">
      <c r="B259" s="16"/>
      <c r="C259" s="16"/>
    </row>
    <row r="260" spans="2:3">
      <c r="B260" s="16"/>
      <c r="C260" s="16"/>
    </row>
    <row r="261" spans="2:3">
      <c r="B261" s="16"/>
      <c r="C261" s="16"/>
    </row>
    <row r="262" spans="2:3">
      <c r="B262" s="16"/>
      <c r="C262" s="16"/>
    </row>
    <row r="263" spans="2:3">
      <c r="B263" s="16"/>
      <c r="C263" s="16"/>
    </row>
    <row r="264" spans="2:3">
      <c r="B264" s="16"/>
      <c r="C264" s="16"/>
    </row>
    <row r="265" spans="2:3">
      <c r="B265" s="16"/>
      <c r="C265" s="16"/>
    </row>
    <row r="266" spans="2:3">
      <c r="B266" s="16"/>
      <c r="C266" s="16"/>
    </row>
    <row r="267" spans="2:3">
      <c r="B267" s="16"/>
      <c r="C267" s="16"/>
    </row>
    <row r="268" spans="2:3">
      <c r="B268" s="16"/>
      <c r="C268" s="16"/>
    </row>
    <row r="269" spans="2:3">
      <c r="B269" s="16"/>
      <c r="C269" s="16"/>
    </row>
    <row r="270" spans="2:3">
      <c r="B270" s="16"/>
      <c r="C270" s="16"/>
    </row>
    <row r="271" spans="2:3">
      <c r="B271" s="16"/>
      <c r="C271" s="16"/>
    </row>
    <row r="272" spans="2:3">
      <c r="B272" s="16"/>
      <c r="C272" s="16"/>
    </row>
    <row r="273" spans="2:3">
      <c r="B273" s="16"/>
      <c r="C273" s="16"/>
    </row>
    <row r="274" spans="2:3">
      <c r="B274" s="16"/>
      <c r="C274" s="16"/>
    </row>
    <row r="275" spans="2:3">
      <c r="B275" s="16"/>
      <c r="C275" s="16"/>
    </row>
    <row r="276" spans="2:3">
      <c r="B276" s="16"/>
      <c r="C276" s="16"/>
    </row>
    <row r="277" spans="2:3">
      <c r="B277" s="16"/>
      <c r="C277" s="16"/>
    </row>
    <row r="278" spans="2:3">
      <c r="B278" s="16"/>
      <c r="C278" s="16"/>
    </row>
    <row r="279" spans="2:3">
      <c r="B279" s="16"/>
      <c r="C279" s="16"/>
    </row>
    <row r="280" spans="2:3">
      <c r="B280" s="16"/>
      <c r="C280" s="16"/>
    </row>
    <row r="281" spans="2:3">
      <c r="B281" s="16"/>
      <c r="C281" s="16"/>
    </row>
    <row r="282" spans="2:3">
      <c r="B282" s="16"/>
      <c r="C282" s="16"/>
    </row>
    <row r="283" spans="2:3">
      <c r="B283" s="16"/>
      <c r="C283" s="16"/>
    </row>
    <row r="284" spans="2:3">
      <c r="B284" s="16"/>
      <c r="C284" s="16"/>
    </row>
    <row r="285" spans="2:3">
      <c r="B285" s="16"/>
      <c r="C285" s="16"/>
    </row>
    <row r="286" spans="2:3">
      <c r="B286" s="16"/>
      <c r="C286" s="16"/>
    </row>
    <row r="287" spans="2:3">
      <c r="B287" s="16"/>
      <c r="C287" s="16"/>
    </row>
    <row r="288" spans="2:3">
      <c r="B288" s="16"/>
      <c r="C288" s="16"/>
    </row>
    <row r="289" spans="2:3">
      <c r="B289" s="16"/>
      <c r="C289" s="16"/>
    </row>
    <row r="290" spans="2:3">
      <c r="B290" s="16"/>
      <c r="C290" s="16"/>
    </row>
    <row r="291" spans="2:3">
      <c r="B291" s="16"/>
      <c r="C291" s="16"/>
    </row>
    <row r="292" spans="2:3">
      <c r="B292" s="16"/>
      <c r="C292" s="16"/>
    </row>
    <row r="293" spans="2:3">
      <c r="B293" s="16"/>
      <c r="C293" s="16"/>
    </row>
    <row r="294" spans="2:3">
      <c r="B294" s="16"/>
      <c r="C294" s="16"/>
    </row>
    <row r="295" spans="2:3">
      <c r="B295" s="16"/>
      <c r="C295" s="16"/>
    </row>
    <row r="296" spans="2:3">
      <c r="B296" s="16"/>
      <c r="C296" s="16"/>
    </row>
    <row r="297" spans="2:3">
      <c r="B297" s="16"/>
      <c r="C297" s="16"/>
    </row>
    <row r="298" spans="2:3">
      <c r="B298" s="16"/>
      <c r="C298" s="16"/>
    </row>
    <row r="299" spans="2:3">
      <c r="B299" s="16"/>
      <c r="C299" s="16"/>
    </row>
    <row r="300" spans="2:3">
      <c r="B300" s="16"/>
      <c r="C300" s="16"/>
    </row>
    <row r="301" spans="2:3">
      <c r="B301" s="16"/>
      <c r="C301" s="16"/>
    </row>
    <row r="302" spans="2:3">
      <c r="B302" s="16"/>
      <c r="C302" s="16"/>
    </row>
    <row r="303" spans="2:3">
      <c r="B303" s="16"/>
      <c r="C303" s="16"/>
    </row>
    <row r="304" spans="2:3">
      <c r="B304" s="16"/>
      <c r="C304" s="16"/>
    </row>
    <row r="305" spans="2:3">
      <c r="B305" s="16"/>
      <c r="C305" s="16"/>
    </row>
    <row r="306" spans="2:3">
      <c r="B306" s="16"/>
      <c r="C306" s="16"/>
    </row>
    <row r="307" spans="2:3">
      <c r="B307" s="16"/>
      <c r="C307" s="16"/>
    </row>
    <row r="308" spans="2:3">
      <c r="B308" s="16"/>
      <c r="C308" s="16"/>
    </row>
    <row r="309" spans="2:3">
      <c r="B309" s="16"/>
      <c r="C309" s="16"/>
    </row>
    <row r="310" spans="2:3">
      <c r="B310" s="16"/>
      <c r="C310" s="16"/>
    </row>
    <row r="311" spans="2:3">
      <c r="B311" s="16"/>
      <c r="C311" s="16"/>
    </row>
    <row r="312" spans="2:3">
      <c r="B312" s="16"/>
      <c r="C312" s="16"/>
    </row>
    <row r="313" spans="2:3">
      <c r="B313" s="16"/>
      <c r="C313" s="16"/>
    </row>
    <row r="314" spans="2:3">
      <c r="B314" s="16"/>
      <c r="C314" s="16"/>
    </row>
    <row r="315" spans="2:3">
      <c r="B315" s="16"/>
      <c r="C315" s="16"/>
    </row>
    <row r="316" spans="2:3">
      <c r="B316" s="16"/>
      <c r="C316" s="16"/>
    </row>
    <row r="317" spans="2:3">
      <c r="B317" s="16"/>
      <c r="C317" s="16"/>
    </row>
    <row r="318" spans="2:3">
      <c r="B318" s="16"/>
      <c r="C318" s="16"/>
    </row>
    <row r="319" spans="2:3">
      <c r="B319" s="16"/>
      <c r="C319" s="16"/>
    </row>
    <row r="320" spans="2:3">
      <c r="B320" s="16"/>
      <c r="C320" s="16"/>
    </row>
    <row r="321" spans="2:3">
      <c r="B321" s="16"/>
      <c r="C321" s="16"/>
    </row>
    <row r="322" spans="2:3">
      <c r="B322" s="16"/>
      <c r="C322" s="16"/>
    </row>
    <row r="323" spans="2:3">
      <c r="B323" s="16"/>
      <c r="C323" s="16"/>
    </row>
    <row r="324" spans="2:3">
      <c r="B324" s="16"/>
      <c r="C324" s="16"/>
    </row>
    <row r="325" spans="2:3">
      <c r="B325" s="16"/>
      <c r="C325" s="16"/>
    </row>
    <row r="326" spans="2:3">
      <c r="B326" s="16"/>
      <c r="C326" s="16"/>
    </row>
    <row r="327" spans="2:3">
      <c r="B327" s="16"/>
      <c r="C327" s="16"/>
    </row>
    <row r="328" spans="2:3">
      <c r="B328" s="16"/>
      <c r="C328" s="16"/>
    </row>
    <row r="329" spans="2:3">
      <c r="B329" s="16"/>
      <c r="C329" s="16"/>
    </row>
    <row r="330" spans="2:3">
      <c r="B330" s="16"/>
      <c r="C330" s="16"/>
    </row>
    <row r="331" spans="2:3">
      <c r="B331" s="16"/>
      <c r="C331" s="16"/>
    </row>
    <row r="332" spans="2:3">
      <c r="B332" s="16"/>
      <c r="C332" s="16"/>
    </row>
    <row r="333" spans="2:3">
      <c r="B333" s="16"/>
      <c r="C333" s="16"/>
    </row>
    <row r="334" spans="2:3">
      <c r="B334" s="16"/>
      <c r="C334" s="16"/>
    </row>
    <row r="335" spans="2:3">
      <c r="B335" s="16"/>
      <c r="C335" s="16"/>
    </row>
    <row r="336" spans="2:3">
      <c r="B336" s="16"/>
      <c r="C336" s="16"/>
    </row>
    <row r="337" spans="2:3">
      <c r="B337" s="16"/>
      <c r="C337" s="16"/>
    </row>
    <row r="338" spans="2:3">
      <c r="B338" s="16"/>
      <c r="C338" s="16"/>
    </row>
    <row r="339" spans="2:3">
      <c r="B339" s="16"/>
      <c r="C339" s="16"/>
    </row>
    <row r="340" spans="2:3">
      <c r="B340" s="16"/>
      <c r="C340" s="16"/>
    </row>
    <row r="341" spans="2:3">
      <c r="B341" s="16"/>
      <c r="C341" s="16"/>
    </row>
    <row r="342" spans="2:3">
      <c r="B342" s="16"/>
      <c r="C342" s="16"/>
    </row>
    <row r="343" spans="2:3">
      <c r="B343" s="16"/>
      <c r="C343" s="16"/>
    </row>
    <row r="344" spans="2:3">
      <c r="B344" s="16"/>
      <c r="C344" s="16"/>
    </row>
    <row r="345" spans="2:3">
      <c r="B345" s="16"/>
      <c r="C345" s="16"/>
    </row>
    <row r="346" spans="2:3">
      <c r="B346" s="16"/>
      <c r="C346" s="16"/>
    </row>
    <row r="347" spans="2:3">
      <c r="B347" s="16"/>
      <c r="C347" s="16"/>
    </row>
    <row r="348" spans="2:3">
      <c r="B348" s="16"/>
      <c r="C348" s="16"/>
    </row>
    <row r="349" spans="2:3">
      <c r="B349" s="16"/>
      <c r="C349" s="16"/>
    </row>
    <row r="350" spans="2:3">
      <c r="B350" s="16"/>
      <c r="C350" s="16"/>
    </row>
    <row r="351" spans="2:3">
      <c r="B351" s="16"/>
      <c r="C351" s="16"/>
    </row>
    <row r="352" spans="2:3">
      <c r="B352" s="16"/>
      <c r="C352" s="16"/>
    </row>
    <row r="353" spans="2:3">
      <c r="B353" s="16"/>
      <c r="C353" s="16"/>
    </row>
    <row r="354" spans="2:3">
      <c r="B354" s="16"/>
      <c r="C354" s="16"/>
    </row>
    <row r="355" spans="2:3">
      <c r="B355" s="16"/>
      <c r="C355" s="16"/>
    </row>
    <row r="356" spans="2:3">
      <c r="B356" s="16"/>
      <c r="C356" s="16"/>
    </row>
    <row r="357" spans="2:3">
      <c r="B357" s="16"/>
      <c r="C357" s="16"/>
    </row>
    <row r="358" spans="2:3">
      <c r="B358" s="16"/>
      <c r="C358" s="16"/>
    </row>
    <row r="359" spans="2:3">
      <c r="B359" s="16"/>
      <c r="C359" s="16"/>
    </row>
    <row r="360" spans="2:3">
      <c r="B360" s="16"/>
      <c r="C360" s="16"/>
    </row>
    <row r="361" spans="2:3">
      <c r="B361" s="16"/>
      <c r="C361" s="16"/>
    </row>
    <row r="362" spans="2:3">
      <c r="B362" s="16"/>
      <c r="C362" s="16"/>
    </row>
    <row r="363" spans="2:3">
      <c r="B363" s="16"/>
      <c r="C363" s="16"/>
    </row>
    <row r="364" spans="2:3">
      <c r="B364" s="16"/>
      <c r="C364" s="16"/>
    </row>
    <row r="365" spans="2:3">
      <c r="B365" s="16"/>
      <c r="C365" s="16"/>
    </row>
    <row r="366" spans="2:3">
      <c r="B366" s="16"/>
      <c r="C366" s="16"/>
    </row>
    <row r="367" spans="2:3">
      <c r="B367" s="16"/>
      <c r="C367" s="16"/>
    </row>
    <row r="368" spans="2:3">
      <c r="B368" s="16"/>
      <c r="C368" s="16"/>
    </row>
    <row r="369" spans="2:3">
      <c r="B369" s="16"/>
      <c r="C369" s="16"/>
    </row>
    <row r="370" spans="2:3">
      <c r="B370" s="16"/>
      <c r="C370" s="16"/>
    </row>
    <row r="371" spans="2:3">
      <c r="B371" s="16"/>
      <c r="C371" s="16"/>
    </row>
    <row r="372" spans="2:3">
      <c r="B372" s="16"/>
      <c r="C372" s="16"/>
    </row>
    <row r="373" spans="2:3">
      <c r="B373" s="16"/>
      <c r="C373" s="16"/>
    </row>
    <row r="374" spans="2:3">
      <c r="B374" s="16"/>
      <c r="C374" s="16"/>
    </row>
    <row r="375" spans="2:3">
      <c r="B375" s="16"/>
      <c r="C375" s="16"/>
    </row>
    <row r="376" spans="2:3">
      <c r="B376" s="16"/>
      <c r="C376" s="16"/>
    </row>
    <row r="377" spans="2:3">
      <c r="B377" s="16"/>
      <c r="C377" s="16"/>
    </row>
    <row r="378" spans="2:3">
      <c r="B378" s="16"/>
      <c r="C378" s="16"/>
    </row>
    <row r="379" spans="2:3">
      <c r="B379" s="16"/>
      <c r="C379" s="16"/>
    </row>
    <row r="380" spans="2:3">
      <c r="B380" s="16"/>
      <c r="C380" s="16"/>
    </row>
    <row r="381" spans="2:3">
      <c r="B381" s="16"/>
      <c r="C381" s="16"/>
    </row>
    <row r="382" spans="2:3">
      <c r="B382" s="16"/>
      <c r="C382" s="16"/>
    </row>
    <row r="383" spans="2:3">
      <c r="B383" s="16"/>
      <c r="C383" s="16"/>
    </row>
    <row r="384" spans="2:3">
      <c r="B384" s="16"/>
      <c r="C384" s="16"/>
    </row>
    <row r="385" spans="2:3">
      <c r="B385" s="16"/>
      <c r="C385" s="16"/>
    </row>
    <row r="386" spans="2:3">
      <c r="B386" s="16"/>
      <c r="C386" s="16"/>
    </row>
    <row r="387" spans="2:3">
      <c r="B387" s="16"/>
      <c r="C387" s="16"/>
    </row>
    <row r="388" spans="2:3">
      <c r="B388" s="16"/>
      <c r="C388" s="16"/>
    </row>
    <row r="389" spans="2:3">
      <c r="B389" s="16"/>
      <c r="C389" s="16"/>
    </row>
    <row r="390" spans="2:3">
      <c r="B390" s="16"/>
      <c r="C390" s="16"/>
    </row>
    <row r="391" spans="2:3">
      <c r="B391" s="16"/>
      <c r="C391" s="16"/>
    </row>
    <row r="392" spans="2:3">
      <c r="B392" s="16"/>
      <c r="C392" s="16"/>
    </row>
    <row r="393" spans="2:3">
      <c r="B393" s="16"/>
      <c r="C393" s="16"/>
    </row>
    <row r="394" spans="2:3">
      <c r="B394" s="16"/>
      <c r="C394" s="16"/>
    </row>
    <row r="395" spans="2:3">
      <c r="B395" s="16"/>
      <c r="C395" s="16"/>
    </row>
    <row r="396" spans="2:3">
      <c r="B396" s="16"/>
      <c r="C396" s="16"/>
    </row>
    <row r="397" spans="2:3">
      <c r="B397" s="16"/>
      <c r="C397" s="16"/>
    </row>
    <row r="398" spans="2:3">
      <c r="B398" s="16"/>
      <c r="C398" s="16"/>
    </row>
    <row r="399" spans="2:3">
      <c r="B399" s="16"/>
      <c r="C399" s="16"/>
    </row>
    <row r="400" spans="2:3">
      <c r="B400" s="16"/>
      <c r="C400" s="16"/>
    </row>
    <row r="401" spans="2:3">
      <c r="B401" s="16"/>
      <c r="C401" s="16"/>
    </row>
    <row r="402" spans="2:3">
      <c r="B402" s="16"/>
      <c r="C402" s="16"/>
    </row>
    <row r="403" spans="2:3">
      <c r="B403" s="16"/>
      <c r="C403" s="16"/>
    </row>
    <row r="404" spans="2:3">
      <c r="B404" s="16"/>
      <c r="C404" s="16"/>
    </row>
    <row r="405" spans="2:3">
      <c r="B405" s="16"/>
      <c r="C405" s="16"/>
    </row>
    <row r="406" spans="2:3">
      <c r="B406" s="16"/>
      <c r="C406" s="16"/>
    </row>
    <row r="407" spans="2:3">
      <c r="B407" s="16"/>
      <c r="C407" s="16"/>
    </row>
    <row r="408" spans="2:3">
      <c r="B408" s="16"/>
      <c r="C408" s="16"/>
    </row>
    <row r="409" spans="2:3">
      <c r="B409" s="16"/>
      <c r="C409" s="16"/>
    </row>
    <row r="410" spans="2:3">
      <c r="B410" s="16"/>
      <c r="C410" s="16"/>
    </row>
    <row r="411" spans="2:3">
      <c r="B411" s="16"/>
      <c r="C411" s="16"/>
    </row>
    <row r="412" spans="2:3">
      <c r="B412" s="16"/>
      <c r="C412" s="16"/>
    </row>
    <row r="413" spans="2:3">
      <c r="B413" s="16"/>
      <c r="C413" s="16"/>
    </row>
    <row r="414" spans="2:3">
      <c r="B414" s="16"/>
      <c r="C414" s="16"/>
    </row>
    <row r="415" spans="2:3">
      <c r="B415" s="16"/>
      <c r="C415" s="16"/>
    </row>
    <row r="416" spans="2:3">
      <c r="B416" s="16"/>
      <c r="C416" s="16"/>
    </row>
    <row r="417" spans="2:3">
      <c r="B417" s="16"/>
      <c r="C417" s="16"/>
    </row>
    <row r="418" spans="2:3">
      <c r="B418" s="16"/>
      <c r="C418" s="16"/>
    </row>
    <row r="419" spans="2:3">
      <c r="B419" s="16"/>
      <c r="C419" s="16"/>
    </row>
    <row r="420" spans="2:3">
      <c r="B420" s="16"/>
      <c r="C420" s="16"/>
    </row>
    <row r="421" spans="2:3">
      <c r="B421" s="16"/>
      <c r="C421" s="16"/>
    </row>
    <row r="422" spans="2:3">
      <c r="B422" s="16"/>
      <c r="C422" s="16"/>
    </row>
    <row r="423" spans="2:3">
      <c r="B423" s="16"/>
      <c r="C423" s="16"/>
    </row>
    <row r="424" spans="2:3">
      <c r="B424" s="16"/>
      <c r="C424" s="16"/>
    </row>
    <row r="425" spans="2:3">
      <c r="B425" s="16"/>
      <c r="C425" s="16"/>
    </row>
    <row r="426" spans="2:3">
      <c r="B426" s="16"/>
      <c r="C426" s="16"/>
    </row>
    <row r="427" spans="2:3">
      <c r="B427" s="16"/>
      <c r="C427" s="16"/>
    </row>
    <row r="428" spans="2:3">
      <c r="B428" s="16"/>
      <c r="C428" s="16"/>
    </row>
    <row r="429" spans="2:3">
      <c r="B429" s="16"/>
      <c r="C429" s="16"/>
    </row>
    <row r="430" spans="2:3">
      <c r="B430" s="16"/>
      <c r="C430" s="16"/>
    </row>
    <row r="431" spans="2:3">
      <c r="B431" s="16"/>
      <c r="C431" s="16"/>
    </row>
    <row r="432" spans="2:3">
      <c r="B432" s="16"/>
      <c r="C432" s="16"/>
    </row>
    <row r="433" spans="2:3">
      <c r="B433" s="16"/>
      <c r="C433" s="16"/>
    </row>
    <row r="434" spans="2:3">
      <c r="B434" s="16"/>
      <c r="C434" s="16"/>
    </row>
    <row r="435" spans="2:3">
      <c r="B435" s="16"/>
      <c r="C435" s="16"/>
    </row>
    <row r="436" spans="2:3">
      <c r="B436" s="16"/>
      <c r="C436" s="16"/>
    </row>
    <row r="437" spans="2:3">
      <c r="B437" s="16"/>
      <c r="C437" s="16"/>
    </row>
    <row r="438" spans="2:3">
      <c r="B438" s="16"/>
      <c r="C438" s="16"/>
    </row>
    <row r="439" spans="2:3">
      <c r="B439" s="16"/>
      <c r="C439" s="16"/>
    </row>
    <row r="440" spans="2:3">
      <c r="B440" s="16"/>
      <c r="C440" s="16"/>
    </row>
  </sheetData>
  <autoFilter ref="A2:G87">
    <extLst/>
  </autoFilter>
  <mergeCells count="1">
    <mergeCell ref="A1:G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73"/>
  <sheetViews>
    <sheetView workbookViewId="0">
      <selection activeCell="A1" sqref="A1:G1"/>
    </sheetView>
  </sheetViews>
  <sheetFormatPr defaultColWidth="9" defaultRowHeight="13.5" outlineLevelCol="6"/>
  <cols>
    <col min="1" max="1" width="11.375" style="16" customWidth="1"/>
  </cols>
  <sheetData>
    <row r="1" spans="1:7">
      <c r="A1" s="17" t="s">
        <v>267</v>
      </c>
      <c r="B1" s="18"/>
      <c r="C1" s="18"/>
      <c r="D1" s="18"/>
      <c r="E1" s="17"/>
      <c r="F1" s="18"/>
      <c r="G1" s="18"/>
    </row>
    <row r="2" ht="28.5" spans="1:7">
      <c r="A2" s="19" t="s">
        <v>3</v>
      </c>
      <c r="B2" s="19" t="s">
        <v>4</v>
      </c>
      <c r="C2" s="19" t="s">
        <v>5</v>
      </c>
      <c r="D2" s="19" t="s">
        <v>6</v>
      </c>
      <c r="E2" s="19" t="s">
        <v>7</v>
      </c>
      <c r="F2" s="19" t="s">
        <v>8</v>
      </c>
      <c r="G2" s="19" t="s">
        <v>9</v>
      </c>
    </row>
    <row r="3" ht="15" spans="1:7">
      <c r="A3" s="20" t="s">
        <v>237</v>
      </c>
      <c r="B3" s="21">
        <v>1209</v>
      </c>
      <c r="C3" s="21" t="s">
        <v>93</v>
      </c>
      <c r="D3" s="21">
        <v>106</v>
      </c>
      <c r="E3" s="21">
        <f t="shared" ref="E3:E66" si="0">D3/B3</f>
        <v>0.0876757650951199</v>
      </c>
      <c r="F3" s="22">
        <v>0.0385</v>
      </c>
      <c r="G3" s="22">
        <v>0.037</v>
      </c>
    </row>
    <row r="4" ht="15" spans="1:7">
      <c r="A4" s="20" t="s">
        <v>88</v>
      </c>
      <c r="B4" s="21">
        <v>8157</v>
      </c>
      <c r="C4" s="21" t="s">
        <v>72</v>
      </c>
      <c r="D4" s="21">
        <v>246</v>
      </c>
      <c r="E4" s="21">
        <f t="shared" si="0"/>
        <v>0.0301581463773446</v>
      </c>
      <c r="F4" s="22">
        <v>0.0483</v>
      </c>
      <c r="G4" s="22">
        <v>0.0147</v>
      </c>
    </row>
    <row r="5" ht="15" spans="1:7">
      <c r="A5" s="20" t="s">
        <v>268</v>
      </c>
      <c r="B5" s="21">
        <v>39512</v>
      </c>
      <c r="C5" s="21" t="s">
        <v>41</v>
      </c>
      <c r="D5" s="21">
        <v>473</v>
      </c>
      <c r="E5" s="21">
        <f t="shared" si="0"/>
        <v>0.0119710467706013</v>
      </c>
      <c r="F5" s="22">
        <v>0.0493</v>
      </c>
      <c r="G5" s="22">
        <v>0.0185</v>
      </c>
    </row>
    <row r="6" ht="15" spans="1:7">
      <c r="A6" s="20" t="s">
        <v>35</v>
      </c>
      <c r="B6" s="21">
        <v>49378</v>
      </c>
      <c r="C6" s="21" t="s">
        <v>36</v>
      </c>
      <c r="D6" s="21">
        <v>580</v>
      </c>
      <c r="E6" s="21">
        <f t="shared" si="0"/>
        <v>0.0117461217546276</v>
      </c>
      <c r="F6" s="22">
        <v>0.0519</v>
      </c>
      <c r="G6" s="22">
        <v>0.0175</v>
      </c>
    </row>
    <row r="7" ht="15" spans="1:7">
      <c r="A7" s="20" t="s">
        <v>269</v>
      </c>
      <c r="B7" s="21">
        <v>615</v>
      </c>
      <c r="C7" s="21" t="s">
        <v>150</v>
      </c>
      <c r="D7" s="21">
        <v>46</v>
      </c>
      <c r="E7" s="21">
        <f t="shared" si="0"/>
        <v>0.0747967479674797</v>
      </c>
      <c r="F7" s="22">
        <v>0.0854</v>
      </c>
      <c r="G7" s="22">
        <v>0.0166</v>
      </c>
    </row>
    <row r="8" ht="15" spans="1:7">
      <c r="A8" s="20" t="s">
        <v>153</v>
      </c>
      <c r="B8" s="21">
        <v>3286</v>
      </c>
      <c r="C8" s="21" t="s">
        <v>87</v>
      </c>
      <c r="D8" s="21">
        <v>129</v>
      </c>
      <c r="E8" s="21">
        <f t="shared" si="0"/>
        <v>0.0392574558734023</v>
      </c>
      <c r="F8" s="22">
        <v>0.0538</v>
      </c>
      <c r="G8" s="22">
        <v>0.0191</v>
      </c>
    </row>
    <row r="9" ht="15" spans="1:7">
      <c r="A9" s="20" t="s">
        <v>16</v>
      </c>
      <c r="B9" s="21">
        <v>146808</v>
      </c>
      <c r="C9" s="21" t="s">
        <v>17</v>
      </c>
      <c r="D9" s="21">
        <v>883</v>
      </c>
      <c r="E9" s="21">
        <f t="shared" si="0"/>
        <v>0.00601465860171108</v>
      </c>
      <c r="F9" s="22">
        <v>0.052</v>
      </c>
      <c r="G9" s="22">
        <v>0.032</v>
      </c>
    </row>
    <row r="10" ht="15" spans="1:7">
      <c r="A10" s="20" t="s">
        <v>20</v>
      </c>
      <c r="B10" s="21">
        <v>93245</v>
      </c>
      <c r="C10" s="21" t="s">
        <v>21</v>
      </c>
      <c r="D10" s="21">
        <v>584</v>
      </c>
      <c r="E10" s="21">
        <f t="shared" si="0"/>
        <v>0.00626307040591989</v>
      </c>
      <c r="F10" s="22">
        <v>0.0291</v>
      </c>
      <c r="G10" s="22">
        <v>0.016</v>
      </c>
    </row>
    <row r="11" ht="15" spans="1:7">
      <c r="A11" s="20" t="s">
        <v>255</v>
      </c>
      <c r="B11" s="21">
        <v>491</v>
      </c>
      <c r="C11" s="21" t="s">
        <v>256</v>
      </c>
      <c r="D11" s="21">
        <v>15</v>
      </c>
      <c r="E11" s="21">
        <f t="shared" si="0"/>
        <v>0.0305498981670061</v>
      </c>
      <c r="F11" s="22">
        <v>0.0394</v>
      </c>
      <c r="G11" s="23">
        <v>0</v>
      </c>
    </row>
    <row r="12" ht="15" spans="1:7">
      <c r="A12" s="20" t="s">
        <v>270</v>
      </c>
      <c r="B12" s="21">
        <v>451</v>
      </c>
      <c r="C12" s="21" t="s">
        <v>271</v>
      </c>
      <c r="D12" s="21">
        <v>75</v>
      </c>
      <c r="E12" s="21">
        <f t="shared" si="0"/>
        <v>0.16629711751663</v>
      </c>
      <c r="F12" s="22">
        <v>0.0371</v>
      </c>
      <c r="G12" s="23">
        <v>0</v>
      </c>
    </row>
    <row r="13" ht="15" spans="1:7">
      <c r="A13" s="20" t="s">
        <v>257</v>
      </c>
      <c r="B13" s="21">
        <v>475</v>
      </c>
      <c r="C13" s="21" t="s">
        <v>258</v>
      </c>
      <c r="D13" s="21">
        <v>47</v>
      </c>
      <c r="E13" s="21">
        <f t="shared" si="0"/>
        <v>0.0989473684210526</v>
      </c>
      <c r="F13" s="22">
        <v>0.0388</v>
      </c>
      <c r="G13" s="22">
        <v>0.1578</v>
      </c>
    </row>
    <row r="14" ht="15" spans="1:7">
      <c r="A14" s="20" t="s">
        <v>197</v>
      </c>
      <c r="B14" s="21">
        <v>1751</v>
      </c>
      <c r="C14" s="21" t="s">
        <v>198</v>
      </c>
      <c r="D14" s="21">
        <v>95</v>
      </c>
      <c r="E14" s="21">
        <f t="shared" si="0"/>
        <v>0.0542547115933752</v>
      </c>
      <c r="F14" s="22">
        <v>0.0347</v>
      </c>
      <c r="G14" s="23">
        <v>0</v>
      </c>
    </row>
    <row r="15" ht="15" spans="1:7">
      <c r="A15" s="20" t="s">
        <v>247</v>
      </c>
      <c r="B15" s="21">
        <v>1136</v>
      </c>
      <c r="C15" s="21" t="s">
        <v>248</v>
      </c>
      <c r="D15" s="21">
        <v>39</v>
      </c>
      <c r="E15" s="21">
        <f t="shared" si="0"/>
        <v>0.034330985915493</v>
      </c>
      <c r="F15" s="22">
        <v>0.0563</v>
      </c>
      <c r="G15" s="23">
        <v>0</v>
      </c>
    </row>
    <row r="16" ht="15" spans="1:7">
      <c r="A16" s="20" t="s">
        <v>272</v>
      </c>
      <c r="B16" s="21">
        <v>648</v>
      </c>
      <c r="C16" s="21" t="s">
        <v>127</v>
      </c>
      <c r="D16" s="21">
        <v>75</v>
      </c>
      <c r="E16" s="21">
        <f t="shared" si="0"/>
        <v>0.115740740740741</v>
      </c>
      <c r="F16" s="22">
        <v>0.0215</v>
      </c>
      <c r="G16" s="21" t="s">
        <v>273</v>
      </c>
    </row>
    <row r="17" ht="15" spans="1:7">
      <c r="A17" s="20" t="s">
        <v>274</v>
      </c>
      <c r="B17" s="21">
        <v>543</v>
      </c>
      <c r="C17" s="21" t="s">
        <v>275</v>
      </c>
      <c r="D17" s="21">
        <v>25</v>
      </c>
      <c r="E17" s="21">
        <f t="shared" si="0"/>
        <v>0.0460405156537753</v>
      </c>
      <c r="F17" s="22">
        <v>0.0775</v>
      </c>
      <c r="G17" s="22">
        <v>0.0135</v>
      </c>
    </row>
    <row r="18" ht="15" spans="1:7">
      <c r="A18" s="20" t="s">
        <v>276</v>
      </c>
      <c r="B18" s="21">
        <v>5267</v>
      </c>
      <c r="C18" s="21" t="s">
        <v>223</v>
      </c>
      <c r="D18" s="21">
        <v>242</v>
      </c>
      <c r="E18" s="21">
        <f t="shared" si="0"/>
        <v>0.045946459084868</v>
      </c>
      <c r="F18" s="22">
        <v>0.0535</v>
      </c>
      <c r="G18" s="23">
        <v>0</v>
      </c>
    </row>
    <row r="19" ht="15" spans="1:7">
      <c r="A19" s="20" t="s">
        <v>277</v>
      </c>
      <c r="B19" s="21">
        <v>1392</v>
      </c>
      <c r="C19" s="21" t="s">
        <v>278</v>
      </c>
      <c r="D19" s="21">
        <v>130</v>
      </c>
      <c r="E19" s="21">
        <f t="shared" si="0"/>
        <v>0.0933908045977011</v>
      </c>
      <c r="F19" s="22">
        <v>0.0452</v>
      </c>
      <c r="G19" s="23">
        <v>0</v>
      </c>
    </row>
    <row r="20" ht="15" spans="1:7">
      <c r="A20" s="20" t="s">
        <v>279</v>
      </c>
      <c r="B20" s="21">
        <v>705</v>
      </c>
      <c r="C20" s="21" t="s">
        <v>240</v>
      </c>
      <c r="D20" s="21">
        <v>42</v>
      </c>
      <c r="E20" s="21">
        <f t="shared" si="0"/>
        <v>0.0595744680851064</v>
      </c>
      <c r="F20" s="22">
        <v>0.0607</v>
      </c>
      <c r="G20" s="23">
        <v>0</v>
      </c>
    </row>
    <row r="21" ht="15" spans="1:7">
      <c r="A21" s="20" t="s">
        <v>280</v>
      </c>
      <c r="B21" s="21">
        <v>5898</v>
      </c>
      <c r="C21" s="21" t="s">
        <v>89</v>
      </c>
      <c r="D21" s="21">
        <v>243</v>
      </c>
      <c r="E21" s="21">
        <f t="shared" si="0"/>
        <v>0.0412004069175992</v>
      </c>
      <c r="F21" s="22">
        <v>0.0675</v>
      </c>
      <c r="G21" s="22">
        <v>0.0119</v>
      </c>
    </row>
    <row r="22" ht="15" spans="1:7">
      <c r="A22" s="20" t="s">
        <v>281</v>
      </c>
      <c r="B22" s="21">
        <v>313</v>
      </c>
      <c r="C22" s="21" t="s">
        <v>282</v>
      </c>
      <c r="D22" s="21">
        <v>17</v>
      </c>
      <c r="E22" s="21">
        <f t="shared" si="0"/>
        <v>0.0543130990415335</v>
      </c>
      <c r="F22" s="22">
        <v>0.0424</v>
      </c>
      <c r="G22" s="23">
        <v>0</v>
      </c>
    </row>
    <row r="23" ht="15" spans="1:7">
      <c r="A23" s="20" t="s">
        <v>283</v>
      </c>
      <c r="B23" s="21">
        <v>2294</v>
      </c>
      <c r="C23" s="21" t="s">
        <v>284</v>
      </c>
      <c r="D23" s="21">
        <v>87</v>
      </c>
      <c r="E23" s="21">
        <f t="shared" si="0"/>
        <v>0.0379250217959895</v>
      </c>
      <c r="F23" s="22">
        <v>0.0442</v>
      </c>
      <c r="G23" s="23">
        <v>0</v>
      </c>
    </row>
    <row r="24" ht="15" spans="1:7">
      <c r="A24" s="20" t="s">
        <v>285</v>
      </c>
      <c r="B24" s="21">
        <v>303</v>
      </c>
      <c r="C24" s="21" t="s">
        <v>286</v>
      </c>
      <c r="D24" s="21">
        <v>28</v>
      </c>
      <c r="E24" s="21">
        <f t="shared" si="0"/>
        <v>0.0924092409240924</v>
      </c>
      <c r="F24" s="22">
        <v>0.0645</v>
      </c>
      <c r="G24" s="23">
        <v>0.1</v>
      </c>
    </row>
    <row r="25" ht="15" spans="1:7">
      <c r="A25" s="20" t="s">
        <v>287</v>
      </c>
      <c r="B25" s="21">
        <v>317</v>
      </c>
      <c r="C25" s="21" t="s">
        <v>288</v>
      </c>
      <c r="D25" s="21">
        <v>13</v>
      </c>
      <c r="E25" s="21">
        <f t="shared" si="0"/>
        <v>0.0410094637223975</v>
      </c>
      <c r="F25" s="22">
        <v>0.0726</v>
      </c>
      <c r="G25" s="23">
        <v>0</v>
      </c>
    </row>
    <row r="26" ht="15" spans="1:7">
      <c r="A26" s="20" t="s">
        <v>289</v>
      </c>
      <c r="B26" s="21">
        <v>1279</v>
      </c>
      <c r="C26" s="21" t="s">
        <v>290</v>
      </c>
      <c r="D26" s="21">
        <v>93</v>
      </c>
      <c r="E26" s="21">
        <f t="shared" si="0"/>
        <v>0.0727130570758405</v>
      </c>
      <c r="F26" s="22">
        <v>0.0445</v>
      </c>
      <c r="G26" s="23">
        <v>0</v>
      </c>
    </row>
    <row r="27" ht="15" spans="1:7">
      <c r="A27" s="20" t="s">
        <v>291</v>
      </c>
      <c r="B27" s="21">
        <v>726</v>
      </c>
      <c r="C27" s="21" t="s">
        <v>292</v>
      </c>
      <c r="D27" s="21">
        <v>64</v>
      </c>
      <c r="E27" s="21">
        <f t="shared" si="0"/>
        <v>0.0881542699724518</v>
      </c>
      <c r="F27" s="22">
        <v>0.0601</v>
      </c>
      <c r="G27" s="23">
        <v>0</v>
      </c>
    </row>
    <row r="28" ht="15" spans="1:7">
      <c r="A28" s="20" t="s">
        <v>183</v>
      </c>
      <c r="B28" s="21">
        <v>2325</v>
      </c>
      <c r="C28" s="21" t="s">
        <v>184</v>
      </c>
      <c r="D28" s="21">
        <v>85</v>
      </c>
      <c r="E28" s="21">
        <f t="shared" si="0"/>
        <v>0.0365591397849462</v>
      </c>
      <c r="F28" s="22">
        <v>0.0275</v>
      </c>
      <c r="G28" s="23">
        <v>0</v>
      </c>
    </row>
    <row r="29" ht="15" spans="1:7">
      <c r="A29" s="20" t="s">
        <v>293</v>
      </c>
      <c r="B29" s="21">
        <v>2140</v>
      </c>
      <c r="C29" s="21" t="s">
        <v>203</v>
      </c>
      <c r="D29" s="21">
        <v>158</v>
      </c>
      <c r="E29" s="21">
        <f t="shared" si="0"/>
        <v>0.0738317757009346</v>
      </c>
      <c r="F29" s="22">
        <v>0.0467</v>
      </c>
      <c r="G29" s="23">
        <v>0</v>
      </c>
    </row>
    <row r="30" ht="15" spans="1:7">
      <c r="A30" s="20" t="s">
        <v>294</v>
      </c>
      <c r="B30" s="21">
        <v>6028</v>
      </c>
      <c r="C30" s="21" t="s">
        <v>295</v>
      </c>
      <c r="D30" s="21">
        <v>287</v>
      </c>
      <c r="E30" s="21">
        <f t="shared" si="0"/>
        <v>0.0476111479761115</v>
      </c>
      <c r="F30" s="22">
        <v>0.0447</v>
      </c>
      <c r="G30" s="22">
        <v>0.0526</v>
      </c>
    </row>
    <row r="31" ht="15" spans="1:7">
      <c r="A31" s="20" t="s">
        <v>228</v>
      </c>
      <c r="B31" s="21">
        <v>1297</v>
      </c>
      <c r="C31" s="21" t="s">
        <v>229</v>
      </c>
      <c r="D31" s="21">
        <v>41</v>
      </c>
      <c r="E31" s="21">
        <f t="shared" si="0"/>
        <v>0.0316114109483423</v>
      </c>
      <c r="F31" s="22">
        <v>0.0618</v>
      </c>
      <c r="G31" s="23">
        <v>0</v>
      </c>
    </row>
    <row r="32" ht="15" spans="1:7">
      <c r="A32" s="20" t="s">
        <v>296</v>
      </c>
      <c r="B32" s="21">
        <v>2570</v>
      </c>
      <c r="C32" s="21" t="s">
        <v>297</v>
      </c>
      <c r="D32" s="21">
        <v>112</v>
      </c>
      <c r="E32" s="21">
        <f t="shared" si="0"/>
        <v>0.043579766536965</v>
      </c>
      <c r="F32" s="22">
        <v>0.0593</v>
      </c>
      <c r="G32" s="23">
        <v>0</v>
      </c>
    </row>
    <row r="33" ht="15" spans="1:7">
      <c r="A33" s="20" t="s">
        <v>128</v>
      </c>
      <c r="B33" s="21">
        <v>4020</v>
      </c>
      <c r="C33" s="21" t="s">
        <v>129</v>
      </c>
      <c r="D33" s="21">
        <v>34</v>
      </c>
      <c r="E33" s="21">
        <f t="shared" si="0"/>
        <v>0.00845771144278607</v>
      </c>
      <c r="F33" s="22">
        <v>0.0783</v>
      </c>
      <c r="G33" s="21" t="s">
        <v>273</v>
      </c>
    </row>
    <row r="34" ht="15" spans="1:7">
      <c r="A34" s="20" t="s">
        <v>298</v>
      </c>
      <c r="B34" s="21">
        <v>530</v>
      </c>
      <c r="C34" s="21" t="s">
        <v>80</v>
      </c>
      <c r="D34" s="21">
        <v>28</v>
      </c>
      <c r="E34" s="21">
        <f t="shared" si="0"/>
        <v>0.0528301886792453</v>
      </c>
      <c r="F34" s="22">
        <v>0.0464</v>
      </c>
      <c r="G34" s="23">
        <v>0</v>
      </c>
    </row>
    <row r="35" ht="15" spans="1:7">
      <c r="A35" s="20" t="s">
        <v>299</v>
      </c>
      <c r="B35" s="21">
        <v>519</v>
      </c>
      <c r="C35" s="21" t="s">
        <v>300</v>
      </c>
      <c r="D35" s="21">
        <v>15</v>
      </c>
      <c r="E35" s="21">
        <f t="shared" si="0"/>
        <v>0.0289017341040462</v>
      </c>
      <c r="F35" s="22">
        <v>0.0406</v>
      </c>
      <c r="G35" s="23">
        <v>0</v>
      </c>
    </row>
    <row r="36" ht="15" spans="1:7">
      <c r="A36" s="20" t="s">
        <v>301</v>
      </c>
      <c r="B36" s="21">
        <v>894</v>
      </c>
      <c r="C36" s="21" t="s">
        <v>302</v>
      </c>
      <c r="D36" s="21">
        <v>124</v>
      </c>
      <c r="E36" s="21">
        <f t="shared" si="0"/>
        <v>0.138702460850112</v>
      </c>
      <c r="F36" s="22">
        <v>0.0145</v>
      </c>
      <c r="G36" s="23">
        <v>0</v>
      </c>
    </row>
    <row r="37" ht="15" spans="1:7">
      <c r="A37" s="20" t="s">
        <v>303</v>
      </c>
      <c r="B37" s="21">
        <v>394</v>
      </c>
      <c r="C37" s="21" t="s">
        <v>304</v>
      </c>
      <c r="D37" s="21">
        <v>18</v>
      </c>
      <c r="E37" s="21">
        <f t="shared" si="0"/>
        <v>0.0456852791878173</v>
      </c>
      <c r="F37" s="22">
        <v>0.056</v>
      </c>
      <c r="G37" s="23">
        <v>0</v>
      </c>
    </row>
    <row r="38" ht="15" spans="1:7">
      <c r="A38" s="20" t="s">
        <v>305</v>
      </c>
      <c r="B38" s="21">
        <v>302</v>
      </c>
      <c r="C38" s="21" t="s">
        <v>306</v>
      </c>
      <c r="D38" s="21">
        <v>14</v>
      </c>
      <c r="E38" s="21">
        <f t="shared" si="0"/>
        <v>0.0463576158940397</v>
      </c>
      <c r="F38" s="22">
        <v>0.0176</v>
      </c>
      <c r="G38" s="23">
        <v>0</v>
      </c>
    </row>
    <row r="39" ht="15" spans="1:7">
      <c r="A39" s="20" t="s">
        <v>307</v>
      </c>
      <c r="B39" s="21">
        <v>619</v>
      </c>
      <c r="C39" s="21" t="s">
        <v>13</v>
      </c>
      <c r="D39" s="21">
        <v>36</v>
      </c>
      <c r="E39" s="21">
        <f t="shared" si="0"/>
        <v>0.0581583198707593</v>
      </c>
      <c r="F39" s="22">
        <v>0.0282</v>
      </c>
      <c r="G39" s="23">
        <v>0</v>
      </c>
    </row>
    <row r="40" ht="15" spans="1:7">
      <c r="A40" s="20" t="s">
        <v>308</v>
      </c>
      <c r="B40" s="21">
        <v>317</v>
      </c>
      <c r="C40" s="21" t="s">
        <v>309</v>
      </c>
      <c r="D40" s="21">
        <v>50</v>
      </c>
      <c r="E40" s="21">
        <f t="shared" si="0"/>
        <v>0.157728706624606</v>
      </c>
      <c r="F40" s="22">
        <v>0.0364</v>
      </c>
      <c r="G40" s="23">
        <v>0</v>
      </c>
    </row>
    <row r="41" ht="15" spans="1:7">
      <c r="A41" s="20" t="s">
        <v>310</v>
      </c>
      <c r="B41" s="21">
        <v>1018</v>
      </c>
      <c r="C41" s="21" t="s">
        <v>144</v>
      </c>
      <c r="D41" s="21">
        <v>45</v>
      </c>
      <c r="E41" s="21">
        <f t="shared" si="0"/>
        <v>0.0442043222003929</v>
      </c>
      <c r="F41" s="22">
        <v>0.0681</v>
      </c>
      <c r="G41" s="23">
        <v>0</v>
      </c>
    </row>
    <row r="42" ht="15" spans="1:7">
      <c r="A42" s="20" t="s">
        <v>311</v>
      </c>
      <c r="B42" s="21">
        <v>348</v>
      </c>
      <c r="C42" s="21" t="s">
        <v>312</v>
      </c>
      <c r="D42" s="21">
        <v>53</v>
      </c>
      <c r="E42" s="21">
        <f t="shared" si="0"/>
        <v>0.152298850574713</v>
      </c>
      <c r="F42" s="22">
        <v>0.0407</v>
      </c>
      <c r="G42" s="23">
        <v>0</v>
      </c>
    </row>
    <row r="43" ht="15" spans="1:7">
      <c r="A43" s="20" t="s">
        <v>188</v>
      </c>
      <c r="B43" s="21">
        <v>2221</v>
      </c>
      <c r="C43" s="21" t="s">
        <v>189</v>
      </c>
      <c r="D43" s="21">
        <v>112</v>
      </c>
      <c r="E43" s="21">
        <f t="shared" si="0"/>
        <v>0.0504277352543899</v>
      </c>
      <c r="F43" s="22">
        <v>0.0419</v>
      </c>
      <c r="G43" s="23">
        <v>0</v>
      </c>
    </row>
    <row r="44" ht="15" spans="1:7">
      <c r="A44" s="20" t="s">
        <v>313</v>
      </c>
      <c r="B44" s="21">
        <v>482</v>
      </c>
      <c r="C44" s="21" t="s">
        <v>59</v>
      </c>
      <c r="D44" s="21">
        <v>27</v>
      </c>
      <c r="E44" s="21">
        <f t="shared" si="0"/>
        <v>0.0560165975103734</v>
      </c>
      <c r="F44" s="22">
        <v>0.0273</v>
      </c>
      <c r="G44" s="23">
        <v>0</v>
      </c>
    </row>
    <row r="45" ht="15" spans="1:7">
      <c r="A45" s="20" t="s">
        <v>314</v>
      </c>
      <c r="B45" s="21">
        <v>782</v>
      </c>
      <c r="C45" s="21" t="s">
        <v>315</v>
      </c>
      <c r="D45" s="21">
        <v>23</v>
      </c>
      <c r="E45" s="21">
        <f t="shared" si="0"/>
        <v>0.0294117647058824</v>
      </c>
      <c r="F45" s="22">
        <v>0.0824</v>
      </c>
      <c r="G45" s="23">
        <v>0</v>
      </c>
    </row>
    <row r="46" ht="15" spans="1:7">
      <c r="A46" s="20" t="s">
        <v>316</v>
      </c>
      <c r="B46" s="21">
        <v>856</v>
      </c>
      <c r="C46" s="21" t="s">
        <v>236</v>
      </c>
      <c r="D46" s="21">
        <v>29</v>
      </c>
      <c r="E46" s="21">
        <f t="shared" si="0"/>
        <v>0.0338785046728972</v>
      </c>
      <c r="F46" s="22">
        <v>0.0254</v>
      </c>
      <c r="G46" s="22">
        <v>0.0151</v>
      </c>
    </row>
    <row r="47" ht="15" spans="1:7">
      <c r="A47" s="20" t="s">
        <v>317</v>
      </c>
      <c r="B47" s="21">
        <v>321</v>
      </c>
      <c r="C47" s="21" t="s">
        <v>318</v>
      </c>
      <c r="D47" s="21">
        <v>26</v>
      </c>
      <c r="E47" s="21">
        <f t="shared" si="0"/>
        <v>0.0809968847352025</v>
      </c>
      <c r="F47" s="22">
        <v>0.0662</v>
      </c>
      <c r="G47" s="23">
        <v>0</v>
      </c>
    </row>
    <row r="48" ht="15" spans="1:7">
      <c r="A48" s="20" t="s">
        <v>319</v>
      </c>
      <c r="B48" s="21">
        <v>641</v>
      </c>
      <c r="C48" s="21" t="s">
        <v>275</v>
      </c>
      <c r="D48" s="21">
        <v>15</v>
      </c>
      <c r="E48" s="21">
        <f t="shared" si="0"/>
        <v>0.0234009360374415</v>
      </c>
      <c r="F48" s="22">
        <v>0.0724</v>
      </c>
      <c r="G48" s="23">
        <v>0</v>
      </c>
    </row>
    <row r="49" ht="15" spans="1:7">
      <c r="A49" s="20" t="s">
        <v>320</v>
      </c>
      <c r="B49" s="21">
        <v>3515</v>
      </c>
      <c r="C49" s="21" t="s">
        <v>321</v>
      </c>
      <c r="D49" s="21">
        <v>111</v>
      </c>
      <c r="E49" s="21">
        <f t="shared" si="0"/>
        <v>0.0315789473684211</v>
      </c>
      <c r="F49" s="22">
        <v>0.0722</v>
      </c>
      <c r="G49" s="23">
        <v>0</v>
      </c>
    </row>
    <row r="50" ht="15" spans="1:7">
      <c r="A50" s="20" t="s">
        <v>322</v>
      </c>
      <c r="B50" s="21">
        <v>1637</v>
      </c>
      <c r="C50" s="21" t="s">
        <v>47</v>
      </c>
      <c r="D50" s="21">
        <v>79</v>
      </c>
      <c r="E50" s="21">
        <f t="shared" si="0"/>
        <v>0.0482590103848503</v>
      </c>
      <c r="F50" s="22">
        <v>0.0435</v>
      </c>
      <c r="G50" s="23">
        <v>0</v>
      </c>
    </row>
    <row r="51" ht="15" spans="1:7">
      <c r="A51" s="20" t="s">
        <v>323</v>
      </c>
      <c r="B51" s="21">
        <v>539</v>
      </c>
      <c r="C51" s="21" t="s">
        <v>324</v>
      </c>
      <c r="D51" s="21">
        <v>36</v>
      </c>
      <c r="E51" s="21">
        <f t="shared" si="0"/>
        <v>0.0667903525046382</v>
      </c>
      <c r="F51" s="22">
        <v>0.0521</v>
      </c>
      <c r="G51" s="23">
        <v>0</v>
      </c>
    </row>
    <row r="52" ht="15" spans="1:7">
      <c r="A52" s="20" t="s">
        <v>325</v>
      </c>
      <c r="B52" s="21">
        <v>874</v>
      </c>
      <c r="C52" s="21" t="s">
        <v>135</v>
      </c>
      <c r="D52" s="21">
        <v>141</v>
      </c>
      <c r="E52" s="21">
        <f t="shared" si="0"/>
        <v>0.161327231121281</v>
      </c>
      <c r="F52" s="22">
        <v>0.0308</v>
      </c>
      <c r="G52" s="23">
        <v>0</v>
      </c>
    </row>
    <row r="53" ht="15" spans="1:7">
      <c r="A53" s="20" t="s">
        <v>326</v>
      </c>
      <c r="B53" s="21">
        <v>908</v>
      </c>
      <c r="C53" s="21" t="s">
        <v>327</v>
      </c>
      <c r="D53" s="21">
        <v>63</v>
      </c>
      <c r="E53" s="21">
        <f t="shared" si="0"/>
        <v>0.0693832599118943</v>
      </c>
      <c r="F53" s="22">
        <v>0.0545</v>
      </c>
      <c r="G53" s="23">
        <v>0</v>
      </c>
    </row>
    <row r="54" ht="15" spans="1:7">
      <c r="A54" s="20" t="s">
        <v>200</v>
      </c>
      <c r="B54" s="21">
        <v>1713</v>
      </c>
      <c r="C54" s="21" t="s">
        <v>201</v>
      </c>
      <c r="D54" s="21">
        <v>118</v>
      </c>
      <c r="E54" s="21">
        <f t="shared" si="0"/>
        <v>0.0688849970811442</v>
      </c>
      <c r="F54" s="22">
        <v>0.038</v>
      </c>
      <c r="G54" s="23">
        <v>0</v>
      </c>
    </row>
    <row r="55" ht="15" spans="1:7">
      <c r="A55" s="20" t="s">
        <v>328</v>
      </c>
      <c r="B55" s="21">
        <v>840</v>
      </c>
      <c r="C55" s="21" t="s">
        <v>329</v>
      </c>
      <c r="D55" s="21">
        <v>56</v>
      </c>
      <c r="E55" s="21">
        <f t="shared" si="0"/>
        <v>0.0666666666666667</v>
      </c>
      <c r="F55" s="22">
        <v>0.0414</v>
      </c>
      <c r="G55" s="23">
        <v>0</v>
      </c>
    </row>
    <row r="56" ht="15" spans="1:7">
      <c r="A56" s="20" t="s">
        <v>235</v>
      </c>
      <c r="B56" s="21">
        <v>1223</v>
      </c>
      <c r="C56" s="21" t="s">
        <v>236</v>
      </c>
      <c r="D56" s="21">
        <v>81</v>
      </c>
      <c r="E56" s="21">
        <f t="shared" si="0"/>
        <v>0.0662305805396566</v>
      </c>
      <c r="F56" s="22">
        <v>0.0346</v>
      </c>
      <c r="G56" s="23">
        <v>0</v>
      </c>
    </row>
    <row r="57" ht="15" spans="1:7">
      <c r="A57" s="20" t="s">
        <v>330</v>
      </c>
      <c r="B57" s="21">
        <v>1188</v>
      </c>
      <c r="C57" s="21" t="s">
        <v>49</v>
      </c>
      <c r="D57" s="21">
        <v>126</v>
      </c>
      <c r="E57" s="21">
        <f t="shared" si="0"/>
        <v>0.106060606060606</v>
      </c>
      <c r="F57" s="22">
        <v>0.0378</v>
      </c>
      <c r="G57" s="23">
        <v>0</v>
      </c>
    </row>
    <row r="58" ht="15" spans="1:7">
      <c r="A58" s="20" t="s">
        <v>331</v>
      </c>
      <c r="B58" s="21">
        <v>1872</v>
      </c>
      <c r="C58" s="21" t="s">
        <v>332</v>
      </c>
      <c r="D58" s="21">
        <v>8</v>
      </c>
      <c r="E58" s="21">
        <f t="shared" si="0"/>
        <v>0.00427350427350427</v>
      </c>
      <c r="F58" s="22">
        <v>0.0265</v>
      </c>
      <c r="G58" s="22">
        <v>0.0133</v>
      </c>
    </row>
    <row r="59" ht="15" spans="1:7">
      <c r="A59" s="20" t="s">
        <v>333</v>
      </c>
      <c r="B59" s="21">
        <v>545</v>
      </c>
      <c r="C59" s="21" t="s">
        <v>155</v>
      </c>
      <c r="D59" s="21">
        <v>36</v>
      </c>
      <c r="E59" s="21">
        <f t="shared" si="0"/>
        <v>0.0660550458715596</v>
      </c>
      <c r="F59" s="22">
        <v>0.0499</v>
      </c>
      <c r="G59" s="23">
        <v>0</v>
      </c>
    </row>
    <row r="60" ht="15" spans="1:7">
      <c r="A60" s="20" t="s">
        <v>334</v>
      </c>
      <c r="B60" s="21">
        <v>420</v>
      </c>
      <c r="C60" s="21" t="s">
        <v>335</v>
      </c>
      <c r="D60" s="21">
        <v>15</v>
      </c>
      <c r="E60" s="21">
        <f t="shared" si="0"/>
        <v>0.0357142857142857</v>
      </c>
      <c r="F60" s="22">
        <v>0.0651</v>
      </c>
      <c r="G60" s="23">
        <v>0</v>
      </c>
    </row>
    <row r="61" ht="15" spans="1:7">
      <c r="A61" s="20" t="s">
        <v>336</v>
      </c>
      <c r="B61" s="21">
        <v>8707</v>
      </c>
      <c r="C61" s="21" t="s">
        <v>89</v>
      </c>
      <c r="D61" s="21">
        <v>287</v>
      </c>
      <c r="E61" s="21">
        <f t="shared" si="0"/>
        <v>0.0329619846100838</v>
      </c>
      <c r="F61" s="22">
        <v>0.0377</v>
      </c>
      <c r="G61" s="23">
        <v>0</v>
      </c>
    </row>
    <row r="62" ht="15" spans="1:7">
      <c r="A62" s="20" t="s">
        <v>219</v>
      </c>
      <c r="B62" s="21">
        <v>1416</v>
      </c>
      <c r="C62" s="21" t="s">
        <v>95</v>
      </c>
      <c r="D62" s="21">
        <v>55</v>
      </c>
      <c r="E62" s="21">
        <f t="shared" si="0"/>
        <v>0.0388418079096045</v>
      </c>
      <c r="F62" s="22">
        <v>0.0608</v>
      </c>
      <c r="G62" s="22">
        <v>0.0256</v>
      </c>
    </row>
    <row r="63" ht="15" spans="1:7">
      <c r="A63" s="20" t="s">
        <v>337</v>
      </c>
      <c r="B63" s="21">
        <v>460</v>
      </c>
      <c r="C63" s="21" t="s">
        <v>338</v>
      </c>
      <c r="D63" s="21">
        <v>7</v>
      </c>
      <c r="E63" s="21">
        <f t="shared" si="0"/>
        <v>0.0152173913043478</v>
      </c>
      <c r="F63" s="22">
        <v>0.0555</v>
      </c>
      <c r="G63" s="22">
        <v>0.0124</v>
      </c>
    </row>
    <row r="64" ht="15" spans="1:7">
      <c r="A64" s="20" t="s">
        <v>339</v>
      </c>
      <c r="B64" s="21">
        <v>3543</v>
      </c>
      <c r="C64" s="21" t="s">
        <v>142</v>
      </c>
      <c r="D64" s="21">
        <v>194</v>
      </c>
      <c r="E64" s="21">
        <f t="shared" si="0"/>
        <v>0.0547558566186847</v>
      </c>
      <c r="F64" s="22">
        <v>0.0248</v>
      </c>
      <c r="G64" s="23">
        <v>0</v>
      </c>
    </row>
    <row r="65" ht="15" spans="1:7">
      <c r="A65" s="20" t="s">
        <v>340</v>
      </c>
      <c r="B65" s="21">
        <v>601</v>
      </c>
      <c r="C65" s="21" t="s">
        <v>212</v>
      </c>
      <c r="D65" s="21">
        <v>69</v>
      </c>
      <c r="E65" s="21">
        <f t="shared" si="0"/>
        <v>0.114808652246256</v>
      </c>
      <c r="F65" s="22">
        <v>0.0262</v>
      </c>
      <c r="G65" s="22">
        <v>0.0167</v>
      </c>
    </row>
    <row r="66" ht="15" spans="1:7">
      <c r="A66" s="20" t="s">
        <v>166</v>
      </c>
      <c r="B66" s="21">
        <v>2955</v>
      </c>
      <c r="C66" s="21" t="s">
        <v>167</v>
      </c>
      <c r="D66" s="21">
        <v>181</v>
      </c>
      <c r="E66" s="21">
        <f t="shared" si="0"/>
        <v>0.0612521150592217</v>
      </c>
      <c r="F66" s="22">
        <v>0.0241</v>
      </c>
      <c r="G66" s="22">
        <v>0.0285</v>
      </c>
    </row>
    <row r="67" ht="15" spans="1:7">
      <c r="A67" s="20" t="s">
        <v>341</v>
      </c>
      <c r="B67" s="21">
        <v>791</v>
      </c>
      <c r="C67" s="21" t="s">
        <v>342</v>
      </c>
      <c r="D67" s="21">
        <v>18</v>
      </c>
      <c r="E67" s="21">
        <f t="shared" ref="E67:E130" si="1">D67/B67</f>
        <v>0.02275600505689</v>
      </c>
      <c r="F67" s="22">
        <v>0.0275</v>
      </c>
      <c r="G67" s="22">
        <v>0.0134</v>
      </c>
    </row>
    <row r="68" ht="15" spans="1:7">
      <c r="A68" s="20" t="s">
        <v>343</v>
      </c>
      <c r="B68" s="21">
        <v>1870</v>
      </c>
      <c r="C68" s="21" t="s">
        <v>107</v>
      </c>
      <c r="D68" s="21">
        <v>4</v>
      </c>
      <c r="E68" s="21">
        <f t="shared" si="1"/>
        <v>0.00213903743315508</v>
      </c>
      <c r="F68" s="22">
        <v>0.0426</v>
      </c>
      <c r="G68" s="23">
        <v>0</v>
      </c>
    </row>
    <row r="69" ht="15" spans="1:7">
      <c r="A69" s="20" t="s">
        <v>344</v>
      </c>
      <c r="B69" s="21">
        <v>339</v>
      </c>
      <c r="C69" s="21" t="s">
        <v>345</v>
      </c>
      <c r="D69" s="21">
        <v>70</v>
      </c>
      <c r="E69" s="21">
        <f t="shared" si="1"/>
        <v>0.206489675516224</v>
      </c>
      <c r="F69" s="22">
        <v>0.0365</v>
      </c>
      <c r="G69" s="23">
        <v>0</v>
      </c>
    </row>
    <row r="70" ht="15" spans="1:7">
      <c r="A70" s="20" t="s">
        <v>346</v>
      </c>
      <c r="B70" s="21">
        <v>1796</v>
      </c>
      <c r="C70" s="21" t="s">
        <v>347</v>
      </c>
      <c r="D70" s="21">
        <v>66</v>
      </c>
      <c r="E70" s="21">
        <f t="shared" si="1"/>
        <v>0.0367483296213808</v>
      </c>
      <c r="F70" s="22">
        <v>0.063</v>
      </c>
      <c r="G70" s="23">
        <v>0</v>
      </c>
    </row>
    <row r="71" ht="15" spans="1:7">
      <c r="A71" s="20" t="s">
        <v>222</v>
      </c>
      <c r="B71" s="21">
        <v>1346</v>
      </c>
      <c r="C71" s="21" t="s">
        <v>223</v>
      </c>
      <c r="D71" s="21">
        <v>62</v>
      </c>
      <c r="E71" s="21">
        <f t="shared" si="1"/>
        <v>0.0460624071322437</v>
      </c>
      <c r="F71" s="22">
        <v>0.0711</v>
      </c>
      <c r="G71" s="23">
        <v>0</v>
      </c>
    </row>
    <row r="72" ht="15" spans="1:7">
      <c r="A72" s="20" t="s">
        <v>348</v>
      </c>
      <c r="B72" s="21">
        <v>2759</v>
      </c>
      <c r="C72" s="21" t="s">
        <v>315</v>
      </c>
      <c r="D72" s="21">
        <v>69</v>
      </c>
      <c r="E72" s="21">
        <f t="shared" si="1"/>
        <v>0.0250090612540776</v>
      </c>
      <c r="F72" s="22">
        <v>0.0705</v>
      </c>
      <c r="G72" s="23">
        <v>0</v>
      </c>
    </row>
    <row r="73" ht="15" spans="1:7">
      <c r="A73" s="20" t="s">
        <v>349</v>
      </c>
      <c r="B73" s="21">
        <v>954</v>
      </c>
      <c r="C73" s="21" t="s">
        <v>350</v>
      </c>
      <c r="D73" s="21">
        <v>65</v>
      </c>
      <c r="E73" s="21">
        <f t="shared" si="1"/>
        <v>0.0681341719077568</v>
      </c>
      <c r="F73" s="22">
        <v>0.0628</v>
      </c>
      <c r="G73" s="23">
        <v>0</v>
      </c>
    </row>
    <row r="74" ht="15" spans="1:7">
      <c r="A74" s="20" t="s">
        <v>351</v>
      </c>
      <c r="B74" s="21">
        <v>902</v>
      </c>
      <c r="C74" s="21" t="s">
        <v>152</v>
      </c>
      <c r="D74" s="21">
        <v>52</v>
      </c>
      <c r="E74" s="21">
        <f t="shared" si="1"/>
        <v>0.057649667405765</v>
      </c>
      <c r="F74" s="22">
        <v>0.0568</v>
      </c>
      <c r="G74" s="23">
        <v>0</v>
      </c>
    </row>
    <row r="75" ht="15" spans="1:7">
      <c r="A75" s="20" t="s">
        <v>352</v>
      </c>
      <c r="B75" s="21">
        <v>1164</v>
      </c>
      <c r="C75" s="21" t="s">
        <v>353</v>
      </c>
      <c r="D75" s="21">
        <v>22</v>
      </c>
      <c r="E75" s="21">
        <f t="shared" si="1"/>
        <v>0.0189003436426117</v>
      </c>
      <c r="F75" s="22">
        <v>0.0587</v>
      </c>
      <c r="G75" s="23">
        <v>0</v>
      </c>
    </row>
    <row r="76" ht="15" spans="1:7">
      <c r="A76" s="20" t="s">
        <v>354</v>
      </c>
      <c r="B76" s="21">
        <v>11449</v>
      </c>
      <c r="C76" s="21" t="s">
        <v>52</v>
      </c>
      <c r="D76" s="21">
        <v>261</v>
      </c>
      <c r="E76" s="21">
        <f t="shared" si="1"/>
        <v>0.0227967508079308</v>
      </c>
      <c r="F76" s="22">
        <v>0.0382</v>
      </c>
      <c r="G76" s="23">
        <v>0</v>
      </c>
    </row>
    <row r="77" ht="15" spans="1:7">
      <c r="A77" s="20" t="s">
        <v>355</v>
      </c>
      <c r="B77" s="21">
        <v>354</v>
      </c>
      <c r="C77" s="21" t="s">
        <v>356</v>
      </c>
      <c r="D77" s="21">
        <v>35</v>
      </c>
      <c r="E77" s="21">
        <f t="shared" si="1"/>
        <v>0.0988700564971751</v>
      </c>
      <c r="F77" s="23">
        <v>0.07</v>
      </c>
      <c r="G77" s="23">
        <v>0</v>
      </c>
    </row>
    <row r="78" ht="15" spans="1:7">
      <c r="A78" s="20" t="s">
        <v>117</v>
      </c>
      <c r="B78" s="21">
        <v>1455</v>
      </c>
      <c r="C78" s="21" t="s">
        <v>118</v>
      </c>
      <c r="D78" s="21">
        <v>7</v>
      </c>
      <c r="E78" s="21">
        <f t="shared" si="1"/>
        <v>0.00481099656357388</v>
      </c>
      <c r="F78" s="22">
        <v>0.0361</v>
      </c>
      <c r="G78" s="21" t="s">
        <v>273</v>
      </c>
    </row>
    <row r="79" ht="15" spans="1:7">
      <c r="A79" s="20" t="s">
        <v>357</v>
      </c>
      <c r="B79" s="21">
        <v>360</v>
      </c>
      <c r="C79" s="21" t="s">
        <v>358</v>
      </c>
      <c r="D79" s="21">
        <v>38</v>
      </c>
      <c r="E79" s="21">
        <f t="shared" si="1"/>
        <v>0.105555555555556</v>
      </c>
      <c r="F79" s="22">
        <v>0.0565</v>
      </c>
      <c r="G79" s="22">
        <v>0.025</v>
      </c>
    </row>
    <row r="80" ht="15" spans="1:7">
      <c r="A80" s="20" t="s">
        <v>359</v>
      </c>
      <c r="B80" s="21">
        <v>311</v>
      </c>
      <c r="C80" s="21" t="s">
        <v>360</v>
      </c>
      <c r="D80" s="21">
        <v>28</v>
      </c>
      <c r="E80" s="21">
        <f t="shared" si="1"/>
        <v>0.090032154340836</v>
      </c>
      <c r="F80" s="22">
        <v>0.0598</v>
      </c>
      <c r="G80" s="23">
        <v>0</v>
      </c>
    </row>
    <row r="81" ht="15" spans="1:7">
      <c r="A81" s="20" t="s">
        <v>361</v>
      </c>
      <c r="B81" s="21">
        <v>1910</v>
      </c>
      <c r="C81" s="21" t="s">
        <v>114</v>
      </c>
      <c r="D81" s="21">
        <v>176</v>
      </c>
      <c r="E81" s="21">
        <f t="shared" si="1"/>
        <v>0.0921465968586387</v>
      </c>
      <c r="F81" s="22">
        <v>0.0443</v>
      </c>
      <c r="G81" s="22">
        <v>0.0091</v>
      </c>
    </row>
    <row r="82" ht="15" spans="1:7">
      <c r="A82" s="20" t="s">
        <v>362</v>
      </c>
      <c r="B82" s="21">
        <v>418</v>
      </c>
      <c r="C82" s="21" t="s">
        <v>363</v>
      </c>
      <c r="D82" s="21">
        <v>194</v>
      </c>
      <c r="E82" s="21">
        <f t="shared" si="1"/>
        <v>0.464114832535885</v>
      </c>
      <c r="F82" s="22">
        <v>0.0084</v>
      </c>
      <c r="G82" s="23">
        <v>0</v>
      </c>
    </row>
    <row r="83" ht="15" spans="1:7">
      <c r="A83" s="20" t="s">
        <v>364</v>
      </c>
      <c r="B83" s="21">
        <v>532</v>
      </c>
      <c r="C83" s="21" t="s">
        <v>271</v>
      </c>
      <c r="D83" s="21">
        <v>34</v>
      </c>
      <c r="E83" s="21">
        <f t="shared" si="1"/>
        <v>0.0639097744360902</v>
      </c>
      <c r="F83" s="22">
        <v>0.0528</v>
      </c>
      <c r="G83" s="22">
        <v>0.0666</v>
      </c>
    </row>
    <row r="84" ht="15" spans="1:7">
      <c r="A84" s="20" t="s">
        <v>365</v>
      </c>
      <c r="B84" s="21">
        <v>1103</v>
      </c>
      <c r="C84" s="21" t="s">
        <v>366</v>
      </c>
      <c r="D84" s="21">
        <v>74</v>
      </c>
      <c r="E84" s="21">
        <f t="shared" si="1"/>
        <v>0.0670897552130553</v>
      </c>
      <c r="F84" s="22">
        <v>0.0565</v>
      </c>
      <c r="G84" s="22">
        <v>0.0135</v>
      </c>
    </row>
    <row r="85" ht="15" spans="1:7">
      <c r="A85" s="20" t="s">
        <v>367</v>
      </c>
      <c r="B85" s="21">
        <v>364</v>
      </c>
      <c r="C85" s="21" t="s">
        <v>335</v>
      </c>
      <c r="D85" s="21">
        <v>56</v>
      </c>
      <c r="E85" s="21">
        <f t="shared" si="1"/>
        <v>0.153846153846154</v>
      </c>
      <c r="F85" s="22">
        <v>0.0461</v>
      </c>
      <c r="G85" s="23">
        <v>0</v>
      </c>
    </row>
    <row r="86" ht="15" spans="1:7">
      <c r="A86" s="20" t="s">
        <v>175</v>
      </c>
      <c r="B86" s="21">
        <v>2643</v>
      </c>
      <c r="C86" s="21" t="s">
        <v>21</v>
      </c>
      <c r="D86" s="21">
        <v>98</v>
      </c>
      <c r="E86" s="21">
        <f t="shared" si="1"/>
        <v>0.0370790768066591</v>
      </c>
      <c r="F86" s="22">
        <v>0.0614</v>
      </c>
      <c r="G86" s="23">
        <v>0</v>
      </c>
    </row>
    <row r="87" ht="15" spans="1:7">
      <c r="A87" s="20" t="s">
        <v>368</v>
      </c>
      <c r="B87" s="21">
        <v>1126</v>
      </c>
      <c r="C87" s="21" t="s">
        <v>369</v>
      </c>
      <c r="D87" s="21">
        <v>31</v>
      </c>
      <c r="E87" s="21">
        <f t="shared" si="1"/>
        <v>0.0275310834813499</v>
      </c>
      <c r="F87" s="22">
        <v>0.043</v>
      </c>
      <c r="G87" s="22">
        <v>0.0833</v>
      </c>
    </row>
    <row r="88" ht="15" spans="1:7">
      <c r="A88" s="20" t="s">
        <v>370</v>
      </c>
      <c r="B88" s="21">
        <v>666</v>
      </c>
      <c r="C88" s="21" t="s">
        <v>371</v>
      </c>
      <c r="D88" s="21">
        <v>44</v>
      </c>
      <c r="E88" s="21">
        <f t="shared" si="1"/>
        <v>0.0660660660660661</v>
      </c>
      <c r="F88" s="22">
        <v>0.0657</v>
      </c>
      <c r="G88" s="22">
        <v>0.0377</v>
      </c>
    </row>
    <row r="89" ht="15" spans="1:7">
      <c r="A89" s="20" t="s">
        <v>372</v>
      </c>
      <c r="B89" s="21">
        <v>386</v>
      </c>
      <c r="C89" s="21" t="s">
        <v>373</v>
      </c>
      <c r="D89" s="21">
        <v>16</v>
      </c>
      <c r="E89" s="21">
        <f t="shared" si="1"/>
        <v>0.0414507772020725</v>
      </c>
      <c r="F89" s="22">
        <v>0.0617</v>
      </c>
      <c r="G89" s="22">
        <v>0.0133</v>
      </c>
    </row>
    <row r="90" ht="15" spans="1:7">
      <c r="A90" s="20" t="s">
        <v>374</v>
      </c>
      <c r="B90" s="21">
        <v>654</v>
      </c>
      <c r="C90" s="21" t="s">
        <v>375</v>
      </c>
      <c r="D90" s="21">
        <v>27</v>
      </c>
      <c r="E90" s="21">
        <f t="shared" si="1"/>
        <v>0.0412844036697248</v>
      </c>
      <c r="F90" s="22">
        <v>0.0548</v>
      </c>
      <c r="G90" s="23">
        <v>0</v>
      </c>
    </row>
    <row r="91" ht="15" spans="1:7">
      <c r="A91" s="20" t="s">
        <v>376</v>
      </c>
      <c r="B91" s="21">
        <v>977</v>
      </c>
      <c r="C91" s="21" t="s">
        <v>377</v>
      </c>
      <c r="D91" s="21">
        <v>62</v>
      </c>
      <c r="E91" s="21">
        <f t="shared" si="1"/>
        <v>0.0634595701125896</v>
      </c>
      <c r="F91" s="22">
        <v>0.0666</v>
      </c>
      <c r="G91" s="22">
        <v>0.012</v>
      </c>
    </row>
    <row r="92" ht="15" spans="1:7">
      <c r="A92" s="20" t="s">
        <v>378</v>
      </c>
      <c r="B92" s="21">
        <v>838</v>
      </c>
      <c r="C92" s="21" t="s">
        <v>83</v>
      </c>
      <c r="D92" s="21">
        <v>47</v>
      </c>
      <c r="E92" s="21">
        <f t="shared" si="1"/>
        <v>0.0560859188544153</v>
      </c>
      <c r="F92" s="22">
        <v>0.0634</v>
      </c>
      <c r="G92" s="23">
        <v>0</v>
      </c>
    </row>
    <row r="93" ht="15" spans="1:7">
      <c r="A93" s="20" t="s">
        <v>379</v>
      </c>
      <c r="B93" s="21">
        <v>5419</v>
      </c>
      <c r="C93" s="21" t="s">
        <v>210</v>
      </c>
      <c r="D93" s="21">
        <v>78</v>
      </c>
      <c r="E93" s="21">
        <f t="shared" si="1"/>
        <v>0.014393799594021</v>
      </c>
      <c r="F93" s="22">
        <v>0.0501</v>
      </c>
      <c r="G93" s="22">
        <v>0.0625</v>
      </c>
    </row>
    <row r="94" ht="15" spans="1:7">
      <c r="A94" s="20" t="s">
        <v>380</v>
      </c>
      <c r="B94" s="21">
        <v>122349</v>
      </c>
      <c r="C94" s="21" t="s">
        <v>59</v>
      </c>
      <c r="D94" s="21">
        <v>1001</v>
      </c>
      <c r="E94" s="21">
        <f t="shared" si="1"/>
        <v>0.00818151353913804</v>
      </c>
      <c r="F94" s="23">
        <v>0.06</v>
      </c>
      <c r="G94" s="23">
        <v>0</v>
      </c>
    </row>
    <row r="95" ht="15" spans="1:7">
      <c r="A95" s="20" t="s">
        <v>381</v>
      </c>
      <c r="B95" s="21">
        <v>23143</v>
      </c>
      <c r="C95" s="21" t="s">
        <v>133</v>
      </c>
      <c r="D95" s="21">
        <v>462</v>
      </c>
      <c r="E95" s="21">
        <f t="shared" si="1"/>
        <v>0.0199628397355572</v>
      </c>
      <c r="F95" s="22">
        <v>0.0309</v>
      </c>
      <c r="G95" s="23">
        <v>0</v>
      </c>
    </row>
    <row r="96" ht="15" spans="1:7">
      <c r="A96" s="20" t="s">
        <v>382</v>
      </c>
      <c r="B96" s="21">
        <v>49037</v>
      </c>
      <c r="C96" s="21" t="s">
        <v>383</v>
      </c>
      <c r="D96" s="21">
        <v>455</v>
      </c>
      <c r="E96" s="21">
        <f t="shared" si="1"/>
        <v>0.00927870791443196</v>
      </c>
      <c r="F96" s="23">
        <v>0.08</v>
      </c>
      <c r="G96" s="23">
        <v>0</v>
      </c>
    </row>
    <row r="97" ht="15" spans="1:7">
      <c r="A97" s="20" t="s">
        <v>384</v>
      </c>
      <c r="B97" s="21">
        <v>11125</v>
      </c>
      <c r="C97" s="21" t="s">
        <v>385</v>
      </c>
      <c r="D97" s="21">
        <v>208</v>
      </c>
      <c r="E97" s="21">
        <f t="shared" si="1"/>
        <v>0.0186966292134831</v>
      </c>
      <c r="F97" s="22">
        <v>0.0604</v>
      </c>
      <c r="G97" s="23">
        <v>0</v>
      </c>
    </row>
    <row r="98" ht="15" spans="1:7">
      <c r="A98" s="20" t="s">
        <v>386</v>
      </c>
      <c r="B98" s="21">
        <v>6953</v>
      </c>
      <c r="C98" s="21" t="s">
        <v>387</v>
      </c>
      <c r="D98" s="21">
        <v>364</v>
      </c>
      <c r="E98" s="21">
        <f t="shared" si="1"/>
        <v>0.0523515029483676</v>
      </c>
      <c r="F98" s="22">
        <v>0.0384</v>
      </c>
      <c r="G98" s="23">
        <v>0</v>
      </c>
    </row>
    <row r="99" ht="15" spans="1:7">
      <c r="A99" s="20" t="s">
        <v>388</v>
      </c>
      <c r="B99" s="21">
        <v>36106</v>
      </c>
      <c r="C99" s="21" t="s">
        <v>389</v>
      </c>
      <c r="D99" s="21">
        <v>434</v>
      </c>
      <c r="E99" s="21">
        <f t="shared" si="1"/>
        <v>0.0120201628538193</v>
      </c>
      <c r="F99" s="22">
        <v>0.0617</v>
      </c>
      <c r="G99" s="23">
        <v>0</v>
      </c>
    </row>
    <row r="100" ht="15" spans="1:7">
      <c r="A100" s="20" t="s">
        <v>390</v>
      </c>
      <c r="B100" s="21">
        <v>331</v>
      </c>
      <c r="C100" s="21" t="s">
        <v>61</v>
      </c>
      <c r="D100" s="21">
        <v>23</v>
      </c>
      <c r="E100" s="21">
        <f t="shared" si="1"/>
        <v>0.0694864048338369</v>
      </c>
      <c r="F100" s="22">
        <v>0.1016</v>
      </c>
      <c r="G100" s="23">
        <v>0</v>
      </c>
    </row>
    <row r="101" ht="15" spans="1:7">
      <c r="A101" s="20" t="s">
        <v>391</v>
      </c>
      <c r="B101" s="21">
        <v>890</v>
      </c>
      <c r="C101" s="21" t="s">
        <v>392</v>
      </c>
      <c r="D101" s="21">
        <v>95</v>
      </c>
      <c r="E101" s="21">
        <f t="shared" si="1"/>
        <v>0.106741573033708</v>
      </c>
      <c r="F101" s="22">
        <v>0.0371</v>
      </c>
      <c r="G101" s="23">
        <v>0</v>
      </c>
    </row>
    <row r="102" ht="15" spans="1:7">
      <c r="A102" s="20" t="s">
        <v>393</v>
      </c>
      <c r="B102" s="21">
        <v>409</v>
      </c>
      <c r="C102" s="21" t="s">
        <v>135</v>
      </c>
      <c r="D102" s="21">
        <v>30</v>
      </c>
      <c r="E102" s="21">
        <f t="shared" si="1"/>
        <v>0.0733496332518337</v>
      </c>
      <c r="F102" s="22">
        <v>0.0539</v>
      </c>
      <c r="G102" s="23">
        <v>0</v>
      </c>
    </row>
    <row r="103" ht="15" spans="1:7">
      <c r="A103" s="20" t="s">
        <v>394</v>
      </c>
      <c r="B103" s="21">
        <v>635</v>
      </c>
      <c r="C103" s="21" t="s">
        <v>369</v>
      </c>
      <c r="D103" s="21">
        <v>12</v>
      </c>
      <c r="E103" s="21">
        <f t="shared" si="1"/>
        <v>0.0188976377952756</v>
      </c>
      <c r="F103" s="22">
        <v>0.0812</v>
      </c>
      <c r="G103" s="21" t="s">
        <v>273</v>
      </c>
    </row>
    <row r="104" ht="15" spans="1:7">
      <c r="A104" s="20" t="s">
        <v>395</v>
      </c>
      <c r="B104" s="21">
        <v>355</v>
      </c>
      <c r="C104" s="21" t="s">
        <v>19</v>
      </c>
      <c r="D104" s="21">
        <v>68</v>
      </c>
      <c r="E104" s="21">
        <f t="shared" si="1"/>
        <v>0.191549295774648</v>
      </c>
      <c r="F104" s="22">
        <v>0.0324</v>
      </c>
      <c r="G104" s="22">
        <v>0.0625</v>
      </c>
    </row>
    <row r="105" ht="15" spans="1:7">
      <c r="A105" s="20" t="s">
        <v>90</v>
      </c>
      <c r="B105" s="21">
        <v>7973</v>
      </c>
      <c r="C105" s="21" t="s">
        <v>91</v>
      </c>
      <c r="D105" s="21">
        <v>130</v>
      </c>
      <c r="E105" s="21">
        <f t="shared" si="1"/>
        <v>0.0163050294744764</v>
      </c>
      <c r="F105" s="22">
        <v>0.0499</v>
      </c>
      <c r="G105" s="23">
        <v>0</v>
      </c>
    </row>
    <row r="106" ht="15" spans="1:7">
      <c r="A106" s="20" t="s">
        <v>396</v>
      </c>
      <c r="B106" s="21">
        <v>5223</v>
      </c>
      <c r="C106" s="21" t="s">
        <v>397</v>
      </c>
      <c r="D106" s="21">
        <v>129</v>
      </c>
      <c r="E106" s="21">
        <f t="shared" si="1"/>
        <v>0.0246984491671453</v>
      </c>
      <c r="F106" s="22">
        <v>0.0519</v>
      </c>
      <c r="G106" s="23">
        <v>0</v>
      </c>
    </row>
    <row r="107" ht="15" spans="1:7">
      <c r="A107" s="20" t="s">
        <v>122</v>
      </c>
      <c r="B107" s="21">
        <v>4244</v>
      </c>
      <c r="C107" s="21" t="s">
        <v>123</v>
      </c>
      <c r="D107" s="21">
        <v>108</v>
      </c>
      <c r="E107" s="21">
        <f t="shared" si="1"/>
        <v>0.0254476908576814</v>
      </c>
      <c r="F107" s="22">
        <v>0.0508</v>
      </c>
      <c r="G107" s="23">
        <v>0</v>
      </c>
    </row>
    <row r="108" ht="15" spans="1:7">
      <c r="A108" s="20" t="s">
        <v>398</v>
      </c>
      <c r="B108" s="21">
        <v>8148</v>
      </c>
      <c r="C108" s="21" t="s">
        <v>399</v>
      </c>
      <c r="D108" s="21">
        <v>281</v>
      </c>
      <c r="E108" s="21">
        <f t="shared" si="1"/>
        <v>0.0344869906725577</v>
      </c>
      <c r="F108" s="22">
        <v>0.0627</v>
      </c>
      <c r="G108" s="23">
        <v>0</v>
      </c>
    </row>
    <row r="109" ht="15" spans="1:7">
      <c r="A109" s="20" t="s">
        <v>400</v>
      </c>
      <c r="B109" s="21">
        <v>58158</v>
      </c>
      <c r="C109" s="21" t="s">
        <v>271</v>
      </c>
      <c r="D109" s="21">
        <v>650</v>
      </c>
      <c r="E109" s="21">
        <f t="shared" si="1"/>
        <v>0.0111764503593659</v>
      </c>
      <c r="F109" s="22">
        <v>0.0389</v>
      </c>
      <c r="G109" s="23">
        <v>0</v>
      </c>
    </row>
    <row r="110" ht="15" spans="1:7">
      <c r="A110" s="20" t="s">
        <v>109</v>
      </c>
      <c r="B110" s="21">
        <v>1657</v>
      </c>
      <c r="C110" s="21" t="s">
        <v>110</v>
      </c>
      <c r="D110" s="21">
        <v>42</v>
      </c>
      <c r="E110" s="21">
        <f t="shared" si="1"/>
        <v>0.0253470126735063</v>
      </c>
      <c r="F110" s="22">
        <v>0.0627</v>
      </c>
      <c r="G110" s="23">
        <v>0</v>
      </c>
    </row>
    <row r="111" ht="15" spans="1:7">
      <c r="A111" s="20" t="s">
        <v>401</v>
      </c>
      <c r="B111" s="21">
        <v>7430</v>
      </c>
      <c r="C111" s="21" t="s">
        <v>30</v>
      </c>
      <c r="D111" s="21">
        <v>151</v>
      </c>
      <c r="E111" s="21">
        <f t="shared" si="1"/>
        <v>0.0203230148048452</v>
      </c>
      <c r="F111" s="22">
        <v>0.0617</v>
      </c>
      <c r="G111" s="21" t="s">
        <v>273</v>
      </c>
    </row>
    <row r="112" ht="15" spans="1:7">
      <c r="A112" s="20" t="s">
        <v>402</v>
      </c>
      <c r="B112" s="21">
        <v>1827</v>
      </c>
      <c r="C112" s="21" t="s">
        <v>297</v>
      </c>
      <c r="D112" s="21">
        <v>79</v>
      </c>
      <c r="E112" s="21">
        <f t="shared" si="1"/>
        <v>0.043240284619595</v>
      </c>
      <c r="F112" s="22">
        <v>0.0699</v>
      </c>
      <c r="G112" s="23">
        <v>0</v>
      </c>
    </row>
    <row r="113" ht="15" spans="1:7">
      <c r="A113" s="20" t="s">
        <v>403</v>
      </c>
      <c r="B113" s="21">
        <v>7267</v>
      </c>
      <c r="C113" s="21" t="s">
        <v>304</v>
      </c>
      <c r="D113" s="21">
        <v>125</v>
      </c>
      <c r="E113" s="21">
        <f t="shared" si="1"/>
        <v>0.0172010458235861</v>
      </c>
      <c r="F113" s="22">
        <v>0.074</v>
      </c>
      <c r="G113" s="23">
        <v>0</v>
      </c>
    </row>
    <row r="114" ht="15" spans="1:7">
      <c r="A114" s="20" t="s">
        <v>404</v>
      </c>
      <c r="B114" s="21">
        <v>3766</v>
      </c>
      <c r="C114" s="21" t="s">
        <v>405</v>
      </c>
      <c r="D114" s="21">
        <v>195</v>
      </c>
      <c r="E114" s="21">
        <f t="shared" si="1"/>
        <v>0.0517790759426447</v>
      </c>
      <c r="F114" s="22">
        <v>0.0437</v>
      </c>
      <c r="G114" s="23">
        <v>0</v>
      </c>
    </row>
    <row r="115" ht="15" spans="1:7">
      <c r="A115" s="20" t="s">
        <v>406</v>
      </c>
      <c r="B115" s="21">
        <v>26128</v>
      </c>
      <c r="C115" s="21" t="s">
        <v>174</v>
      </c>
      <c r="D115" s="21">
        <v>537</v>
      </c>
      <c r="E115" s="21">
        <f t="shared" si="1"/>
        <v>0.0205526638089406</v>
      </c>
      <c r="F115" s="22">
        <v>0.0454</v>
      </c>
      <c r="G115" s="23">
        <v>0</v>
      </c>
    </row>
    <row r="116" ht="15" spans="1:7">
      <c r="A116" s="20" t="s">
        <v>407</v>
      </c>
      <c r="B116" s="21">
        <v>47569</v>
      </c>
      <c r="C116" s="21" t="s">
        <v>408</v>
      </c>
      <c r="D116" s="21">
        <v>463</v>
      </c>
      <c r="E116" s="21">
        <f t="shared" si="1"/>
        <v>0.00973322962433518</v>
      </c>
      <c r="F116" s="22">
        <v>0.0562</v>
      </c>
      <c r="G116" s="23">
        <v>0</v>
      </c>
    </row>
    <row r="117" ht="15" spans="1:7">
      <c r="A117" s="20" t="s">
        <v>132</v>
      </c>
      <c r="B117" s="21">
        <v>3768</v>
      </c>
      <c r="C117" s="21" t="s">
        <v>133</v>
      </c>
      <c r="D117" s="21">
        <v>195</v>
      </c>
      <c r="E117" s="21">
        <f t="shared" si="1"/>
        <v>0.0517515923566879</v>
      </c>
      <c r="F117" s="22">
        <v>0.0374</v>
      </c>
      <c r="G117" s="23">
        <v>0</v>
      </c>
    </row>
    <row r="118" ht="15" spans="1:7">
      <c r="A118" s="20" t="s">
        <v>409</v>
      </c>
      <c r="B118" s="21">
        <v>4479</v>
      </c>
      <c r="C118" s="21" t="s">
        <v>410</v>
      </c>
      <c r="D118" s="21">
        <v>151</v>
      </c>
      <c r="E118" s="21">
        <f t="shared" si="1"/>
        <v>0.033712882339808</v>
      </c>
      <c r="F118" s="22">
        <v>0.0488</v>
      </c>
      <c r="G118" s="23">
        <v>0</v>
      </c>
    </row>
    <row r="119" ht="15" spans="1:7">
      <c r="A119" s="20" t="s">
        <v>411</v>
      </c>
      <c r="B119" s="21">
        <v>4766</v>
      </c>
      <c r="C119" s="21" t="s">
        <v>412</v>
      </c>
      <c r="D119" s="21">
        <v>172</v>
      </c>
      <c r="E119" s="21">
        <f t="shared" si="1"/>
        <v>0.0360889634913974</v>
      </c>
      <c r="F119" s="22">
        <v>0.0638</v>
      </c>
      <c r="G119" s="23">
        <v>0</v>
      </c>
    </row>
    <row r="120" ht="15" spans="1:7">
      <c r="A120" s="20" t="s">
        <v>413</v>
      </c>
      <c r="B120" s="21">
        <v>6292</v>
      </c>
      <c r="C120" s="21" t="s">
        <v>414</v>
      </c>
      <c r="D120" s="21">
        <v>106</v>
      </c>
      <c r="E120" s="21">
        <f t="shared" si="1"/>
        <v>0.0168467895740623</v>
      </c>
      <c r="F120" s="22">
        <v>0.0438</v>
      </c>
      <c r="G120" s="23">
        <v>0</v>
      </c>
    </row>
    <row r="121" ht="15" spans="1:7">
      <c r="A121" s="20" t="s">
        <v>415</v>
      </c>
      <c r="B121" s="21">
        <v>17688</v>
      </c>
      <c r="C121" s="21" t="s">
        <v>332</v>
      </c>
      <c r="D121" s="21">
        <v>188</v>
      </c>
      <c r="E121" s="21">
        <f t="shared" si="1"/>
        <v>0.0106286748077793</v>
      </c>
      <c r="F121" s="22">
        <v>0.0488</v>
      </c>
      <c r="G121" s="21" t="s">
        <v>273</v>
      </c>
    </row>
    <row r="122" ht="15" spans="1:7">
      <c r="A122" s="20" t="s">
        <v>416</v>
      </c>
      <c r="B122" s="21">
        <v>20325</v>
      </c>
      <c r="C122" s="21" t="s">
        <v>36</v>
      </c>
      <c r="D122" s="21">
        <v>369</v>
      </c>
      <c r="E122" s="21">
        <f t="shared" si="1"/>
        <v>0.0181549815498155</v>
      </c>
      <c r="F122" s="22">
        <v>0.0581</v>
      </c>
      <c r="G122" s="23">
        <v>0</v>
      </c>
    </row>
    <row r="123" ht="15" spans="1:7">
      <c r="A123" s="20" t="s">
        <v>160</v>
      </c>
      <c r="B123" s="21">
        <v>2572</v>
      </c>
      <c r="C123" s="21" t="s">
        <v>161</v>
      </c>
      <c r="D123" s="21">
        <v>58</v>
      </c>
      <c r="E123" s="21">
        <f t="shared" si="1"/>
        <v>0.0225505443234837</v>
      </c>
      <c r="F123" s="22">
        <v>0.1194</v>
      </c>
      <c r="G123" s="23">
        <v>0</v>
      </c>
    </row>
    <row r="124" ht="15" spans="1:7">
      <c r="A124" s="20" t="s">
        <v>417</v>
      </c>
      <c r="B124" s="21">
        <v>4680</v>
      </c>
      <c r="C124" s="21" t="s">
        <v>36</v>
      </c>
      <c r="D124" s="21">
        <v>221</v>
      </c>
      <c r="E124" s="21">
        <f t="shared" si="1"/>
        <v>0.0472222222222222</v>
      </c>
      <c r="F124" s="22">
        <v>0.0444</v>
      </c>
      <c r="G124" s="23">
        <v>0</v>
      </c>
    </row>
    <row r="125" ht="15" spans="1:7">
      <c r="A125" s="20" t="s">
        <v>18</v>
      </c>
      <c r="B125" s="21">
        <v>21922</v>
      </c>
      <c r="C125" s="21" t="s">
        <v>19</v>
      </c>
      <c r="D125" s="21">
        <v>179</v>
      </c>
      <c r="E125" s="21">
        <f t="shared" si="1"/>
        <v>0.00816531338381534</v>
      </c>
      <c r="F125" s="22">
        <v>0.0421</v>
      </c>
      <c r="G125" s="23">
        <v>0</v>
      </c>
    </row>
    <row r="126" ht="15" spans="1:7">
      <c r="A126" s="20" t="s">
        <v>154</v>
      </c>
      <c r="B126" s="21">
        <v>3271</v>
      </c>
      <c r="C126" s="21" t="s">
        <v>155</v>
      </c>
      <c r="D126" s="21">
        <v>118</v>
      </c>
      <c r="E126" s="21">
        <f t="shared" si="1"/>
        <v>0.0360745949250994</v>
      </c>
      <c r="F126" s="22">
        <v>0.0326</v>
      </c>
      <c r="G126" s="23">
        <v>0</v>
      </c>
    </row>
    <row r="127" ht="15" spans="1:7">
      <c r="A127" s="20" t="s">
        <v>418</v>
      </c>
      <c r="B127" s="21">
        <v>4408</v>
      </c>
      <c r="C127" s="21" t="s">
        <v>419</v>
      </c>
      <c r="D127" s="21">
        <v>158</v>
      </c>
      <c r="E127" s="21">
        <f t="shared" si="1"/>
        <v>0.0358439201451906</v>
      </c>
      <c r="F127" s="22">
        <v>0.0489</v>
      </c>
      <c r="G127" s="23">
        <v>0</v>
      </c>
    </row>
    <row r="128" ht="15" spans="1:7">
      <c r="A128" s="20" t="s">
        <v>420</v>
      </c>
      <c r="B128" s="21">
        <v>2717</v>
      </c>
      <c r="C128" s="21" t="s">
        <v>116</v>
      </c>
      <c r="D128" s="21">
        <v>48</v>
      </c>
      <c r="E128" s="21">
        <f t="shared" si="1"/>
        <v>0.0176665439823335</v>
      </c>
      <c r="F128" s="22">
        <v>0.0776</v>
      </c>
      <c r="G128" s="21" t="s">
        <v>273</v>
      </c>
    </row>
    <row r="129" ht="15" spans="1:7">
      <c r="A129" s="20" t="s">
        <v>196</v>
      </c>
      <c r="B129" s="21">
        <v>1771</v>
      </c>
      <c r="C129" s="21" t="s">
        <v>167</v>
      </c>
      <c r="D129" s="21">
        <v>111</v>
      </c>
      <c r="E129" s="21">
        <f t="shared" si="1"/>
        <v>0.0626764539808018</v>
      </c>
      <c r="F129" s="22">
        <v>0.0305</v>
      </c>
      <c r="G129" s="23">
        <v>0</v>
      </c>
    </row>
    <row r="130" ht="15" spans="1:7">
      <c r="A130" s="20" t="s">
        <v>421</v>
      </c>
      <c r="B130" s="21">
        <v>1601</v>
      </c>
      <c r="C130" s="21" t="s">
        <v>422</v>
      </c>
      <c r="D130" s="21">
        <v>51</v>
      </c>
      <c r="E130" s="21">
        <f t="shared" si="1"/>
        <v>0.0318550905683948</v>
      </c>
      <c r="F130" s="22">
        <v>0.0402</v>
      </c>
      <c r="G130" s="23">
        <v>0</v>
      </c>
    </row>
    <row r="131" ht="15" spans="1:7">
      <c r="A131" s="20" t="s">
        <v>121</v>
      </c>
      <c r="B131" s="21">
        <v>4286</v>
      </c>
      <c r="C131" s="21" t="s">
        <v>85</v>
      </c>
      <c r="D131" s="21">
        <v>111</v>
      </c>
      <c r="E131" s="21">
        <f t="shared" ref="E131:E194" si="2">D131/B131</f>
        <v>0.0258982734484368</v>
      </c>
      <c r="F131" s="22">
        <v>0.0554</v>
      </c>
      <c r="G131" s="21" t="s">
        <v>273</v>
      </c>
    </row>
    <row r="132" ht="15" spans="1:7">
      <c r="A132" s="20" t="s">
        <v>423</v>
      </c>
      <c r="B132" s="21">
        <v>1598</v>
      </c>
      <c r="C132" s="21" t="s">
        <v>288</v>
      </c>
      <c r="D132" s="21">
        <v>33</v>
      </c>
      <c r="E132" s="21">
        <f t="shared" si="2"/>
        <v>0.0206508135168961</v>
      </c>
      <c r="F132" s="22">
        <v>0.0387</v>
      </c>
      <c r="G132" s="21" t="s">
        <v>273</v>
      </c>
    </row>
    <row r="133" ht="15" spans="1:7">
      <c r="A133" s="20" t="s">
        <v>424</v>
      </c>
      <c r="B133" s="21">
        <v>897</v>
      </c>
      <c r="C133" s="21" t="s">
        <v>425</v>
      </c>
      <c r="D133" s="21">
        <v>58</v>
      </c>
      <c r="E133" s="21">
        <f t="shared" si="2"/>
        <v>0.064659977703456</v>
      </c>
      <c r="F133" s="22">
        <v>0.062</v>
      </c>
      <c r="G133" s="22">
        <v>0.0151</v>
      </c>
    </row>
    <row r="134" ht="15" spans="1:7">
      <c r="A134" s="20" t="s">
        <v>426</v>
      </c>
      <c r="B134" s="21">
        <v>1333</v>
      </c>
      <c r="C134" s="21" t="s">
        <v>427</v>
      </c>
      <c r="D134" s="21">
        <v>97</v>
      </c>
      <c r="E134" s="21">
        <f t="shared" si="2"/>
        <v>0.072768192048012</v>
      </c>
      <c r="F134" s="22">
        <v>0.064</v>
      </c>
      <c r="G134" s="23">
        <v>0</v>
      </c>
    </row>
    <row r="135" ht="15" spans="1:7">
      <c r="A135" s="20" t="s">
        <v>428</v>
      </c>
      <c r="B135" s="21">
        <v>949</v>
      </c>
      <c r="C135" s="21" t="s">
        <v>21</v>
      </c>
      <c r="D135" s="21">
        <v>43</v>
      </c>
      <c r="E135" s="21">
        <f t="shared" si="2"/>
        <v>0.0453108535300316</v>
      </c>
      <c r="F135" s="22">
        <v>0.0494</v>
      </c>
      <c r="G135" s="23">
        <v>0</v>
      </c>
    </row>
    <row r="136" ht="15" spans="1:7">
      <c r="A136" s="20" t="s">
        <v>429</v>
      </c>
      <c r="B136" s="21">
        <v>533</v>
      </c>
      <c r="C136" s="21" t="s">
        <v>140</v>
      </c>
      <c r="D136" s="21">
        <v>55</v>
      </c>
      <c r="E136" s="21">
        <f t="shared" si="2"/>
        <v>0.103189493433396</v>
      </c>
      <c r="F136" s="22">
        <v>0.0543</v>
      </c>
      <c r="G136" s="23">
        <v>0</v>
      </c>
    </row>
    <row r="137" ht="15" spans="1:7">
      <c r="A137" s="20" t="s">
        <v>430</v>
      </c>
      <c r="B137" s="21">
        <v>630</v>
      </c>
      <c r="C137" s="21" t="s">
        <v>431</v>
      </c>
      <c r="D137" s="21">
        <v>33</v>
      </c>
      <c r="E137" s="21">
        <f t="shared" si="2"/>
        <v>0.0523809523809524</v>
      </c>
      <c r="F137" s="22">
        <v>0.0888</v>
      </c>
      <c r="G137" s="23">
        <v>0</v>
      </c>
    </row>
    <row r="138" ht="15" spans="1:7">
      <c r="A138" s="20" t="s">
        <v>432</v>
      </c>
      <c r="B138" s="21">
        <v>3126</v>
      </c>
      <c r="C138" s="21" t="s">
        <v>431</v>
      </c>
      <c r="D138" s="21">
        <v>144</v>
      </c>
      <c r="E138" s="21">
        <f t="shared" si="2"/>
        <v>0.0460652591170825</v>
      </c>
      <c r="F138" s="22">
        <v>0.0404</v>
      </c>
      <c r="G138" s="23">
        <v>0</v>
      </c>
    </row>
    <row r="139" ht="15" spans="1:7">
      <c r="A139" s="20" t="s">
        <v>433</v>
      </c>
      <c r="B139" s="21">
        <v>345</v>
      </c>
      <c r="C139" s="21" t="s">
        <v>125</v>
      </c>
      <c r="D139" s="21">
        <v>41</v>
      </c>
      <c r="E139" s="21">
        <f t="shared" si="2"/>
        <v>0.118840579710145</v>
      </c>
      <c r="F139" s="22">
        <v>0.0307</v>
      </c>
      <c r="G139" s="23">
        <v>0</v>
      </c>
    </row>
    <row r="140" ht="15" spans="1:7">
      <c r="A140" s="20" t="s">
        <v>434</v>
      </c>
      <c r="B140" s="21">
        <v>359</v>
      </c>
      <c r="C140" s="21" t="s">
        <v>57</v>
      </c>
      <c r="D140" s="21">
        <v>15</v>
      </c>
      <c r="E140" s="21">
        <f t="shared" si="2"/>
        <v>0.0417827298050139</v>
      </c>
      <c r="F140" s="22">
        <v>0.032</v>
      </c>
      <c r="G140" s="22">
        <v>0.0262</v>
      </c>
    </row>
    <row r="141" ht="15" spans="1:7">
      <c r="A141" s="20" t="s">
        <v>435</v>
      </c>
      <c r="B141" s="21">
        <v>702</v>
      </c>
      <c r="C141" s="21" t="s">
        <v>212</v>
      </c>
      <c r="D141" s="21">
        <v>95</v>
      </c>
      <c r="E141" s="21">
        <f t="shared" si="2"/>
        <v>0.135327635327635</v>
      </c>
      <c r="F141" s="22">
        <v>0.041</v>
      </c>
      <c r="G141" s="21" t="s">
        <v>273</v>
      </c>
    </row>
    <row r="142" ht="15" spans="1:7">
      <c r="A142" s="20" t="s">
        <v>436</v>
      </c>
      <c r="B142" s="21">
        <v>609</v>
      </c>
      <c r="C142" s="21" t="s">
        <v>437</v>
      </c>
      <c r="D142" s="21">
        <v>14</v>
      </c>
      <c r="E142" s="21">
        <f t="shared" si="2"/>
        <v>0.0229885057471264</v>
      </c>
      <c r="F142" s="22">
        <v>0.0446</v>
      </c>
      <c r="G142" s="22">
        <v>0.0289</v>
      </c>
    </row>
    <row r="143" ht="15" spans="1:7">
      <c r="A143" s="20" t="s">
        <v>438</v>
      </c>
      <c r="B143" s="21">
        <v>550</v>
      </c>
      <c r="C143" s="21" t="s">
        <v>425</v>
      </c>
      <c r="D143" s="21">
        <v>64</v>
      </c>
      <c r="E143" s="21">
        <f t="shared" si="2"/>
        <v>0.116363636363636</v>
      </c>
      <c r="F143" s="22">
        <v>0.043</v>
      </c>
      <c r="G143" s="23">
        <v>0</v>
      </c>
    </row>
    <row r="144" ht="15" spans="1:7">
      <c r="A144" s="20" t="s">
        <v>439</v>
      </c>
      <c r="B144" s="21">
        <v>1085</v>
      </c>
      <c r="C144" s="21" t="s">
        <v>440</v>
      </c>
      <c r="D144" s="21">
        <v>26</v>
      </c>
      <c r="E144" s="21">
        <f t="shared" si="2"/>
        <v>0.023963133640553</v>
      </c>
      <c r="F144" s="22">
        <v>0.0495</v>
      </c>
      <c r="G144" s="23">
        <v>0</v>
      </c>
    </row>
    <row r="145" ht="15" spans="1:7">
      <c r="A145" s="20" t="s">
        <v>441</v>
      </c>
      <c r="B145" s="21">
        <v>767</v>
      </c>
      <c r="C145" s="21" t="s">
        <v>442</v>
      </c>
      <c r="D145" s="21">
        <v>54</v>
      </c>
      <c r="E145" s="21">
        <f t="shared" si="2"/>
        <v>0.0704041720990874</v>
      </c>
      <c r="F145" s="22">
        <v>0.0409</v>
      </c>
      <c r="G145" s="23">
        <v>0</v>
      </c>
    </row>
    <row r="146" ht="15" spans="1:7">
      <c r="A146" s="20" t="s">
        <v>443</v>
      </c>
      <c r="B146" s="21">
        <v>1090</v>
      </c>
      <c r="C146" s="21" t="s">
        <v>444</v>
      </c>
      <c r="D146" s="21">
        <v>14</v>
      </c>
      <c r="E146" s="21">
        <f t="shared" si="2"/>
        <v>0.0128440366972477</v>
      </c>
      <c r="F146" s="22">
        <v>0.0563</v>
      </c>
      <c r="G146" s="23">
        <v>0</v>
      </c>
    </row>
    <row r="147" ht="15" spans="1:7">
      <c r="A147" s="20" t="s">
        <v>445</v>
      </c>
      <c r="B147" s="21">
        <v>4300</v>
      </c>
      <c r="C147" s="21" t="s">
        <v>399</v>
      </c>
      <c r="D147" s="21">
        <v>227</v>
      </c>
      <c r="E147" s="21">
        <f t="shared" si="2"/>
        <v>0.0527906976744186</v>
      </c>
      <c r="F147" s="22">
        <v>0.0442</v>
      </c>
      <c r="G147" s="22">
        <v>0.0037</v>
      </c>
    </row>
    <row r="148" ht="15" spans="1:7">
      <c r="A148" s="20" t="s">
        <v>446</v>
      </c>
      <c r="B148" s="21">
        <v>1045</v>
      </c>
      <c r="C148" s="21" t="s">
        <v>447</v>
      </c>
      <c r="D148" s="21">
        <v>46</v>
      </c>
      <c r="E148" s="21">
        <f t="shared" si="2"/>
        <v>0.0440191387559809</v>
      </c>
      <c r="F148" s="22">
        <v>0.0373</v>
      </c>
      <c r="G148" s="23">
        <v>0</v>
      </c>
    </row>
    <row r="149" ht="15" spans="1:7">
      <c r="A149" s="20" t="s">
        <v>14</v>
      </c>
      <c r="B149" s="21">
        <v>31385</v>
      </c>
      <c r="C149" s="21" t="s">
        <v>15</v>
      </c>
      <c r="D149" s="21">
        <v>271</v>
      </c>
      <c r="E149" s="21">
        <f t="shared" si="2"/>
        <v>0.0086346981041899</v>
      </c>
      <c r="F149" s="22">
        <v>0.0528</v>
      </c>
      <c r="G149" s="21" t="s">
        <v>273</v>
      </c>
    </row>
    <row r="150" ht="15" spans="1:7">
      <c r="A150" s="20" t="s">
        <v>29</v>
      </c>
      <c r="B150" s="21">
        <v>75597</v>
      </c>
      <c r="C150" s="21" t="s">
        <v>30</v>
      </c>
      <c r="D150" s="21">
        <v>869</v>
      </c>
      <c r="E150" s="21">
        <f t="shared" si="2"/>
        <v>0.0114951651520563</v>
      </c>
      <c r="F150" s="22">
        <v>0.0509</v>
      </c>
      <c r="G150" s="23">
        <v>0</v>
      </c>
    </row>
    <row r="151" ht="15" spans="1:7">
      <c r="A151" s="20" t="s">
        <v>252</v>
      </c>
      <c r="B151" s="21">
        <v>1025</v>
      </c>
      <c r="C151" s="21" t="s">
        <v>253</v>
      </c>
      <c r="D151" s="21">
        <v>38</v>
      </c>
      <c r="E151" s="21">
        <f t="shared" si="2"/>
        <v>0.0370731707317073</v>
      </c>
      <c r="F151" s="22">
        <v>0.049</v>
      </c>
      <c r="G151" s="23">
        <v>0</v>
      </c>
    </row>
    <row r="152" ht="15" spans="1:7">
      <c r="A152" s="20" t="s">
        <v>220</v>
      </c>
      <c r="B152" s="21">
        <v>1381</v>
      </c>
      <c r="C152" s="21" t="s">
        <v>221</v>
      </c>
      <c r="D152" s="21">
        <v>128</v>
      </c>
      <c r="E152" s="21">
        <f t="shared" si="2"/>
        <v>0.0926864590876177</v>
      </c>
      <c r="F152" s="22">
        <v>0.0436</v>
      </c>
      <c r="G152" s="23">
        <v>0</v>
      </c>
    </row>
    <row r="153" ht="15" spans="1:7">
      <c r="A153" s="20" t="s">
        <v>448</v>
      </c>
      <c r="B153" s="21">
        <v>3234</v>
      </c>
      <c r="C153" s="21" t="s">
        <v>449</v>
      </c>
      <c r="D153" s="21">
        <v>144</v>
      </c>
      <c r="E153" s="21">
        <f t="shared" si="2"/>
        <v>0.0445269016697588</v>
      </c>
      <c r="F153" s="22">
        <v>0.065</v>
      </c>
      <c r="G153" s="22">
        <v>0.037</v>
      </c>
    </row>
    <row r="154" ht="15" spans="1:7">
      <c r="A154" s="20" t="s">
        <v>450</v>
      </c>
      <c r="B154" s="21">
        <v>3196</v>
      </c>
      <c r="C154" s="21" t="s">
        <v>451</v>
      </c>
      <c r="D154" s="21">
        <v>139</v>
      </c>
      <c r="E154" s="21">
        <f t="shared" si="2"/>
        <v>0.0434918648310388</v>
      </c>
      <c r="F154" s="22">
        <v>0.0687</v>
      </c>
      <c r="G154" s="21" t="s">
        <v>273</v>
      </c>
    </row>
    <row r="155" ht="15" spans="1:7">
      <c r="A155" s="20" t="s">
        <v>239</v>
      </c>
      <c r="B155" s="21">
        <v>1198</v>
      </c>
      <c r="C155" s="21" t="s">
        <v>240</v>
      </c>
      <c r="D155" s="21">
        <v>48</v>
      </c>
      <c r="E155" s="21">
        <f t="shared" si="2"/>
        <v>0.0400667779632721</v>
      </c>
      <c r="F155" s="22">
        <v>0.0757</v>
      </c>
      <c r="G155" s="23">
        <v>0</v>
      </c>
    </row>
    <row r="156" ht="15" spans="1:7">
      <c r="A156" s="20" t="s">
        <v>452</v>
      </c>
      <c r="B156" s="21">
        <v>3949</v>
      </c>
      <c r="C156" s="21" t="s">
        <v>453</v>
      </c>
      <c r="D156" s="21">
        <v>152</v>
      </c>
      <c r="E156" s="21">
        <f t="shared" si="2"/>
        <v>0.0384907571537098</v>
      </c>
      <c r="F156" s="22">
        <v>0.0594</v>
      </c>
      <c r="G156" s="23">
        <v>0</v>
      </c>
    </row>
    <row r="157" ht="15" spans="1:7">
      <c r="A157" s="20" t="s">
        <v>454</v>
      </c>
      <c r="B157" s="21">
        <v>688</v>
      </c>
      <c r="C157" s="21" t="s">
        <v>226</v>
      </c>
      <c r="D157" s="21">
        <v>28</v>
      </c>
      <c r="E157" s="21">
        <f t="shared" si="2"/>
        <v>0.0406976744186047</v>
      </c>
      <c r="F157" s="22">
        <v>0.0711</v>
      </c>
      <c r="G157" s="23">
        <v>0</v>
      </c>
    </row>
    <row r="158" ht="15" spans="1:7">
      <c r="A158" s="20" t="s">
        <v>455</v>
      </c>
      <c r="B158" s="21">
        <v>3547</v>
      </c>
      <c r="C158" s="21" t="s">
        <v>456</v>
      </c>
      <c r="D158" s="21">
        <v>219</v>
      </c>
      <c r="E158" s="21">
        <f t="shared" si="2"/>
        <v>0.0617423174513674</v>
      </c>
      <c r="F158" s="22">
        <v>0.026</v>
      </c>
      <c r="G158" s="23">
        <v>0</v>
      </c>
    </row>
    <row r="159" ht="15" spans="1:7">
      <c r="A159" s="20" t="s">
        <v>84</v>
      </c>
      <c r="B159" s="21">
        <v>8259</v>
      </c>
      <c r="C159" s="21" t="s">
        <v>85</v>
      </c>
      <c r="D159" s="21">
        <v>400</v>
      </c>
      <c r="E159" s="21">
        <f t="shared" si="2"/>
        <v>0.0484320135609638</v>
      </c>
      <c r="F159" s="22">
        <v>0.0399</v>
      </c>
      <c r="G159" s="23">
        <v>0</v>
      </c>
    </row>
    <row r="160" ht="15" spans="1:7">
      <c r="A160" s="20" t="s">
        <v>457</v>
      </c>
      <c r="B160" s="21">
        <v>656</v>
      </c>
      <c r="C160" s="21" t="s">
        <v>155</v>
      </c>
      <c r="D160" s="21">
        <v>46</v>
      </c>
      <c r="E160" s="21">
        <f t="shared" si="2"/>
        <v>0.0701219512195122</v>
      </c>
      <c r="F160" s="22">
        <v>0.0413</v>
      </c>
      <c r="G160" s="21" t="s">
        <v>273</v>
      </c>
    </row>
    <row r="161" ht="15" spans="1:7">
      <c r="A161" s="20" t="s">
        <v>458</v>
      </c>
      <c r="B161" s="21">
        <v>47562</v>
      </c>
      <c r="C161" s="21" t="s">
        <v>459</v>
      </c>
      <c r="D161" s="21">
        <v>507</v>
      </c>
      <c r="E161" s="21">
        <f t="shared" si="2"/>
        <v>0.0106597704049451</v>
      </c>
      <c r="F161" s="22">
        <v>0.0467</v>
      </c>
      <c r="G161" s="23">
        <v>0</v>
      </c>
    </row>
    <row r="162" ht="15" spans="1:7">
      <c r="A162" s="20" t="s">
        <v>460</v>
      </c>
      <c r="B162" s="21">
        <v>4553</v>
      </c>
      <c r="C162" s="21" t="s">
        <v>258</v>
      </c>
      <c r="D162" s="21">
        <v>108</v>
      </c>
      <c r="E162" s="21">
        <f t="shared" si="2"/>
        <v>0.0237206237645508</v>
      </c>
      <c r="F162" s="22">
        <v>0.0955</v>
      </c>
      <c r="G162" s="23">
        <v>0</v>
      </c>
    </row>
    <row r="163" ht="15" spans="1:7">
      <c r="A163" s="20" t="s">
        <v>461</v>
      </c>
      <c r="B163" s="21">
        <v>534</v>
      </c>
      <c r="C163" s="21" t="s">
        <v>366</v>
      </c>
      <c r="D163" s="21">
        <v>93</v>
      </c>
      <c r="E163" s="21">
        <f t="shared" si="2"/>
        <v>0.174157303370787</v>
      </c>
      <c r="F163" s="22">
        <v>0.0723</v>
      </c>
      <c r="G163" s="22">
        <v>0.0101</v>
      </c>
    </row>
    <row r="164" ht="15" spans="1:7">
      <c r="A164" s="20" t="s">
        <v>137</v>
      </c>
      <c r="B164" s="21">
        <v>3724</v>
      </c>
      <c r="C164" s="21" t="s">
        <v>138</v>
      </c>
      <c r="D164" s="21">
        <v>104</v>
      </c>
      <c r="E164" s="21">
        <f t="shared" si="2"/>
        <v>0.0279269602577873</v>
      </c>
      <c r="F164" s="22">
        <v>0.0692</v>
      </c>
      <c r="G164" s="23">
        <v>0</v>
      </c>
    </row>
    <row r="165" ht="15" spans="1:7">
      <c r="A165" s="20" t="s">
        <v>108</v>
      </c>
      <c r="B165" s="21">
        <v>6338</v>
      </c>
      <c r="C165" s="21" t="s">
        <v>11</v>
      </c>
      <c r="D165" s="21">
        <v>165</v>
      </c>
      <c r="E165" s="21">
        <f t="shared" si="2"/>
        <v>0.0260334490375513</v>
      </c>
      <c r="F165" s="22">
        <v>0.0468</v>
      </c>
      <c r="G165" s="23">
        <v>0</v>
      </c>
    </row>
    <row r="166" ht="15" spans="1:7">
      <c r="A166" s="20" t="s">
        <v>462</v>
      </c>
      <c r="B166" s="21">
        <v>650</v>
      </c>
      <c r="C166" s="21" t="s">
        <v>21</v>
      </c>
      <c r="D166" s="21">
        <v>13</v>
      </c>
      <c r="E166" s="21">
        <f t="shared" si="2"/>
        <v>0.02</v>
      </c>
      <c r="F166" s="22">
        <v>0.043</v>
      </c>
      <c r="G166" s="23">
        <v>0</v>
      </c>
    </row>
    <row r="167" ht="15" spans="1:7">
      <c r="A167" s="20" t="s">
        <v>463</v>
      </c>
      <c r="B167" s="21">
        <v>8721</v>
      </c>
      <c r="C167" s="21" t="s">
        <v>114</v>
      </c>
      <c r="D167" s="21">
        <v>164</v>
      </c>
      <c r="E167" s="21">
        <f t="shared" si="2"/>
        <v>0.0188051828918702</v>
      </c>
      <c r="F167" s="22">
        <v>0.0532</v>
      </c>
      <c r="G167" s="23">
        <v>0</v>
      </c>
    </row>
    <row r="168" ht="15" spans="1:7">
      <c r="A168" s="20" t="s">
        <v>464</v>
      </c>
      <c r="B168" s="21">
        <v>5469</v>
      </c>
      <c r="C168" s="21" t="s">
        <v>36</v>
      </c>
      <c r="D168" s="21">
        <v>121</v>
      </c>
      <c r="E168" s="21">
        <f t="shared" si="2"/>
        <v>0.0221247028707259</v>
      </c>
      <c r="F168" s="22">
        <v>0.0785</v>
      </c>
      <c r="G168" s="23">
        <v>0</v>
      </c>
    </row>
    <row r="169" ht="15" spans="1:7">
      <c r="A169" s="20" t="s">
        <v>465</v>
      </c>
      <c r="B169" s="21">
        <v>818</v>
      </c>
      <c r="C169" s="21" t="s">
        <v>221</v>
      </c>
      <c r="D169" s="21">
        <v>37</v>
      </c>
      <c r="E169" s="21">
        <f t="shared" si="2"/>
        <v>0.0452322738386308</v>
      </c>
      <c r="F169" s="22">
        <v>0.0607</v>
      </c>
      <c r="G169" s="23">
        <v>0</v>
      </c>
    </row>
    <row r="170" ht="15" spans="1:7">
      <c r="A170" s="20" t="s">
        <v>466</v>
      </c>
      <c r="B170" s="21">
        <v>4426</v>
      </c>
      <c r="C170" s="21" t="s">
        <v>467</v>
      </c>
      <c r="D170" s="21">
        <v>120</v>
      </c>
      <c r="E170" s="21">
        <f t="shared" si="2"/>
        <v>0.0271125169453231</v>
      </c>
      <c r="F170" s="22">
        <v>0.0407</v>
      </c>
      <c r="G170" s="23">
        <v>0</v>
      </c>
    </row>
    <row r="171" ht="15" spans="1:7">
      <c r="A171" s="20" t="s">
        <v>69</v>
      </c>
      <c r="B171" s="21">
        <v>11303</v>
      </c>
      <c r="C171" s="21" t="s">
        <v>70</v>
      </c>
      <c r="D171" s="21">
        <v>341</v>
      </c>
      <c r="E171" s="21">
        <f t="shared" si="2"/>
        <v>0.030168981686278</v>
      </c>
      <c r="F171" s="22">
        <v>0.0457</v>
      </c>
      <c r="G171" s="23">
        <v>0</v>
      </c>
    </row>
    <row r="172" ht="15" spans="1:7">
      <c r="A172" s="20" t="s">
        <v>145</v>
      </c>
      <c r="B172" s="21">
        <v>3429</v>
      </c>
      <c r="C172" s="21" t="s">
        <v>146</v>
      </c>
      <c r="D172" s="21">
        <v>117</v>
      </c>
      <c r="E172" s="21">
        <f t="shared" si="2"/>
        <v>0.0341207349081365</v>
      </c>
      <c r="F172" s="22">
        <v>0.0577</v>
      </c>
      <c r="G172" s="23">
        <v>0</v>
      </c>
    </row>
    <row r="173" ht="15" spans="1:7">
      <c r="A173" s="20" t="s">
        <v>468</v>
      </c>
      <c r="B173" s="21">
        <v>3287</v>
      </c>
      <c r="C173" s="21" t="s">
        <v>469</v>
      </c>
      <c r="D173" s="21">
        <v>121</v>
      </c>
      <c r="E173" s="21">
        <f t="shared" si="2"/>
        <v>0.0368116823851536</v>
      </c>
      <c r="F173" s="22">
        <v>0.0616</v>
      </c>
      <c r="G173" s="22">
        <v>0.0157</v>
      </c>
    </row>
    <row r="174" ht="15" spans="1:7">
      <c r="A174" s="20" t="s">
        <v>470</v>
      </c>
      <c r="B174" s="21">
        <v>2004</v>
      </c>
      <c r="C174" s="21" t="s">
        <v>471</v>
      </c>
      <c r="D174" s="21">
        <v>48</v>
      </c>
      <c r="E174" s="21">
        <f t="shared" si="2"/>
        <v>0.0239520958083832</v>
      </c>
      <c r="F174" s="22">
        <v>0.0614</v>
      </c>
      <c r="G174" s="23">
        <v>0</v>
      </c>
    </row>
    <row r="175" ht="15" spans="1:7">
      <c r="A175" s="20" t="s">
        <v>472</v>
      </c>
      <c r="B175" s="21">
        <v>378</v>
      </c>
      <c r="C175" s="21" t="s">
        <v>469</v>
      </c>
      <c r="D175" s="21">
        <v>28</v>
      </c>
      <c r="E175" s="21">
        <f t="shared" si="2"/>
        <v>0.0740740740740741</v>
      </c>
      <c r="F175" s="23">
        <v>0.07</v>
      </c>
      <c r="G175" s="23">
        <v>0</v>
      </c>
    </row>
    <row r="176" ht="15" spans="1:7">
      <c r="A176" s="20" t="s">
        <v>473</v>
      </c>
      <c r="B176" s="21">
        <v>614</v>
      </c>
      <c r="C176" s="21" t="s">
        <v>474</v>
      </c>
      <c r="D176" s="21">
        <v>38</v>
      </c>
      <c r="E176" s="21">
        <f t="shared" si="2"/>
        <v>0.0618892508143322</v>
      </c>
      <c r="F176" s="22">
        <v>0.0599</v>
      </c>
      <c r="G176" s="23">
        <v>0</v>
      </c>
    </row>
    <row r="177" ht="15" spans="1:7">
      <c r="A177" s="20" t="s">
        <v>475</v>
      </c>
      <c r="B177" s="21">
        <v>849</v>
      </c>
      <c r="C177" s="21" t="s">
        <v>17</v>
      </c>
      <c r="D177" s="21">
        <v>81</v>
      </c>
      <c r="E177" s="21">
        <f t="shared" si="2"/>
        <v>0.0954063604240283</v>
      </c>
      <c r="F177" s="22">
        <v>0.0317</v>
      </c>
      <c r="G177" s="23">
        <v>0</v>
      </c>
    </row>
    <row r="178" ht="15" spans="1:7">
      <c r="A178" s="20" t="s">
        <v>476</v>
      </c>
      <c r="B178" s="21">
        <v>385</v>
      </c>
      <c r="C178" s="21" t="s">
        <v>399</v>
      </c>
      <c r="D178" s="21">
        <v>42</v>
      </c>
      <c r="E178" s="21">
        <f t="shared" si="2"/>
        <v>0.109090909090909</v>
      </c>
      <c r="F178" s="22">
        <v>0.0733</v>
      </c>
      <c r="G178" s="22">
        <v>0.0535</v>
      </c>
    </row>
    <row r="179" ht="15" spans="1:7">
      <c r="A179" s="20" t="s">
        <v>477</v>
      </c>
      <c r="B179" s="21">
        <v>2262</v>
      </c>
      <c r="C179" s="21" t="s">
        <v>236</v>
      </c>
      <c r="D179" s="21">
        <v>91</v>
      </c>
      <c r="E179" s="21">
        <f t="shared" si="2"/>
        <v>0.0402298850574713</v>
      </c>
      <c r="F179" s="22">
        <v>0.0479</v>
      </c>
      <c r="G179" s="23">
        <v>0</v>
      </c>
    </row>
    <row r="180" ht="15" spans="1:7">
      <c r="A180" s="20" t="s">
        <v>478</v>
      </c>
      <c r="B180" s="21">
        <v>691</v>
      </c>
      <c r="C180" s="21" t="s">
        <v>21</v>
      </c>
      <c r="D180" s="21">
        <v>41</v>
      </c>
      <c r="E180" s="21">
        <f t="shared" si="2"/>
        <v>0.0593342981186686</v>
      </c>
      <c r="F180" s="22">
        <v>0.0379</v>
      </c>
      <c r="G180" s="21" t="s">
        <v>273</v>
      </c>
    </row>
    <row r="181" ht="15" spans="1:7">
      <c r="A181" s="20" t="s">
        <v>479</v>
      </c>
      <c r="B181" s="21">
        <v>1794</v>
      </c>
      <c r="C181" s="21" t="s">
        <v>480</v>
      </c>
      <c r="D181" s="21">
        <v>56</v>
      </c>
      <c r="E181" s="21">
        <f t="shared" si="2"/>
        <v>0.0312151616499443</v>
      </c>
      <c r="F181" s="22">
        <v>0.0463</v>
      </c>
      <c r="G181" s="23">
        <v>0</v>
      </c>
    </row>
    <row r="182" ht="15" spans="1:7">
      <c r="A182" s="20" t="s">
        <v>481</v>
      </c>
      <c r="B182" s="21">
        <v>696</v>
      </c>
      <c r="C182" s="21" t="s">
        <v>233</v>
      </c>
      <c r="D182" s="21">
        <v>25</v>
      </c>
      <c r="E182" s="21">
        <f t="shared" si="2"/>
        <v>0.0359195402298851</v>
      </c>
      <c r="F182" s="22">
        <v>0.0414</v>
      </c>
      <c r="G182" s="23">
        <v>0</v>
      </c>
    </row>
    <row r="183" ht="15" spans="1:7">
      <c r="A183" s="20" t="s">
        <v>482</v>
      </c>
      <c r="B183" s="21">
        <v>714</v>
      </c>
      <c r="C183" s="21" t="s">
        <v>422</v>
      </c>
      <c r="D183" s="21">
        <v>82</v>
      </c>
      <c r="E183" s="21">
        <f t="shared" si="2"/>
        <v>0.11484593837535</v>
      </c>
      <c r="F183" s="22">
        <v>0.0378</v>
      </c>
      <c r="G183" s="23">
        <v>0</v>
      </c>
    </row>
    <row r="184" ht="15" spans="1:7">
      <c r="A184" s="20" t="s">
        <v>483</v>
      </c>
      <c r="B184" s="21">
        <v>727</v>
      </c>
      <c r="C184" s="21" t="s">
        <v>387</v>
      </c>
      <c r="D184" s="21">
        <v>9</v>
      </c>
      <c r="E184" s="21">
        <f t="shared" si="2"/>
        <v>0.0123796423658872</v>
      </c>
      <c r="F184" s="22">
        <v>0.0552</v>
      </c>
      <c r="G184" s="23">
        <v>0</v>
      </c>
    </row>
    <row r="185" ht="15" spans="1:7">
      <c r="A185" s="20" t="s">
        <v>484</v>
      </c>
      <c r="B185" s="21">
        <v>473</v>
      </c>
      <c r="C185" s="21" t="s">
        <v>485</v>
      </c>
      <c r="D185" s="21">
        <v>6</v>
      </c>
      <c r="E185" s="21">
        <f t="shared" si="2"/>
        <v>0.0126849894291755</v>
      </c>
      <c r="F185" s="22">
        <v>0.0391</v>
      </c>
      <c r="G185" s="22">
        <v>0.074</v>
      </c>
    </row>
    <row r="186" ht="15" spans="1:7">
      <c r="A186" s="20" t="s">
        <v>486</v>
      </c>
      <c r="B186" s="21">
        <v>535</v>
      </c>
      <c r="C186" s="21" t="s">
        <v>159</v>
      </c>
      <c r="D186" s="21">
        <v>54</v>
      </c>
      <c r="E186" s="21">
        <f t="shared" si="2"/>
        <v>0.100934579439252</v>
      </c>
      <c r="F186" s="22">
        <v>0.041</v>
      </c>
      <c r="G186" s="23">
        <v>0</v>
      </c>
    </row>
    <row r="187" ht="15" spans="1:7">
      <c r="A187" s="20" t="s">
        <v>487</v>
      </c>
      <c r="B187" s="21">
        <v>318</v>
      </c>
      <c r="C187" s="21" t="s">
        <v>410</v>
      </c>
      <c r="D187" s="21">
        <v>34</v>
      </c>
      <c r="E187" s="21">
        <f t="shared" si="2"/>
        <v>0.106918238993711</v>
      </c>
      <c r="F187" s="22">
        <v>0.064</v>
      </c>
      <c r="G187" s="22">
        <v>0.0487</v>
      </c>
    </row>
    <row r="188" ht="15" spans="1:7">
      <c r="A188" s="20" t="s">
        <v>488</v>
      </c>
      <c r="B188" s="21">
        <v>2155</v>
      </c>
      <c r="C188" s="21" t="s">
        <v>70</v>
      </c>
      <c r="D188" s="21">
        <v>39</v>
      </c>
      <c r="E188" s="21">
        <f t="shared" si="2"/>
        <v>0.0180974477958237</v>
      </c>
      <c r="F188" s="22">
        <v>0.0872</v>
      </c>
      <c r="G188" s="23">
        <v>0</v>
      </c>
    </row>
    <row r="189" ht="15" spans="1:7">
      <c r="A189" s="20" t="s">
        <v>489</v>
      </c>
      <c r="B189" s="21">
        <v>499</v>
      </c>
      <c r="C189" s="21" t="s">
        <v>103</v>
      </c>
      <c r="D189" s="21">
        <v>104</v>
      </c>
      <c r="E189" s="21">
        <f t="shared" si="2"/>
        <v>0.208416833667335</v>
      </c>
      <c r="F189" s="22">
        <v>0.0422</v>
      </c>
      <c r="G189" s="23">
        <v>0</v>
      </c>
    </row>
    <row r="190" ht="15" spans="1:7">
      <c r="A190" s="20" t="s">
        <v>490</v>
      </c>
      <c r="B190" s="21">
        <v>3473</v>
      </c>
      <c r="C190" s="21" t="s">
        <v>440</v>
      </c>
      <c r="D190" s="21">
        <v>62</v>
      </c>
      <c r="E190" s="21">
        <f t="shared" si="2"/>
        <v>0.017852001151742</v>
      </c>
      <c r="F190" s="22">
        <v>0.0416</v>
      </c>
      <c r="G190" s="23">
        <v>0</v>
      </c>
    </row>
    <row r="191" ht="15" spans="1:7">
      <c r="A191" s="20" t="s">
        <v>491</v>
      </c>
      <c r="B191" s="21">
        <v>9386</v>
      </c>
      <c r="C191" s="21" t="s">
        <v>492</v>
      </c>
      <c r="D191" s="21">
        <v>147</v>
      </c>
      <c r="E191" s="21">
        <f t="shared" si="2"/>
        <v>0.0156616236948647</v>
      </c>
      <c r="F191" s="22">
        <v>0.0442</v>
      </c>
      <c r="G191" s="23">
        <v>0</v>
      </c>
    </row>
    <row r="192" ht="15" spans="1:7">
      <c r="A192" s="20" t="s">
        <v>53</v>
      </c>
      <c r="B192" s="21">
        <v>8708</v>
      </c>
      <c r="C192" s="21" t="s">
        <v>54</v>
      </c>
      <c r="D192" s="21">
        <v>169</v>
      </c>
      <c r="E192" s="21">
        <f t="shared" si="2"/>
        <v>0.0194074414331649</v>
      </c>
      <c r="F192" s="22">
        <v>0.0545</v>
      </c>
      <c r="G192" s="23">
        <v>0.04</v>
      </c>
    </row>
    <row r="193" ht="15" spans="1:7">
      <c r="A193" s="20" t="s">
        <v>119</v>
      </c>
      <c r="B193" s="21">
        <v>4330</v>
      </c>
      <c r="C193" s="21" t="s">
        <v>120</v>
      </c>
      <c r="D193" s="21">
        <v>198</v>
      </c>
      <c r="E193" s="21">
        <f t="shared" si="2"/>
        <v>0.0457274826789838</v>
      </c>
      <c r="F193" s="22">
        <v>0.0539</v>
      </c>
      <c r="G193" s="23">
        <v>0</v>
      </c>
    </row>
    <row r="194" ht="15" spans="1:7">
      <c r="A194" s="20" t="s">
        <v>92</v>
      </c>
      <c r="B194" s="21">
        <v>2251</v>
      </c>
      <c r="C194" s="21" t="s">
        <v>93</v>
      </c>
      <c r="D194" s="21">
        <v>50</v>
      </c>
      <c r="E194" s="21">
        <f t="shared" si="2"/>
        <v>0.022212350066637</v>
      </c>
      <c r="F194" s="22">
        <v>0.0295</v>
      </c>
      <c r="G194" s="23">
        <v>0</v>
      </c>
    </row>
    <row r="195" ht="15" spans="1:7">
      <c r="A195" s="20" t="s">
        <v>79</v>
      </c>
      <c r="B195" s="21">
        <v>3536</v>
      </c>
      <c r="C195" s="21" t="s">
        <v>80</v>
      </c>
      <c r="D195" s="21">
        <v>70</v>
      </c>
      <c r="E195" s="21">
        <f t="shared" ref="E195:E250" si="3">D195/B195</f>
        <v>0.0197963800904977</v>
      </c>
      <c r="F195" s="22">
        <v>0.0591</v>
      </c>
      <c r="G195" s="21" t="s">
        <v>273</v>
      </c>
    </row>
    <row r="196" ht="15" spans="1:7">
      <c r="A196" s="20" t="s">
        <v>245</v>
      </c>
      <c r="B196" s="21">
        <v>1144</v>
      </c>
      <c r="C196" s="21" t="s">
        <v>246</v>
      </c>
      <c r="D196" s="21">
        <v>49</v>
      </c>
      <c r="E196" s="21">
        <f t="shared" si="3"/>
        <v>0.0428321678321678</v>
      </c>
      <c r="F196" s="22">
        <v>0.0673</v>
      </c>
      <c r="G196" s="23">
        <v>0</v>
      </c>
    </row>
    <row r="197" ht="15" spans="1:7">
      <c r="A197" s="20" t="s">
        <v>493</v>
      </c>
      <c r="B197" s="21">
        <v>305</v>
      </c>
      <c r="C197" s="21" t="s">
        <v>290</v>
      </c>
      <c r="D197" s="21">
        <v>18</v>
      </c>
      <c r="E197" s="21">
        <f t="shared" si="3"/>
        <v>0.059016393442623</v>
      </c>
      <c r="F197" s="22">
        <v>0.0668</v>
      </c>
      <c r="G197" s="21" t="s">
        <v>273</v>
      </c>
    </row>
    <row r="198" ht="15" spans="1:7">
      <c r="A198" s="20" t="s">
        <v>494</v>
      </c>
      <c r="B198" s="21">
        <v>1009</v>
      </c>
      <c r="C198" s="21" t="s">
        <v>105</v>
      </c>
      <c r="D198" s="21">
        <v>16</v>
      </c>
      <c r="E198" s="21">
        <f t="shared" si="3"/>
        <v>0.0158572844400396</v>
      </c>
      <c r="F198" s="22">
        <v>0.0498</v>
      </c>
      <c r="G198" s="23">
        <v>0</v>
      </c>
    </row>
    <row r="199" ht="15" spans="1:7">
      <c r="A199" s="20" t="s">
        <v>495</v>
      </c>
      <c r="B199" s="21">
        <v>1687</v>
      </c>
      <c r="C199" s="21" t="s">
        <v>21</v>
      </c>
      <c r="D199" s="21">
        <v>81</v>
      </c>
      <c r="E199" s="21">
        <f t="shared" si="3"/>
        <v>0.048014226437463</v>
      </c>
      <c r="F199" s="22">
        <v>0.0534</v>
      </c>
      <c r="G199" s="22">
        <v>0.0216</v>
      </c>
    </row>
    <row r="200" ht="15" spans="1:7">
      <c r="A200" s="20" t="s">
        <v>496</v>
      </c>
      <c r="B200" s="21">
        <v>26578</v>
      </c>
      <c r="C200" s="21" t="s">
        <v>358</v>
      </c>
      <c r="D200" s="21">
        <v>353</v>
      </c>
      <c r="E200" s="21">
        <f t="shared" si="3"/>
        <v>0.0132816615245692</v>
      </c>
      <c r="F200" s="22">
        <v>0.0627</v>
      </c>
      <c r="G200" s="21" t="s">
        <v>273</v>
      </c>
    </row>
    <row r="201" ht="15" spans="1:7">
      <c r="A201" s="20" t="s">
        <v>497</v>
      </c>
      <c r="B201" s="21">
        <v>3103</v>
      </c>
      <c r="C201" s="21" t="s">
        <v>498</v>
      </c>
      <c r="D201" s="21">
        <v>46</v>
      </c>
      <c r="E201" s="21">
        <f t="shared" si="3"/>
        <v>0.014824363519175</v>
      </c>
      <c r="F201" s="22">
        <v>0.0697</v>
      </c>
      <c r="G201" s="21" t="s">
        <v>273</v>
      </c>
    </row>
    <row r="202" ht="15" spans="1:7">
      <c r="A202" s="20" t="s">
        <v>499</v>
      </c>
      <c r="B202" s="21">
        <v>1313</v>
      </c>
      <c r="C202" s="21" t="s">
        <v>500</v>
      </c>
      <c r="D202" s="21">
        <v>88</v>
      </c>
      <c r="E202" s="21">
        <f t="shared" si="3"/>
        <v>0.067022086824067</v>
      </c>
      <c r="F202" s="22">
        <v>0.1064</v>
      </c>
      <c r="G202" s="23">
        <v>0</v>
      </c>
    </row>
    <row r="203" ht="15" spans="1:7">
      <c r="A203" s="20" t="s">
        <v>501</v>
      </c>
      <c r="B203" s="21">
        <v>908</v>
      </c>
      <c r="C203" s="21" t="s">
        <v>369</v>
      </c>
      <c r="D203" s="21">
        <v>75</v>
      </c>
      <c r="E203" s="21">
        <f t="shared" si="3"/>
        <v>0.0825991189427313</v>
      </c>
      <c r="F203" s="22">
        <v>0.0468</v>
      </c>
      <c r="G203" s="23">
        <v>0</v>
      </c>
    </row>
    <row r="204" ht="15" spans="1:7">
      <c r="A204" s="20" t="s">
        <v>502</v>
      </c>
      <c r="B204" s="21">
        <v>2368</v>
      </c>
      <c r="C204" s="21" t="s">
        <v>503</v>
      </c>
      <c r="D204" s="21">
        <v>63</v>
      </c>
      <c r="E204" s="21">
        <f t="shared" si="3"/>
        <v>0.0266047297297297</v>
      </c>
      <c r="F204" s="22">
        <v>0.0572</v>
      </c>
      <c r="G204" s="23">
        <v>0</v>
      </c>
    </row>
    <row r="205" ht="15" spans="1:7">
      <c r="A205" s="20" t="s">
        <v>504</v>
      </c>
      <c r="B205" s="21">
        <v>1074</v>
      </c>
      <c r="C205" s="21" t="s">
        <v>500</v>
      </c>
      <c r="D205" s="21">
        <v>51</v>
      </c>
      <c r="E205" s="21">
        <f t="shared" si="3"/>
        <v>0.0474860335195531</v>
      </c>
      <c r="F205" s="22">
        <v>0.0838</v>
      </c>
      <c r="G205" s="23">
        <v>0.5</v>
      </c>
    </row>
    <row r="206" ht="15" spans="1:7">
      <c r="A206" s="20" t="s">
        <v>505</v>
      </c>
      <c r="B206" s="21">
        <v>965</v>
      </c>
      <c r="C206" s="21" t="s">
        <v>140</v>
      </c>
      <c r="D206" s="21">
        <v>34</v>
      </c>
      <c r="E206" s="21">
        <f t="shared" si="3"/>
        <v>0.0352331606217617</v>
      </c>
      <c r="F206" s="22">
        <v>0.0387</v>
      </c>
      <c r="G206" s="23">
        <v>0</v>
      </c>
    </row>
    <row r="207" ht="15" spans="1:7">
      <c r="A207" s="20" t="s">
        <v>506</v>
      </c>
      <c r="B207" s="21">
        <v>575</v>
      </c>
      <c r="C207" s="21" t="s">
        <v>507</v>
      </c>
      <c r="D207" s="21">
        <v>66</v>
      </c>
      <c r="E207" s="21">
        <f t="shared" si="3"/>
        <v>0.114782608695652</v>
      </c>
      <c r="F207" s="22">
        <v>0.0792</v>
      </c>
      <c r="G207" s="22">
        <v>0.0014</v>
      </c>
    </row>
    <row r="208" ht="15" spans="1:7">
      <c r="A208" s="20" t="s">
        <v>508</v>
      </c>
      <c r="B208" s="21">
        <v>917</v>
      </c>
      <c r="C208" s="21" t="s">
        <v>509</v>
      </c>
      <c r="D208" s="21">
        <v>46</v>
      </c>
      <c r="E208" s="21">
        <f t="shared" si="3"/>
        <v>0.0501635768811341</v>
      </c>
      <c r="F208" s="22">
        <v>0.0739</v>
      </c>
      <c r="G208" s="22">
        <v>0.0034</v>
      </c>
    </row>
    <row r="209" ht="15" spans="1:7">
      <c r="A209" s="20" t="s">
        <v>149</v>
      </c>
      <c r="B209" s="21">
        <v>3376</v>
      </c>
      <c r="C209" s="21" t="s">
        <v>150</v>
      </c>
      <c r="D209" s="21">
        <v>161</v>
      </c>
      <c r="E209" s="21">
        <f t="shared" si="3"/>
        <v>0.0476895734597156</v>
      </c>
      <c r="F209" s="22">
        <v>0.0519</v>
      </c>
      <c r="G209" s="22">
        <v>0.0024</v>
      </c>
    </row>
    <row r="210" ht="15" spans="1:7">
      <c r="A210" s="20" t="s">
        <v>510</v>
      </c>
      <c r="B210" s="21">
        <v>1055</v>
      </c>
      <c r="C210" s="21" t="s">
        <v>100</v>
      </c>
      <c r="D210" s="21">
        <v>33</v>
      </c>
      <c r="E210" s="21">
        <f t="shared" si="3"/>
        <v>0.0312796208530806</v>
      </c>
      <c r="F210" s="22">
        <v>0.0616</v>
      </c>
      <c r="G210" s="22">
        <v>0.0049</v>
      </c>
    </row>
    <row r="211" ht="15" spans="1:7">
      <c r="A211" s="20" t="s">
        <v>511</v>
      </c>
      <c r="B211" s="21">
        <v>473</v>
      </c>
      <c r="C211" s="21" t="s">
        <v>43</v>
      </c>
      <c r="D211" s="21">
        <v>17</v>
      </c>
      <c r="E211" s="21">
        <f t="shared" si="3"/>
        <v>0.0359408033826638</v>
      </c>
      <c r="F211" s="22">
        <v>0.0335</v>
      </c>
      <c r="G211" s="22">
        <v>0.0031</v>
      </c>
    </row>
    <row r="212" ht="15" spans="1:7">
      <c r="A212" s="20" t="s">
        <v>512</v>
      </c>
      <c r="B212" s="21">
        <v>637</v>
      </c>
      <c r="C212" s="21" t="s">
        <v>513</v>
      </c>
      <c r="D212" s="21">
        <v>64</v>
      </c>
      <c r="E212" s="21">
        <f t="shared" si="3"/>
        <v>0.100470957613815</v>
      </c>
      <c r="F212" s="22">
        <v>0.059</v>
      </c>
      <c r="G212" s="22">
        <v>0.0025</v>
      </c>
    </row>
    <row r="213" ht="15" spans="1:7">
      <c r="A213" s="20" t="s">
        <v>514</v>
      </c>
      <c r="B213" s="21">
        <v>366</v>
      </c>
      <c r="C213" s="21" t="s">
        <v>515</v>
      </c>
      <c r="D213" s="21">
        <v>19</v>
      </c>
      <c r="E213" s="21">
        <f t="shared" si="3"/>
        <v>0.0519125683060109</v>
      </c>
      <c r="F213" s="22">
        <v>0.0797</v>
      </c>
      <c r="G213" s="23">
        <v>0</v>
      </c>
    </row>
    <row r="214" ht="15" spans="1:7">
      <c r="A214" s="20" t="s">
        <v>516</v>
      </c>
      <c r="B214" s="21">
        <v>405</v>
      </c>
      <c r="C214" s="21" t="s">
        <v>517</v>
      </c>
      <c r="D214" s="21">
        <v>19</v>
      </c>
      <c r="E214" s="21">
        <f t="shared" si="3"/>
        <v>0.0469135802469136</v>
      </c>
      <c r="F214" s="22">
        <v>0.0501</v>
      </c>
      <c r="G214" s="23">
        <v>0</v>
      </c>
    </row>
    <row r="215" ht="15" spans="1:7">
      <c r="A215" s="20" t="s">
        <v>518</v>
      </c>
      <c r="B215" s="21">
        <v>455</v>
      </c>
      <c r="C215" s="21" t="s">
        <v>93</v>
      </c>
      <c r="D215" s="21">
        <v>42</v>
      </c>
      <c r="E215" s="21">
        <f t="shared" si="3"/>
        <v>0.0923076923076923</v>
      </c>
      <c r="F215" s="22">
        <v>0.0483</v>
      </c>
      <c r="G215" s="22">
        <v>0.1428</v>
      </c>
    </row>
    <row r="216" ht="15" spans="1:7">
      <c r="A216" s="20" t="s">
        <v>519</v>
      </c>
      <c r="B216" s="21">
        <v>639</v>
      </c>
      <c r="C216" s="21" t="s">
        <v>318</v>
      </c>
      <c r="D216" s="21">
        <v>31</v>
      </c>
      <c r="E216" s="21">
        <f t="shared" si="3"/>
        <v>0.0485133020344288</v>
      </c>
      <c r="F216" s="22">
        <v>0.0424</v>
      </c>
      <c r="G216" s="23">
        <v>0</v>
      </c>
    </row>
    <row r="217" ht="15" spans="1:7">
      <c r="A217" s="20" t="s">
        <v>520</v>
      </c>
      <c r="B217" s="21">
        <v>541</v>
      </c>
      <c r="C217" s="21" t="s">
        <v>184</v>
      </c>
      <c r="D217" s="21">
        <v>46</v>
      </c>
      <c r="E217" s="21">
        <f t="shared" si="3"/>
        <v>0.0850277264325323</v>
      </c>
      <c r="F217" s="22">
        <v>0.0584</v>
      </c>
      <c r="G217" s="22">
        <v>0.0263</v>
      </c>
    </row>
    <row r="218" ht="15" spans="1:7">
      <c r="A218" s="20" t="s">
        <v>521</v>
      </c>
      <c r="B218" s="21">
        <v>9796</v>
      </c>
      <c r="C218" s="21" t="s">
        <v>169</v>
      </c>
      <c r="D218" s="21">
        <v>135</v>
      </c>
      <c r="E218" s="21">
        <f t="shared" si="3"/>
        <v>0.013781135157207</v>
      </c>
      <c r="F218" s="22">
        <v>0.0531</v>
      </c>
      <c r="G218" s="23">
        <v>0</v>
      </c>
    </row>
    <row r="219" ht="15" spans="1:7">
      <c r="A219" s="20" t="s">
        <v>522</v>
      </c>
      <c r="B219" s="21">
        <v>21594</v>
      </c>
      <c r="C219" s="21" t="s">
        <v>419</v>
      </c>
      <c r="D219" s="21">
        <v>627</v>
      </c>
      <c r="E219" s="21">
        <f t="shared" si="3"/>
        <v>0.0290358432898027</v>
      </c>
      <c r="F219" s="22">
        <v>0.0356</v>
      </c>
      <c r="G219" s="23">
        <v>0</v>
      </c>
    </row>
    <row r="220" ht="15" spans="1:7">
      <c r="A220" s="20" t="s">
        <v>523</v>
      </c>
      <c r="B220" s="21">
        <v>1449</v>
      </c>
      <c r="C220" s="21" t="s">
        <v>524</v>
      </c>
      <c r="D220" s="21">
        <v>7</v>
      </c>
      <c r="E220" s="21">
        <f t="shared" si="3"/>
        <v>0.00483091787439614</v>
      </c>
      <c r="F220" s="22">
        <v>0.0439</v>
      </c>
      <c r="G220" s="23">
        <v>0</v>
      </c>
    </row>
    <row r="221" ht="15" spans="1:7">
      <c r="A221" s="20" t="s">
        <v>525</v>
      </c>
      <c r="B221" s="21">
        <v>326</v>
      </c>
      <c r="C221" s="21" t="s">
        <v>63</v>
      </c>
      <c r="D221" s="21">
        <v>36</v>
      </c>
      <c r="E221" s="21">
        <f t="shared" si="3"/>
        <v>0.110429447852761</v>
      </c>
      <c r="F221" s="22">
        <v>0.0652</v>
      </c>
      <c r="G221" s="23">
        <v>0</v>
      </c>
    </row>
    <row r="222" ht="15" spans="1:7">
      <c r="A222" s="20" t="s">
        <v>526</v>
      </c>
      <c r="B222" s="21">
        <v>5849</v>
      </c>
      <c r="C222" s="21" t="s">
        <v>28</v>
      </c>
      <c r="D222" s="21">
        <v>144</v>
      </c>
      <c r="E222" s="21">
        <f t="shared" si="3"/>
        <v>0.0246195930928364</v>
      </c>
      <c r="F222" s="22">
        <v>0.0475</v>
      </c>
      <c r="G222" s="23">
        <v>0</v>
      </c>
    </row>
    <row r="223" ht="15" spans="1:7">
      <c r="A223" s="20" t="s">
        <v>527</v>
      </c>
      <c r="B223" s="21">
        <v>1034</v>
      </c>
      <c r="C223" s="21" t="s">
        <v>49</v>
      </c>
      <c r="D223" s="21">
        <v>104</v>
      </c>
      <c r="E223" s="21">
        <f t="shared" si="3"/>
        <v>0.100580270793037</v>
      </c>
      <c r="F223" s="22">
        <v>0.0444</v>
      </c>
      <c r="G223" s="21" t="s">
        <v>273</v>
      </c>
    </row>
    <row r="224" ht="15" spans="1:7">
      <c r="A224" s="20" t="s">
        <v>528</v>
      </c>
      <c r="B224" s="21">
        <v>15053</v>
      </c>
      <c r="C224" s="21" t="s">
        <v>529</v>
      </c>
      <c r="D224" s="21">
        <v>188</v>
      </c>
      <c r="E224" s="21">
        <f t="shared" si="3"/>
        <v>0.0124892048096725</v>
      </c>
      <c r="F224" s="22">
        <v>0.0482</v>
      </c>
      <c r="G224" s="21" t="s">
        <v>273</v>
      </c>
    </row>
    <row r="225" ht="15" spans="1:7">
      <c r="A225" s="20" t="s">
        <v>27</v>
      </c>
      <c r="B225" s="21">
        <v>12703</v>
      </c>
      <c r="C225" s="21" t="s">
        <v>28</v>
      </c>
      <c r="D225" s="21">
        <v>173</v>
      </c>
      <c r="E225" s="21">
        <f t="shared" si="3"/>
        <v>0.0136188301975911</v>
      </c>
      <c r="F225" s="22">
        <v>0.0469</v>
      </c>
      <c r="G225" s="21" t="s">
        <v>273</v>
      </c>
    </row>
    <row r="226" ht="15" spans="1:7">
      <c r="A226" s="20" t="s">
        <v>33</v>
      </c>
      <c r="B226" s="21">
        <v>12416</v>
      </c>
      <c r="C226" s="21" t="s">
        <v>34</v>
      </c>
      <c r="D226" s="21">
        <v>160</v>
      </c>
      <c r="E226" s="21">
        <f t="shared" si="3"/>
        <v>0.0128865979381443</v>
      </c>
      <c r="F226" s="22">
        <v>0.0388</v>
      </c>
      <c r="G226" s="23">
        <v>0</v>
      </c>
    </row>
    <row r="227" ht="15" spans="1:7">
      <c r="A227" s="20" t="s">
        <v>530</v>
      </c>
      <c r="B227" s="21">
        <v>304</v>
      </c>
      <c r="C227" s="21" t="s">
        <v>229</v>
      </c>
      <c r="D227" s="21">
        <v>54</v>
      </c>
      <c r="E227" s="21">
        <f t="shared" si="3"/>
        <v>0.177631578947368</v>
      </c>
      <c r="F227" s="22">
        <v>0.073</v>
      </c>
      <c r="G227" s="23">
        <v>0</v>
      </c>
    </row>
    <row r="228" ht="15" spans="1:7">
      <c r="A228" s="20" t="s">
        <v>531</v>
      </c>
      <c r="B228" s="21">
        <v>1518</v>
      </c>
      <c r="C228" s="21" t="s">
        <v>125</v>
      </c>
      <c r="D228" s="21">
        <v>81</v>
      </c>
      <c r="E228" s="21">
        <f t="shared" si="3"/>
        <v>0.0533596837944664</v>
      </c>
      <c r="F228" s="22">
        <v>0.0941</v>
      </c>
      <c r="G228" s="23">
        <v>0</v>
      </c>
    </row>
    <row r="229" ht="15" spans="1:7">
      <c r="A229" s="20" t="s">
        <v>532</v>
      </c>
      <c r="B229" s="21">
        <v>7968</v>
      </c>
      <c r="C229" s="21" t="s">
        <v>324</v>
      </c>
      <c r="D229" s="21">
        <v>114</v>
      </c>
      <c r="E229" s="21">
        <f t="shared" si="3"/>
        <v>0.0143072289156626</v>
      </c>
      <c r="F229" s="22">
        <v>0.0609</v>
      </c>
      <c r="G229" s="23">
        <v>0</v>
      </c>
    </row>
    <row r="230" ht="15" spans="1:7">
      <c r="A230" s="20" t="s">
        <v>111</v>
      </c>
      <c r="B230" s="21">
        <v>4427</v>
      </c>
      <c r="C230" s="21" t="s">
        <v>112</v>
      </c>
      <c r="D230" s="21">
        <v>152</v>
      </c>
      <c r="E230" s="21">
        <f t="shared" si="3"/>
        <v>0.0343347639484979</v>
      </c>
      <c r="F230" s="22">
        <v>0.058</v>
      </c>
      <c r="G230" s="23">
        <v>0</v>
      </c>
    </row>
    <row r="231" ht="15" spans="1:7">
      <c r="A231" s="20" t="s">
        <v>533</v>
      </c>
      <c r="B231" s="21">
        <v>4271</v>
      </c>
      <c r="C231" s="21" t="s">
        <v>534</v>
      </c>
      <c r="D231" s="21">
        <v>44</v>
      </c>
      <c r="E231" s="21">
        <f t="shared" si="3"/>
        <v>0.0103020369936783</v>
      </c>
      <c r="F231" s="22">
        <v>0.0584</v>
      </c>
      <c r="G231" s="23">
        <v>0</v>
      </c>
    </row>
    <row r="232" ht="15" spans="1:7">
      <c r="A232" s="20" t="s">
        <v>60</v>
      </c>
      <c r="B232" s="21">
        <v>7873</v>
      </c>
      <c r="C232" s="21" t="s">
        <v>61</v>
      </c>
      <c r="D232" s="21">
        <v>153</v>
      </c>
      <c r="E232" s="21">
        <f t="shared" si="3"/>
        <v>0.019433506922393</v>
      </c>
      <c r="F232" s="22">
        <v>0.1008</v>
      </c>
      <c r="G232" s="23">
        <v>0</v>
      </c>
    </row>
    <row r="233" ht="15" spans="1:7">
      <c r="A233" s="20" t="s">
        <v>173</v>
      </c>
      <c r="B233" s="21">
        <v>2729</v>
      </c>
      <c r="C233" s="21" t="s">
        <v>174</v>
      </c>
      <c r="D233" s="21">
        <v>172</v>
      </c>
      <c r="E233" s="21">
        <f t="shared" si="3"/>
        <v>0.0630267497251741</v>
      </c>
      <c r="F233" s="22">
        <v>0.0479</v>
      </c>
      <c r="G233" s="23">
        <v>0</v>
      </c>
    </row>
    <row r="234" ht="15" spans="1:7">
      <c r="A234" s="20" t="s">
        <v>535</v>
      </c>
      <c r="B234" s="21">
        <v>4471</v>
      </c>
      <c r="C234" s="21" t="s">
        <v>80</v>
      </c>
      <c r="D234" s="21">
        <v>174</v>
      </c>
      <c r="E234" s="21">
        <f t="shared" si="3"/>
        <v>0.0389174681279356</v>
      </c>
      <c r="F234" s="22">
        <v>0.0442</v>
      </c>
      <c r="G234" s="21" t="s">
        <v>273</v>
      </c>
    </row>
    <row r="235" ht="15" spans="1:7">
      <c r="A235" s="20" t="s">
        <v>536</v>
      </c>
      <c r="B235" s="21">
        <v>4046</v>
      </c>
      <c r="C235" s="21" t="s">
        <v>135</v>
      </c>
      <c r="D235" s="21">
        <v>249</v>
      </c>
      <c r="E235" s="21">
        <f t="shared" si="3"/>
        <v>0.0615422639644093</v>
      </c>
      <c r="F235" s="22">
        <v>0.0296</v>
      </c>
      <c r="G235" s="23">
        <v>0</v>
      </c>
    </row>
    <row r="236" ht="15" spans="1:7">
      <c r="A236" s="20" t="s">
        <v>537</v>
      </c>
      <c r="B236" s="21">
        <v>209210</v>
      </c>
      <c r="C236" s="21" t="s">
        <v>538</v>
      </c>
      <c r="D236" s="21">
        <v>355</v>
      </c>
      <c r="E236" s="21">
        <f t="shared" si="3"/>
        <v>0.00169685961474117</v>
      </c>
      <c r="F236" s="22">
        <v>0.0555</v>
      </c>
      <c r="G236" s="23">
        <v>0</v>
      </c>
    </row>
    <row r="237" ht="15" spans="1:7">
      <c r="A237" s="20" t="s">
        <v>156</v>
      </c>
      <c r="B237" s="21">
        <v>3237</v>
      </c>
      <c r="C237" s="21" t="s">
        <v>157</v>
      </c>
      <c r="D237" s="21">
        <v>82</v>
      </c>
      <c r="E237" s="21">
        <f t="shared" si="3"/>
        <v>0.0253320976212542</v>
      </c>
      <c r="F237" s="22">
        <v>0.0445</v>
      </c>
      <c r="G237" s="23">
        <v>0</v>
      </c>
    </row>
    <row r="238" ht="15" spans="1:7">
      <c r="A238" s="20" t="s">
        <v>539</v>
      </c>
      <c r="B238" s="21">
        <v>2088</v>
      </c>
      <c r="C238" s="21" t="s">
        <v>540</v>
      </c>
      <c r="D238" s="21">
        <v>80</v>
      </c>
      <c r="E238" s="21">
        <f t="shared" si="3"/>
        <v>0.0383141762452107</v>
      </c>
      <c r="F238" s="22">
        <v>0.0745</v>
      </c>
      <c r="G238" s="23">
        <v>0</v>
      </c>
    </row>
    <row r="239" ht="15" spans="1:7">
      <c r="A239" s="20" t="s">
        <v>541</v>
      </c>
      <c r="B239" s="21">
        <v>2089</v>
      </c>
      <c r="C239" s="21" t="s">
        <v>240</v>
      </c>
      <c r="D239" s="21">
        <v>103</v>
      </c>
      <c r="E239" s="21">
        <f t="shared" si="3"/>
        <v>0.0493058879846817</v>
      </c>
      <c r="F239" s="22">
        <v>0.0474</v>
      </c>
      <c r="G239" s="22">
        <v>0.0169</v>
      </c>
    </row>
    <row r="240" ht="15" spans="1:7">
      <c r="A240" s="20" t="s">
        <v>168</v>
      </c>
      <c r="B240" s="21">
        <v>2910</v>
      </c>
      <c r="C240" s="21" t="s">
        <v>169</v>
      </c>
      <c r="D240" s="21">
        <v>160</v>
      </c>
      <c r="E240" s="21">
        <f t="shared" si="3"/>
        <v>0.0549828178694158</v>
      </c>
      <c r="F240" s="22">
        <v>0.0443</v>
      </c>
      <c r="G240" s="23">
        <v>0</v>
      </c>
    </row>
    <row r="241" ht="15" spans="1:7">
      <c r="A241" s="20" t="s">
        <v>164</v>
      </c>
      <c r="B241" s="21">
        <v>3003</v>
      </c>
      <c r="C241" s="21" t="s">
        <v>165</v>
      </c>
      <c r="D241" s="21">
        <v>135</v>
      </c>
      <c r="E241" s="21">
        <f t="shared" si="3"/>
        <v>0.044955044955045</v>
      </c>
      <c r="F241" s="22">
        <v>0.0404</v>
      </c>
      <c r="G241" s="22">
        <v>0.0083</v>
      </c>
    </row>
    <row r="242" ht="15" spans="1:7">
      <c r="A242" s="20" t="s">
        <v>542</v>
      </c>
      <c r="B242" s="21">
        <v>1809</v>
      </c>
      <c r="C242" s="21" t="s">
        <v>169</v>
      </c>
      <c r="D242" s="21">
        <v>90</v>
      </c>
      <c r="E242" s="21">
        <f t="shared" si="3"/>
        <v>0.0497512437810945</v>
      </c>
      <c r="F242" s="22">
        <v>0.0516</v>
      </c>
      <c r="G242" s="23">
        <v>0</v>
      </c>
    </row>
    <row r="243" ht="15" spans="1:7">
      <c r="A243" s="20" t="s">
        <v>73</v>
      </c>
      <c r="B243" s="21">
        <v>10433</v>
      </c>
      <c r="C243" s="21" t="s">
        <v>74</v>
      </c>
      <c r="D243" s="21">
        <v>193</v>
      </c>
      <c r="E243" s="21">
        <f t="shared" si="3"/>
        <v>0.0184989935780696</v>
      </c>
      <c r="F243" s="22">
        <v>0.0526</v>
      </c>
      <c r="G243" s="22">
        <v>0.003</v>
      </c>
    </row>
    <row r="244" ht="15" spans="1:7">
      <c r="A244" s="20" t="s">
        <v>192</v>
      </c>
      <c r="B244" s="21">
        <v>2007</v>
      </c>
      <c r="C244" s="21" t="s">
        <v>193</v>
      </c>
      <c r="D244" s="21">
        <v>114</v>
      </c>
      <c r="E244" s="21">
        <f t="shared" si="3"/>
        <v>0.0568011958146487</v>
      </c>
      <c r="F244" s="22">
        <v>0.0511</v>
      </c>
      <c r="G244" s="22">
        <v>0.0117</v>
      </c>
    </row>
    <row r="245" ht="15" spans="1:7">
      <c r="A245" s="20" t="s">
        <v>81</v>
      </c>
      <c r="B245" s="21">
        <v>9279</v>
      </c>
      <c r="C245" s="21" t="s">
        <v>59</v>
      </c>
      <c r="D245" s="21">
        <v>535</v>
      </c>
      <c r="E245" s="21">
        <f t="shared" si="3"/>
        <v>0.057657075115853</v>
      </c>
      <c r="F245" s="22">
        <v>0.0373</v>
      </c>
      <c r="G245" s="22">
        <v>0.0048</v>
      </c>
    </row>
    <row r="246" ht="15" spans="1:7">
      <c r="A246" s="20" t="s">
        <v>543</v>
      </c>
      <c r="B246" s="21">
        <v>1914</v>
      </c>
      <c r="C246" s="21" t="s">
        <v>65</v>
      </c>
      <c r="D246" s="21">
        <v>45</v>
      </c>
      <c r="E246" s="21">
        <f t="shared" si="3"/>
        <v>0.0235109717868339</v>
      </c>
      <c r="F246" s="22">
        <v>0.055</v>
      </c>
      <c r="G246" s="22">
        <v>0.0056</v>
      </c>
    </row>
    <row r="247" ht="15" spans="1:7">
      <c r="A247" s="20" t="s">
        <v>38</v>
      </c>
      <c r="B247" s="21">
        <v>10592</v>
      </c>
      <c r="C247" s="21" t="s">
        <v>39</v>
      </c>
      <c r="D247" s="21">
        <v>156</v>
      </c>
      <c r="E247" s="21">
        <f t="shared" si="3"/>
        <v>0.0147280966767372</v>
      </c>
      <c r="F247" s="22">
        <v>0.0485</v>
      </c>
      <c r="G247" s="22">
        <v>0.033</v>
      </c>
    </row>
    <row r="248" ht="15" spans="1:7">
      <c r="A248" s="20" t="s">
        <v>202</v>
      </c>
      <c r="B248" s="21">
        <v>1657</v>
      </c>
      <c r="C248" s="21" t="s">
        <v>203</v>
      </c>
      <c r="D248" s="21">
        <v>90</v>
      </c>
      <c r="E248" s="21">
        <f t="shared" si="3"/>
        <v>0.0543150271575136</v>
      </c>
      <c r="F248" s="22">
        <v>0.0352</v>
      </c>
      <c r="G248" s="22">
        <v>0.0109</v>
      </c>
    </row>
    <row r="249" ht="15" spans="1:7">
      <c r="A249" s="20" t="s">
        <v>139</v>
      </c>
      <c r="B249" s="21">
        <v>3705</v>
      </c>
      <c r="C249" s="21" t="s">
        <v>140</v>
      </c>
      <c r="D249" s="21">
        <v>148</v>
      </c>
      <c r="E249" s="21">
        <f t="shared" si="3"/>
        <v>0.0399460188933873</v>
      </c>
      <c r="F249" s="22">
        <v>0.0561</v>
      </c>
      <c r="G249" s="23">
        <v>0</v>
      </c>
    </row>
    <row r="250" ht="15" spans="1:7">
      <c r="A250" s="20" t="s">
        <v>102</v>
      </c>
      <c r="B250" s="21">
        <v>1814</v>
      </c>
      <c r="C250" s="21" t="s">
        <v>103</v>
      </c>
      <c r="D250" s="21">
        <v>67</v>
      </c>
      <c r="E250" s="21">
        <f t="shared" si="3"/>
        <v>0.0369349503858875</v>
      </c>
      <c r="F250" s="22">
        <v>0.0572</v>
      </c>
      <c r="G250" s="22">
        <v>0.0139</v>
      </c>
    </row>
    <row r="251" ht="15" spans="1:7">
      <c r="A251" s="20" t="s">
        <v>151</v>
      </c>
      <c r="B251" s="21">
        <v>3354</v>
      </c>
      <c r="C251" s="21" t="s">
        <v>152</v>
      </c>
      <c r="D251" s="21">
        <v>143</v>
      </c>
      <c r="F251" s="22">
        <v>0.026</v>
      </c>
      <c r="G251" s="23">
        <v>0</v>
      </c>
    </row>
    <row r="252" ht="15" spans="1:7">
      <c r="A252" s="20" t="s">
        <v>544</v>
      </c>
      <c r="B252" s="21">
        <v>8401</v>
      </c>
      <c r="C252" s="21" t="s">
        <v>195</v>
      </c>
      <c r="D252" s="21">
        <v>182</v>
      </c>
      <c r="F252" s="22">
        <v>0.0699</v>
      </c>
      <c r="G252" s="22">
        <v>0.0136</v>
      </c>
    </row>
    <row r="253" ht="15" spans="1:7">
      <c r="A253" s="20" t="s">
        <v>62</v>
      </c>
      <c r="B253" s="21">
        <v>15197</v>
      </c>
      <c r="C253" s="21" t="s">
        <v>63</v>
      </c>
      <c r="D253" s="21">
        <v>259</v>
      </c>
      <c r="F253" s="22">
        <v>0.0557</v>
      </c>
      <c r="G253" s="22">
        <v>0.009</v>
      </c>
    </row>
    <row r="254" ht="15" spans="1:7">
      <c r="A254" s="20" t="s">
        <v>545</v>
      </c>
      <c r="B254" s="21">
        <v>2415</v>
      </c>
      <c r="C254" s="21" t="s">
        <v>95</v>
      </c>
      <c r="D254" s="21">
        <v>149</v>
      </c>
      <c r="F254" s="22">
        <v>0.055</v>
      </c>
      <c r="G254" s="22">
        <v>0.0119</v>
      </c>
    </row>
    <row r="255" ht="15" spans="1:7">
      <c r="A255" s="20" t="s">
        <v>546</v>
      </c>
      <c r="B255" s="21">
        <v>2315</v>
      </c>
      <c r="C255" s="21" t="s">
        <v>271</v>
      </c>
      <c r="D255" s="21">
        <v>193</v>
      </c>
      <c r="F255" s="22">
        <v>0.0427</v>
      </c>
      <c r="G255" s="22">
        <v>0.0153</v>
      </c>
    </row>
    <row r="256" ht="15" spans="1:7">
      <c r="A256" s="20" t="s">
        <v>104</v>
      </c>
      <c r="B256" s="21">
        <v>6384</v>
      </c>
      <c r="C256" s="21" t="s">
        <v>105</v>
      </c>
      <c r="D256" s="21">
        <v>196</v>
      </c>
      <c r="F256" s="22">
        <v>0.0269</v>
      </c>
      <c r="G256" s="22">
        <v>0.0027</v>
      </c>
    </row>
    <row r="257" ht="15" spans="1:7">
      <c r="A257" s="20" t="s">
        <v>547</v>
      </c>
      <c r="B257" s="21">
        <v>803</v>
      </c>
      <c r="C257" s="21" t="s">
        <v>205</v>
      </c>
      <c r="D257" s="21">
        <v>63</v>
      </c>
      <c r="F257" s="22">
        <v>0.0672</v>
      </c>
      <c r="G257" s="22">
        <v>0.009</v>
      </c>
    </row>
    <row r="258" ht="15" spans="1:7">
      <c r="A258" s="20" t="s">
        <v>172</v>
      </c>
      <c r="B258" s="21">
        <v>2738</v>
      </c>
      <c r="C258" s="21" t="s">
        <v>54</v>
      </c>
      <c r="D258" s="21">
        <v>143</v>
      </c>
      <c r="F258" s="22">
        <v>0.0618</v>
      </c>
      <c r="G258" s="22">
        <v>0.0113</v>
      </c>
    </row>
    <row r="259" ht="15" spans="1:7">
      <c r="A259" s="20" t="s">
        <v>67</v>
      </c>
      <c r="B259" s="21">
        <v>6782</v>
      </c>
      <c r="C259" s="21" t="s">
        <v>68</v>
      </c>
      <c r="D259" s="21">
        <v>140</v>
      </c>
      <c r="F259" s="22">
        <v>0.0348</v>
      </c>
      <c r="G259" s="22">
        <v>0.0069</v>
      </c>
    </row>
    <row r="260" ht="15" spans="1:7">
      <c r="A260" s="20" t="s">
        <v>548</v>
      </c>
      <c r="B260" s="21">
        <v>1120</v>
      </c>
      <c r="C260" s="21" t="s">
        <v>171</v>
      </c>
      <c r="D260" s="21">
        <v>24</v>
      </c>
      <c r="F260" s="22">
        <v>0.0703</v>
      </c>
      <c r="G260" s="22">
        <v>0.0166</v>
      </c>
    </row>
    <row r="261" ht="15" spans="1:7">
      <c r="A261" s="20" t="s">
        <v>106</v>
      </c>
      <c r="B261" s="21">
        <v>1734</v>
      </c>
      <c r="C261" s="21" t="s">
        <v>107</v>
      </c>
      <c r="D261" s="21">
        <v>32</v>
      </c>
      <c r="F261" s="22">
        <v>0.0608</v>
      </c>
      <c r="G261" s="22">
        <v>0.0202</v>
      </c>
    </row>
    <row r="262" ht="15" spans="1:7">
      <c r="A262" s="20" t="s">
        <v>96</v>
      </c>
      <c r="B262" s="21">
        <v>2138</v>
      </c>
      <c r="C262" s="21" t="s">
        <v>97</v>
      </c>
      <c r="D262" s="21">
        <v>58</v>
      </c>
      <c r="F262" s="22">
        <v>0.0635</v>
      </c>
      <c r="G262" s="22">
        <v>0.0044</v>
      </c>
    </row>
    <row r="263" ht="15" spans="1:7">
      <c r="A263" s="20" t="s">
        <v>549</v>
      </c>
      <c r="B263" s="21">
        <v>9733</v>
      </c>
      <c r="C263" s="21" t="s">
        <v>550</v>
      </c>
      <c r="D263" s="21">
        <v>176</v>
      </c>
      <c r="F263" s="22">
        <v>0.0584</v>
      </c>
      <c r="G263" s="23">
        <v>0</v>
      </c>
    </row>
    <row r="264" ht="15" spans="1:7">
      <c r="A264" s="20" t="s">
        <v>551</v>
      </c>
      <c r="B264" s="21">
        <v>1666</v>
      </c>
      <c r="C264" s="21" t="s">
        <v>315</v>
      </c>
      <c r="D264" s="21">
        <v>48</v>
      </c>
      <c r="F264" s="22">
        <v>0.0773</v>
      </c>
      <c r="G264" s="22">
        <v>0.0273</v>
      </c>
    </row>
    <row r="265" ht="15" spans="1:7">
      <c r="A265" s="20" t="s">
        <v>552</v>
      </c>
      <c r="B265" s="21">
        <v>920</v>
      </c>
      <c r="C265" s="21" t="s">
        <v>226</v>
      </c>
      <c r="D265" s="21">
        <v>47</v>
      </c>
      <c r="F265" s="22">
        <v>0.0698</v>
      </c>
      <c r="G265" s="23">
        <v>0</v>
      </c>
    </row>
    <row r="266" ht="15" spans="1:7">
      <c r="A266" s="20" t="s">
        <v>553</v>
      </c>
      <c r="B266" s="21">
        <v>767</v>
      </c>
      <c r="C266" s="21" t="s">
        <v>554</v>
      </c>
      <c r="D266" s="21">
        <v>53</v>
      </c>
      <c r="F266" s="22">
        <v>0.0511</v>
      </c>
      <c r="G266" s="22">
        <v>0.0158</v>
      </c>
    </row>
    <row r="267" ht="15" spans="1:7">
      <c r="A267" s="20" t="s">
        <v>555</v>
      </c>
      <c r="B267" s="21">
        <v>2799</v>
      </c>
      <c r="C267" s="21" t="s">
        <v>21</v>
      </c>
      <c r="D267" s="21">
        <v>78</v>
      </c>
      <c r="F267" s="22">
        <v>0.0489</v>
      </c>
      <c r="G267" s="23">
        <v>0.04</v>
      </c>
    </row>
    <row r="268" ht="15" spans="1:7">
      <c r="A268" s="20" t="s">
        <v>55</v>
      </c>
      <c r="B268" s="21">
        <v>17676</v>
      </c>
      <c r="C268" s="21" t="s">
        <v>56</v>
      </c>
      <c r="D268" s="21">
        <v>410</v>
      </c>
      <c r="F268" s="22">
        <v>0.0584</v>
      </c>
      <c r="G268" s="22">
        <v>0.007</v>
      </c>
    </row>
    <row r="269" ht="15" spans="1:7">
      <c r="A269" s="20" t="s">
        <v>556</v>
      </c>
      <c r="B269" s="21">
        <v>7756</v>
      </c>
      <c r="C269" s="21" t="s">
        <v>114</v>
      </c>
      <c r="D269" s="21">
        <v>231</v>
      </c>
      <c r="F269" s="22">
        <v>0.0468</v>
      </c>
      <c r="G269" s="23">
        <v>0</v>
      </c>
    </row>
    <row r="270" ht="15" spans="1:7">
      <c r="A270" s="20" t="s">
        <v>26</v>
      </c>
      <c r="B270" s="21">
        <v>8201</v>
      </c>
      <c r="C270" s="21" t="s">
        <v>57</v>
      </c>
      <c r="D270" s="21">
        <v>171</v>
      </c>
      <c r="F270" s="22">
        <v>0.0565</v>
      </c>
      <c r="G270" s="23">
        <v>0</v>
      </c>
    </row>
    <row r="271" ht="15" spans="1:7">
      <c r="A271" s="20" t="s">
        <v>557</v>
      </c>
      <c r="B271" s="21">
        <v>1097</v>
      </c>
      <c r="C271" s="21" t="s">
        <v>87</v>
      </c>
      <c r="D271" s="21">
        <v>41</v>
      </c>
      <c r="F271" s="22">
        <v>0.0513</v>
      </c>
      <c r="G271" s="22">
        <v>0.0202</v>
      </c>
    </row>
    <row r="272" ht="15" spans="1:7">
      <c r="A272" s="20" t="s">
        <v>44</v>
      </c>
      <c r="B272" s="21">
        <v>20669</v>
      </c>
      <c r="C272" s="21" t="s">
        <v>45</v>
      </c>
      <c r="D272" s="21">
        <v>481</v>
      </c>
      <c r="F272" s="22">
        <v>0.0464</v>
      </c>
      <c r="G272" s="23">
        <v>0</v>
      </c>
    </row>
    <row r="273" ht="15" spans="1:7">
      <c r="A273" s="20" t="s">
        <v>558</v>
      </c>
      <c r="B273" s="21">
        <v>1141</v>
      </c>
      <c r="C273" s="21" t="s">
        <v>246</v>
      </c>
      <c r="D273" s="21">
        <v>49</v>
      </c>
      <c r="F273" s="22">
        <v>0.0576</v>
      </c>
      <c r="G273" s="23">
        <v>0</v>
      </c>
    </row>
    <row r="274" ht="15" spans="1:7">
      <c r="A274" s="20" t="s">
        <v>559</v>
      </c>
      <c r="B274" s="21">
        <v>2671</v>
      </c>
      <c r="C274" s="21" t="s">
        <v>560</v>
      </c>
      <c r="D274" s="21">
        <v>88</v>
      </c>
      <c r="F274" s="22">
        <v>0.0382</v>
      </c>
      <c r="G274" s="23">
        <v>0</v>
      </c>
    </row>
    <row r="275" ht="15" spans="1:7">
      <c r="A275" s="20" t="s">
        <v>561</v>
      </c>
      <c r="B275" s="21">
        <v>885</v>
      </c>
      <c r="C275" s="21" t="s">
        <v>562</v>
      </c>
      <c r="D275" s="21">
        <v>34</v>
      </c>
      <c r="F275" s="22">
        <v>0.0677</v>
      </c>
      <c r="G275" s="23">
        <v>0</v>
      </c>
    </row>
    <row r="276" ht="15" spans="1:7">
      <c r="A276" s="20" t="s">
        <v>563</v>
      </c>
      <c r="B276" s="21">
        <v>2479</v>
      </c>
      <c r="C276" s="21" t="s">
        <v>405</v>
      </c>
      <c r="D276" s="21">
        <v>43</v>
      </c>
      <c r="F276" s="22">
        <v>0.055</v>
      </c>
      <c r="G276" s="23">
        <v>0</v>
      </c>
    </row>
    <row r="277" ht="15" spans="1:7">
      <c r="A277" s="20" t="s">
        <v>115</v>
      </c>
      <c r="B277" s="21">
        <v>4353</v>
      </c>
      <c r="C277" s="21" t="s">
        <v>116</v>
      </c>
      <c r="D277" s="21">
        <v>119</v>
      </c>
      <c r="F277" s="22">
        <v>0.0491</v>
      </c>
      <c r="G277" s="22">
        <v>0.0156</v>
      </c>
    </row>
    <row r="278" ht="15" spans="1:7">
      <c r="A278" s="20" t="s">
        <v>564</v>
      </c>
      <c r="B278" s="21">
        <v>1748</v>
      </c>
      <c r="C278" s="21" t="s">
        <v>148</v>
      </c>
      <c r="D278" s="21">
        <v>80</v>
      </c>
      <c r="F278" s="22">
        <v>0.0608</v>
      </c>
      <c r="G278" s="23">
        <v>0</v>
      </c>
    </row>
    <row r="279" ht="15" spans="1:7">
      <c r="A279" s="20" t="s">
        <v>22</v>
      </c>
      <c r="B279" s="21">
        <v>17292</v>
      </c>
      <c r="C279" s="21" t="s">
        <v>23</v>
      </c>
      <c r="D279" s="21">
        <v>243</v>
      </c>
      <c r="F279" s="22">
        <v>0.0484</v>
      </c>
      <c r="G279" s="23">
        <v>0</v>
      </c>
    </row>
    <row r="280" ht="15" spans="1:7">
      <c r="A280" s="20" t="s">
        <v>565</v>
      </c>
      <c r="B280" s="21">
        <v>773</v>
      </c>
      <c r="C280" s="21" t="s">
        <v>566</v>
      </c>
      <c r="D280" s="21">
        <v>25</v>
      </c>
      <c r="F280" s="22">
        <v>0.0756</v>
      </c>
      <c r="G280" s="23">
        <v>0</v>
      </c>
    </row>
    <row r="281" ht="15" spans="1:7">
      <c r="A281" s="20" t="s">
        <v>48</v>
      </c>
      <c r="B281" s="21">
        <v>20525</v>
      </c>
      <c r="C281" s="21" t="s">
        <v>49</v>
      </c>
      <c r="D281" s="21">
        <v>465</v>
      </c>
      <c r="F281" s="22">
        <v>0.0459</v>
      </c>
      <c r="G281" s="22">
        <v>0.0201</v>
      </c>
    </row>
    <row r="282" ht="15" spans="1:7">
      <c r="A282" s="20" t="s">
        <v>567</v>
      </c>
      <c r="B282" s="21">
        <v>785</v>
      </c>
      <c r="C282" s="21" t="s">
        <v>568</v>
      </c>
      <c r="D282" s="21">
        <v>26</v>
      </c>
      <c r="F282" s="22">
        <v>0.0811</v>
      </c>
      <c r="G282" s="23">
        <v>0</v>
      </c>
    </row>
    <row r="283" ht="15" spans="1:7">
      <c r="A283" s="20" t="s">
        <v>101</v>
      </c>
      <c r="B283" s="21">
        <v>6469</v>
      </c>
      <c r="C283" s="21" t="s">
        <v>85</v>
      </c>
      <c r="D283" s="21">
        <v>142</v>
      </c>
      <c r="F283" s="22">
        <v>0.0657</v>
      </c>
      <c r="G283" s="22">
        <v>0.0769</v>
      </c>
    </row>
    <row r="284" ht="15" spans="1:7">
      <c r="A284" s="20" t="s">
        <v>98</v>
      </c>
      <c r="B284" s="21">
        <v>6521</v>
      </c>
      <c r="C284" s="21" t="s">
        <v>59</v>
      </c>
      <c r="D284" s="21">
        <v>156</v>
      </c>
      <c r="F284" s="22">
        <v>0.0349</v>
      </c>
      <c r="G284" s="23">
        <v>0</v>
      </c>
    </row>
    <row r="285" ht="15" spans="1:7">
      <c r="A285" s="20" t="s">
        <v>569</v>
      </c>
      <c r="B285" s="21">
        <v>6012</v>
      </c>
      <c r="C285" s="21" t="s">
        <v>570</v>
      </c>
      <c r="D285" s="21">
        <v>96</v>
      </c>
      <c r="F285" s="22">
        <v>0.0668</v>
      </c>
      <c r="G285" s="21" t="s">
        <v>273</v>
      </c>
    </row>
    <row r="286" ht="15" spans="1:7">
      <c r="A286" s="20" t="s">
        <v>209</v>
      </c>
      <c r="B286" s="21">
        <v>1477</v>
      </c>
      <c r="C286" s="21" t="s">
        <v>210</v>
      </c>
      <c r="D286" s="21">
        <v>112</v>
      </c>
      <c r="F286" s="22">
        <v>0.0641</v>
      </c>
      <c r="G286" s="23">
        <v>0</v>
      </c>
    </row>
    <row r="287" ht="15" spans="1:7">
      <c r="A287" s="20" t="s">
        <v>158</v>
      </c>
      <c r="B287" s="21">
        <v>3178</v>
      </c>
      <c r="C287" s="21" t="s">
        <v>159</v>
      </c>
      <c r="D287" s="21">
        <v>126</v>
      </c>
      <c r="F287" s="22">
        <v>0.0557</v>
      </c>
      <c r="G287" s="21" t="s">
        <v>273</v>
      </c>
    </row>
    <row r="288" ht="15" spans="1:7">
      <c r="A288" s="20" t="s">
        <v>143</v>
      </c>
      <c r="B288" s="21">
        <v>3454</v>
      </c>
      <c r="C288" s="21" t="s">
        <v>144</v>
      </c>
      <c r="D288" s="21">
        <v>101</v>
      </c>
      <c r="F288" s="22">
        <v>0.0561</v>
      </c>
      <c r="G288" s="23">
        <v>0</v>
      </c>
    </row>
    <row r="289" ht="15" spans="1:7">
      <c r="A289" s="20" t="s">
        <v>571</v>
      </c>
      <c r="B289" s="21">
        <v>1407</v>
      </c>
      <c r="C289" s="21" t="s">
        <v>366</v>
      </c>
      <c r="D289" s="21">
        <v>100</v>
      </c>
      <c r="F289" s="22">
        <v>0.0637</v>
      </c>
      <c r="G289" s="23">
        <v>0</v>
      </c>
    </row>
    <row r="290" ht="15" spans="1:7">
      <c r="A290" s="20" t="s">
        <v>572</v>
      </c>
      <c r="B290" s="21">
        <v>10280</v>
      </c>
      <c r="C290" s="21" t="s">
        <v>573</v>
      </c>
      <c r="D290" s="21">
        <v>295</v>
      </c>
      <c r="F290" s="22">
        <v>0.065</v>
      </c>
      <c r="G290" s="23">
        <v>0</v>
      </c>
    </row>
    <row r="291" ht="15" spans="1:7">
      <c r="A291" s="20" t="s">
        <v>162</v>
      </c>
      <c r="B291" s="21">
        <v>3143</v>
      </c>
      <c r="C291" s="21" t="s">
        <v>163</v>
      </c>
      <c r="D291" s="21">
        <v>83</v>
      </c>
      <c r="F291" s="22">
        <v>0.0801</v>
      </c>
      <c r="G291" s="23">
        <v>0</v>
      </c>
    </row>
    <row r="292" ht="15" spans="1:7">
      <c r="A292" s="20" t="s">
        <v>126</v>
      </c>
      <c r="B292" s="21">
        <v>4035</v>
      </c>
      <c r="C292" s="21" t="s">
        <v>127</v>
      </c>
      <c r="D292" s="21">
        <v>89</v>
      </c>
      <c r="F292" s="22">
        <v>0.0698</v>
      </c>
      <c r="G292" s="23">
        <v>0</v>
      </c>
    </row>
    <row r="293" ht="15" spans="1:7">
      <c r="A293" s="20" t="s">
        <v>187</v>
      </c>
      <c r="B293" s="21">
        <v>2243</v>
      </c>
      <c r="C293" s="21" t="s">
        <v>174</v>
      </c>
      <c r="D293" s="21">
        <v>94</v>
      </c>
      <c r="F293" s="22">
        <v>0.051</v>
      </c>
      <c r="G293" s="23">
        <v>0</v>
      </c>
    </row>
    <row r="294" ht="15" spans="1:7">
      <c r="A294" s="20" t="s">
        <v>574</v>
      </c>
      <c r="B294" s="21">
        <v>14055</v>
      </c>
      <c r="C294" s="21" t="s">
        <v>221</v>
      </c>
      <c r="D294" s="21">
        <v>218</v>
      </c>
      <c r="F294" s="22">
        <v>0.0443</v>
      </c>
      <c r="G294" s="23">
        <v>0</v>
      </c>
    </row>
    <row r="295" ht="15" spans="1:7">
      <c r="A295" s="20" t="s">
        <v>575</v>
      </c>
      <c r="B295" s="21">
        <v>667</v>
      </c>
      <c r="C295" s="21" t="s">
        <v>449</v>
      </c>
      <c r="D295" s="21">
        <v>48</v>
      </c>
      <c r="F295" s="22">
        <v>0.0707</v>
      </c>
      <c r="G295" s="23">
        <v>0</v>
      </c>
    </row>
    <row r="296" ht="15" spans="1:7">
      <c r="A296" s="20" t="s">
        <v>147</v>
      </c>
      <c r="B296" s="21">
        <v>3389</v>
      </c>
      <c r="C296" s="21" t="s">
        <v>148</v>
      </c>
      <c r="D296" s="21">
        <v>80</v>
      </c>
      <c r="F296" s="22">
        <v>0.0849</v>
      </c>
      <c r="G296" s="23">
        <v>0</v>
      </c>
    </row>
    <row r="297" ht="15" spans="1:7">
      <c r="A297" s="20" t="s">
        <v>576</v>
      </c>
      <c r="B297" s="21">
        <v>466</v>
      </c>
      <c r="C297" s="21" t="s">
        <v>248</v>
      </c>
      <c r="D297" s="21">
        <v>37</v>
      </c>
      <c r="F297" s="22">
        <v>0.0283</v>
      </c>
      <c r="G297" s="23">
        <v>0</v>
      </c>
    </row>
    <row r="298" ht="15" spans="1:7">
      <c r="A298" s="20" t="s">
        <v>577</v>
      </c>
      <c r="B298" s="21">
        <v>924</v>
      </c>
      <c r="C298" s="21" t="s">
        <v>302</v>
      </c>
      <c r="D298" s="21">
        <v>62</v>
      </c>
      <c r="F298" s="22">
        <v>0.046</v>
      </c>
      <c r="G298" s="22">
        <v>0.0277</v>
      </c>
    </row>
    <row r="299" ht="15" spans="1:7">
      <c r="A299" s="20" t="s">
        <v>186</v>
      </c>
      <c r="B299" s="21">
        <v>2263</v>
      </c>
      <c r="C299" s="21" t="s">
        <v>56</v>
      </c>
      <c r="D299" s="21">
        <v>112</v>
      </c>
      <c r="F299" s="22">
        <v>0.0645</v>
      </c>
      <c r="G299" s="23">
        <v>0</v>
      </c>
    </row>
    <row r="300" ht="15" spans="1:7">
      <c r="A300" s="20" t="s">
        <v>136</v>
      </c>
      <c r="B300" s="21">
        <v>3755</v>
      </c>
      <c r="C300" s="21" t="s">
        <v>59</v>
      </c>
      <c r="D300" s="21">
        <v>199</v>
      </c>
      <c r="F300" s="22">
        <v>0.0612</v>
      </c>
      <c r="G300" s="23">
        <v>0</v>
      </c>
    </row>
    <row r="301" ht="15" spans="1:7">
      <c r="A301" s="20" t="s">
        <v>10</v>
      </c>
      <c r="B301" s="21">
        <v>111498</v>
      </c>
      <c r="C301" s="21" t="s">
        <v>11</v>
      </c>
      <c r="D301" s="21">
        <v>265</v>
      </c>
      <c r="F301" s="22">
        <v>0.0549</v>
      </c>
      <c r="G301" s="23">
        <v>0</v>
      </c>
    </row>
    <row r="302" ht="15" spans="1:7">
      <c r="A302" s="20" t="s">
        <v>578</v>
      </c>
      <c r="B302" s="21">
        <v>2347</v>
      </c>
      <c r="C302" s="21" t="s">
        <v>579</v>
      </c>
      <c r="D302" s="21">
        <v>64</v>
      </c>
      <c r="F302" s="22">
        <v>0.0687</v>
      </c>
      <c r="G302" s="23">
        <v>0</v>
      </c>
    </row>
    <row r="303" ht="15" spans="1:7">
      <c r="A303" s="20" t="s">
        <v>124</v>
      </c>
      <c r="B303" s="21">
        <v>4219</v>
      </c>
      <c r="C303" s="21" t="s">
        <v>125</v>
      </c>
      <c r="D303" s="21">
        <v>173</v>
      </c>
      <c r="F303" s="22">
        <v>0.0623</v>
      </c>
      <c r="G303" s="23">
        <v>0</v>
      </c>
    </row>
    <row r="304" ht="15" spans="1:7">
      <c r="A304" s="20" t="s">
        <v>580</v>
      </c>
      <c r="B304" s="21">
        <v>1748</v>
      </c>
      <c r="C304" s="21" t="s">
        <v>189</v>
      </c>
      <c r="D304" s="21">
        <v>76</v>
      </c>
      <c r="F304" s="22">
        <v>0.0402</v>
      </c>
      <c r="G304" s="22">
        <v>0.0222</v>
      </c>
    </row>
    <row r="305" ht="15" spans="1:7">
      <c r="A305" s="20" t="s">
        <v>180</v>
      </c>
      <c r="B305" s="21">
        <v>2458</v>
      </c>
      <c r="C305" s="21" t="s">
        <v>112</v>
      </c>
      <c r="D305" s="21">
        <v>136</v>
      </c>
      <c r="F305" s="22">
        <v>0.0554</v>
      </c>
      <c r="G305" s="22">
        <v>0.0156</v>
      </c>
    </row>
    <row r="306" ht="15" spans="1:7">
      <c r="A306" s="20" t="s">
        <v>581</v>
      </c>
      <c r="B306" s="21">
        <v>19981</v>
      </c>
      <c r="C306" s="21" t="s">
        <v>373</v>
      </c>
      <c r="D306" s="21">
        <v>183</v>
      </c>
      <c r="F306" s="22">
        <v>0.0591</v>
      </c>
      <c r="G306" s="22">
        <v>0.0194</v>
      </c>
    </row>
    <row r="307" ht="15" spans="1:7">
      <c r="A307" s="20" t="s">
        <v>582</v>
      </c>
      <c r="B307" s="21">
        <v>1111</v>
      </c>
      <c r="C307" s="21" t="s">
        <v>135</v>
      </c>
      <c r="D307" s="21">
        <v>81</v>
      </c>
      <c r="F307" s="22">
        <v>0.0428</v>
      </c>
      <c r="G307" s="23">
        <v>0</v>
      </c>
    </row>
    <row r="308" ht="15" spans="1:7">
      <c r="A308" s="20" t="s">
        <v>583</v>
      </c>
      <c r="B308" s="21">
        <v>636</v>
      </c>
      <c r="C308" s="21" t="s">
        <v>399</v>
      </c>
      <c r="D308" s="21">
        <v>42</v>
      </c>
      <c r="F308" s="22">
        <v>0.0618</v>
      </c>
      <c r="G308" s="22">
        <v>0.0142</v>
      </c>
    </row>
    <row r="309" ht="15" spans="1:7">
      <c r="A309" s="20" t="s">
        <v>584</v>
      </c>
      <c r="B309" s="21">
        <v>3028</v>
      </c>
      <c r="C309" s="21" t="s">
        <v>414</v>
      </c>
      <c r="D309" s="21">
        <v>130</v>
      </c>
      <c r="F309" s="22">
        <v>0.0512</v>
      </c>
      <c r="G309" s="22">
        <v>0.0201</v>
      </c>
    </row>
    <row r="310" ht="15" spans="1:7">
      <c r="A310" s="20" t="s">
        <v>134</v>
      </c>
      <c r="B310" s="21">
        <v>3764</v>
      </c>
      <c r="C310" s="21" t="s">
        <v>135</v>
      </c>
      <c r="D310" s="21">
        <v>107</v>
      </c>
      <c r="F310" s="22">
        <v>0.0577</v>
      </c>
      <c r="G310" s="22">
        <v>0.0115</v>
      </c>
    </row>
    <row r="311" ht="15" spans="1:7">
      <c r="A311" s="20" t="s">
        <v>585</v>
      </c>
      <c r="B311" s="21">
        <v>300</v>
      </c>
      <c r="C311" s="21" t="s">
        <v>236</v>
      </c>
      <c r="D311" s="21">
        <v>28</v>
      </c>
      <c r="F311" s="22">
        <v>0.0798</v>
      </c>
      <c r="G311" s="22">
        <v>0.0476</v>
      </c>
    </row>
    <row r="312" ht="15" spans="1:7">
      <c r="A312" s="20" t="s">
        <v>586</v>
      </c>
      <c r="B312" s="21">
        <v>4110</v>
      </c>
      <c r="C312" s="21" t="s">
        <v>587</v>
      </c>
      <c r="D312" s="21">
        <v>72</v>
      </c>
      <c r="F312" s="22">
        <v>0.0523</v>
      </c>
      <c r="G312" s="22">
        <v>0.0071</v>
      </c>
    </row>
    <row r="313" ht="15" spans="1:7">
      <c r="A313" s="20" t="s">
        <v>588</v>
      </c>
      <c r="B313" s="21">
        <v>18415</v>
      </c>
      <c r="C313" s="21" t="s">
        <v>304</v>
      </c>
      <c r="D313" s="21">
        <v>301</v>
      </c>
      <c r="F313" s="22">
        <v>0.0534</v>
      </c>
      <c r="G313" s="23">
        <v>0</v>
      </c>
    </row>
    <row r="314" ht="15" spans="1:7">
      <c r="A314" s="20" t="s">
        <v>589</v>
      </c>
      <c r="B314" s="21">
        <v>4605</v>
      </c>
      <c r="C314" s="21" t="s">
        <v>11</v>
      </c>
      <c r="D314" s="21">
        <v>110</v>
      </c>
      <c r="F314" s="22">
        <v>0.0341</v>
      </c>
      <c r="G314" s="23">
        <v>0</v>
      </c>
    </row>
    <row r="315" ht="15" spans="1:7">
      <c r="A315" s="20" t="s">
        <v>181</v>
      </c>
      <c r="B315" s="21">
        <v>2452</v>
      </c>
      <c r="C315" s="21" t="s">
        <v>182</v>
      </c>
      <c r="D315" s="21">
        <v>76</v>
      </c>
      <c r="F315" s="22">
        <v>0.0795</v>
      </c>
      <c r="G315" s="22">
        <v>0.0176</v>
      </c>
    </row>
    <row r="316" ht="15" spans="1:7">
      <c r="A316" s="20" t="s">
        <v>590</v>
      </c>
      <c r="B316" s="21">
        <v>396</v>
      </c>
      <c r="C316" s="21" t="s">
        <v>292</v>
      </c>
      <c r="D316" s="21">
        <v>26</v>
      </c>
      <c r="F316" s="22">
        <v>0.0602</v>
      </c>
      <c r="G316" s="23">
        <v>0</v>
      </c>
    </row>
    <row r="317" ht="15" spans="1:7">
      <c r="A317" s="20" t="s">
        <v>77</v>
      </c>
      <c r="B317" s="21">
        <v>10138</v>
      </c>
      <c r="C317" s="21" t="s">
        <v>78</v>
      </c>
      <c r="D317" s="21">
        <v>281</v>
      </c>
      <c r="F317" s="22">
        <v>0.0538</v>
      </c>
      <c r="G317" s="22">
        <v>0.0241</v>
      </c>
    </row>
    <row r="318" ht="15" spans="1:7">
      <c r="A318" s="20" t="s">
        <v>591</v>
      </c>
      <c r="B318" s="21">
        <v>2067</v>
      </c>
      <c r="C318" s="21" t="s">
        <v>43</v>
      </c>
      <c r="D318" s="21">
        <v>178</v>
      </c>
      <c r="F318" s="22">
        <v>0.0397</v>
      </c>
      <c r="G318" s="22">
        <v>0.0174</v>
      </c>
    </row>
    <row r="319" ht="15" spans="1:7">
      <c r="A319" s="20" t="s">
        <v>592</v>
      </c>
      <c r="B319" s="21">
        <v>777</v>
      </c>
      <c r="C319" s="21" t="s">
        <v>593</v>
      </c>
      <c r="D319" s="21">
        <v>77</v>
      </c>
      <c r="F319" s="22">
        <v>0.0561</v>
      </c>
      <c r="G319" s="23">
        <v>0</v>
      </c>
    </row>
    <row r="320" ht="15" spans="1:7">
      <c r="A320" s="20" t="s">
        <v>32</v>
      </c>
      <c r="B320" s="21">
        <v>10286</v>
      </c>
      <c r="C320" s="21" t="s">
        <v>43</v>
      </c>
      <c r="D320" s="21">
        <v>92</v>
      </c>
      <c r="F320" s="22">
        <v>0.0795</v>
      </c>
      <c r="G320" s="22">
        <v>0.0393</v>
      </c>
    </row>
    <row r="321" ht="15" spans="1:7">
      <c r="A321" s="20" t="s">
        <v>190</v>
      </c>
      <c r="B321" s="21">
        <v>2198</v>
      </c>
      <c r="C321" s="21" t="s">
        <v>148</v>
      </c>
      <c r="D321" s="21">
        <v>95</v>
      </c>
      <c r="F321" s="22">
        <v>0.0629</v>
      </c>
      <c r="G321" s="22">
        <v>0.0253</v>
      </c>
    </row>
    <row r="322" ht="15" spans="1:7">
      <c r="A322" s="20" t="s">
        <v>230</v>
      </c>
      <c r="B322" s="21">
        <v>1275</v>
      </c>
      <c r="C322" s="21" t="s">
        <v>231</v>
      </c>
      <c r="D322" s="21">
        <v>21</v>
      </c>
      <c r="F322" s="22">
        <v>0.0636</v>
      </c>
      <c r="G322" s="22">
        <v>0.0625</v>
      </c>
    </row>
    <row r="323" ht="15" spans="1:7">
      <c r="A323" s="20" t="s">
        <v>594</v>
      </c>
      <c r="B323" s="21">
        <v>1864</v>
      </c>
      <c r="C323" s="21" t="s">
        <v>297</v>
      </c>
      <c r="D323" s="21">
        <v>63</v>
      </c>
      <c r="F323" s="22">
        <v>0.0505</v>
      </c>
      <c r="G323" s="22">
        <v>0.025</v>
      </c>
    </row>
    <row r="324" ht="15" spans="1:7">
      <c r="A324" s="20" t="s">
        <v>46</v>
      </c>
      <c r="B324" s="21">
        <v>9196</v>
      </c>
      <c r="C324" s="21" t="s">
        <v>47</v>
      </c>
      <c r="D324" s="21">
        <v>148</v>
      </c>
      <c r="F324" s="22">
        <v>0.0482</v>
      </c>
      <c r="G324" s="22">
        <v>0.0097</v>
      </c>
    </row>
    <row r="325" ht="15" spans="1:7">
      <c r="A325" s="20" t="s">
        <v>217</v>
      </c>
      <c r="B325" s="21">
        <v>1423</v>
      </c>
      <c r="C325" s="21" t="s">
        <v>218</v>
      </c>
      <c r="D325" s="21">
        <v>102</v>
      </c>
      <c r="F325" s="22">
        <v>0.0332</v>
      </c>
      <c r="G325" s="23">
        <v>0</v>
      </c>
    </row>
    <row r="326" ht="15" spans="1:7">
      <c r="A326" s="20" t="s">
        <v>99</v>
      </c>
      <c r="B326" s="21">
        <v>1903</v>
      </c>
      <c r="C326" s="21" t="s">
        <v>100</v>
      </c>
      <c r="D326" s="21">
        <v>67</v>
      </c>
      <c r="F326" s="22">
        <v>0.0549</v>
      </c>
      <c r="G326" s="22">
        <v>0.028</v>
      </c>
    </row>
    <row r="327" ht="15" spans="1:7">
      <c r="A327" s="20" t="s">
        <v>595</v>
      </c>
      <c r="B327" s="21">
        <v>65317</v>
      </c>
      <c r="C327" s="21" t="s">
        <v>358</v>
      </c>
      <c r="D327" s="21">
        <v>473</v>
      </c>
      <c r="F327" s="22">
        <v>0.0501</v>
      </c>
      <c r="G327" s="22">
        <v>0.0176</v>
      </c>
    </row>
    <row r="328" ht="15" spans="1:7">
      <c r="A328" s="20" t="s">
        <v>596</v>
      </c>
      <c r="B328" s="21">
        <v>965</v>
      </c>
      <c r="C328" s="21" t="s">
        <v>597</v>
      </c>
      <c r="D328" s="21">
        <v>41</v>
      </c>
      <c r="F328" s="22">
        <v>0.0665</v>
      </c>
      <c r="G328" s="22">
        <v>0.017</v>
      </c>
    </row>
    <row r="329" ht="15" spans="1:7">
      <c r="A329" s="20" t="s">
        <v>598</v>
      </c>
      <c r="B329" s="21">
        <v>453</v>
      </c>
      <c r="C329" s="21" t="s">
        <v>397</v>
      </c>
      <c r="D329" s="21">
        <v>72</v>
      </c>
      <c r="F329" s="22">
        <v>0.0408</v>
      </c>
      <c r="G329" s="22">
        <v>0.0167</v>
      </c>
    </row>
    <row r="330" ht="15" spans="1:7">
      <c r="A330" s="20" t="s">
        <v>599</v>
      </c>
      <c r="B330" s="21">
        <v>841</v>
      </c>
      <c r="C330" s="21" t="s">
        <v>114</v>
      </c>
      <c r="D330" s="21">
        <v>18</v>
      </c>
      <c r="F330" s="22">
        <v>0.0621</v>
      </c>
      <c r="G330" s="23">
        <v>0</v>
      </c>
    </row>
    <row r="331" ht="15" spans="1:7">
      <c r="A331" s="20" t="s">
        <v>170</v>
      </c>
      <c r="B331" s="21">
        <v>2794</v>
      </c>
      <c r="C331" s="21" t="s">
        <v>171</v>
      </c>
      <c r="D331" s="21">
        <v>90</v>
      </c>
      <c r="F331" s="22">
        <v>0.0699</v>
      </c>
      <c r="G331" s="23">
        <v>0</v>
      </c>
    </row>
    <row r="332" ht="15" spans="1:7">
      <c r="A332" s="20" t="s">
        <v>600</v>
      </c>
      <c r="B332" s="21">
        <v>484</v>
      </c>
      <c r="C332" s="21" t="s">
        <v>324</v>
      </c>
      <c r="D332" s="21">
        <v>55</v>
      </c>
      <c r="F332" s="22">
        <v>0.0527</v>
      </c>
      <c r="G332" s="23">
        <v>0</v>
      </c>
    </row>
    <row r="333" ht="15" spans="1:7">
      <c r="A333" s="20" t="s">
        <v>601</v>
      </c>
      <c r="B333" s="21">
        <v>26643</v>
      </c>
      <c r="C333" s="21" t="s">
        <v>327</v>
      </c>
      <c r="D333" s="21">
        <v>232</v>
      </c>
      <c r="F333" s="22">
        <v>0.077</v>
      </c>
      <c r="G333" s="23">
        <v>0</v>
      </c>
    </row>
    <row r="334" ht="15" spans="1:7">
      <c r="A334" s="20" t="s">
        <v>176</v>
      </c>
      <c r="B334" s="21">
        <v>2589</v>
      </c>
      <c r="C334" s="21" t="s">
        <v>177</v>
      </c>
      <c r="D334" s="21">
        <v>89</v>
      </c>
      <c r="F334" s="22">
        <v>0.0427</v>
      </c>
      <c r="G334" s="23">
        <v>0</v>
      </c>
    </row>
    <row r="335" ht="15" spans="1:7">
      <c r="A335" s="20" t="s">
        <v>602</v>
      </c>
      <c r="B335" s="21">
        <v>377</v>
      </c>
      <c r="C335" s="21" t="s">
        <v>356</v>
      </c>
      <c r="D335" s="21">
        <v>76</v>
      </c>
      <c r="F335" s="22">
        <v>0.0469</v>
      </c>
      <c r="G335" s="23">
        <v>0</v>
      </c>
    </row>
    <row r="336" ht="15" spans="1:7">
      <c r="A336" s="20" t="s">
        <v>603</v>
      </c>
      <c r="B336" s="21">
        <v>1834</v>
      </c>
      <c r="C336" s="21" t="s">
        <v>312</v>
      </c>
      <c r="D336" s="21">
        <v>69</v>
      </c>
      <c r="F336" s="22">
        <v>0.0603</v>
      </c>
      <c r="G336" s="22">
        <v>0.1428</v>
      </c>
    </row>
    <row r="337" ht="15" spans="1:7">
      <c r="A337" s="20" t="s">
        <v>604</v>
      </c>
      <c r="B337" s="21">
        <v>353</v>
      </c>
      <c r="C337" s="21" t="s">
        <v>19</v>
      </c>
      <c r="D337" s="21">
        <v>21</v>
      </c>
      <c r="F337" s="22">
        <v>0.0501</v>
      </c>
      <c r="G337" s="23">
        <v>0</v>
      </c>
    </row>
    <row r="338" ht="15" spans="1:7">
      <c r="A338" s="20" t="s">
        <v>75</v>
      </c>
      <c r="B338" s="21">
        <v>3978</v>
      </c>
      <c r="C338" s="21" t="s">
        <v>76</v>
      </c>
      <c r="D338" s="21">
        <v>40</v>
      </c>
      <c r="F338" s="22">
        <v>0.0479</v>
      </c>
      <c r="G338" s="23">
        <v>0</v>
      </c>
    </row>
    <row r="339" ht="15" spans="1:7">
      <c r="A339" s="20" t="s">
        <v>130</v>
      </c>
      <c r="B339" s="21">
        <v>3983</v>
      </c>
      <c r="C339" s="21" t="s">
        <v>131</v>
      </c>
      <c r="D339" s="21">
        <v>167</v>
      </c>
      <c r="F339" s="22">
        <v>0.0525</v>
      </c>
      <c r="G339" s="22">
        <v>0.0078</v>
      </c>
    </row>
    <row r="340" ht="15" spans="1:7">
      <c r="A340" s="20" t="s">
        <v>71</v>
      </c>
      <c r="B340" s="21">
        <v>4964</v>
      </c>
      <c r="C340" s="21" t="s">
        <v>72</v>
      </c>
      <c r="D340" s="21">
        <v>115</v>
      </c>
      <c r="F340" s="22">
        <v>0.0463</v>
      </c>
      <c r="G340" s="23">
        <v>0</v>
      </c>
    </row>
    <row r="341" ht="15" spans="1:7">
      <c r="A341" s="20" t="s">
        <v>605</v>
      </c>
      <c r="B341" s="21">
        <v>320</v>
      </c>
      <c r="C341" s="21" t="s">
        <v>297</v>
      </c>
      <c r="D341" s="21">
        <v>53</v>
      </c>
      <c r="F341" s="22">
        <v>0.0332</v>
      </c>
      <c r="G341" s="23">
        <v>0</v>
      </c>
    </row>
    <row r="342" ht="15" spans="1:7">
      <c r="A342" s="20" t="s">
        <v>606</v>
      </c>
      <c r="B342" s="21">
        <v>675</v>
      </c>
      <c r="C342" s="21" t="s">
        <v>607</v>
      </c>
      <c r="D342" s="21">
        <v>44</v>
      </c>
      <c r="F342" s="22">
        <v>0.066</v>
      </c>
      <c r="G342" s="23">
        <v>0</v>
      </c>
    </row>
    <row r="343" ht="15" spans="1:7">
      <c r="A343" s="20" t="s">
        <v>608</v>
      </c>
      <c r="B343" s="21">
        <v>454</v>
      </c>
      <c r="C343" s="21" t="s">
        <v>609</v>
      </c>
      <c r="D343" s="21">
        <v>12</v>
      </c>
      <c r="F343" s="22">
        <v>0.0601</v>
      </c>
      <c r="G343" s="23">
        <v>0</v>
      </c>
    </row>
    <row r="344" ht="15" spans="1:7">
      <c r="A344" s="20" t="s">
        <v>66</v>
      </c>
      <c r="B344" s="21">
        <v>12014</v>
      </c>
      <c r="C344" s="21" t="s">
        <v>54</v>
      </c>
      <c r="D344" s="21">
        <v>321</v>
      </c>
      <c r="F344" s="22">
        <v>0.0504</v>
      </c>
      <c r="G344" s="23">
        <v>0</v>
      </c>
    </row>
    <row r="345" ht="15" spans="1:7">
      <c r="A345" s="20" t="s">
        <v>610</v>
      </c>
      <c r="B345" s="21">
        <v>643</v>
      </c>
      <c r="C345" s="21" t="s">
        <v>169</v>
      </c>
      <c r="D345" s="21">
        <v>53</v>
      </c>
      <c r="F345" s="22">
        <v>0.0761</v>
      </c>
      <c r="G345" s="23">
        <v>0</v>
      </c>
    </row>
    <row r="346" ht="15" spans="1:7">
      <c r="A346" s="20" t="s">
        <v>611</v>
      </c>
      <c r="B346" s="21">
        <v>359</v>
      </c>
      <c r="C346" s="21" t="s">
        <v>612</v>
      </c>
      <c r="D346" s="21">
        <v>36</v>
      </c>
      <c r="F346" s="22">
        <v>0.0443</v>
      </c>
      <c r="G346" s="23">
        <v>0</v>
      </c>
    </row>
    <row r="347" ht="15" spans="1:7">
      <c r="A347" s="20" t="s">
        <v>613</v>
      </c>
      <c r="B347" s="21">
        <v>5847</v>
      </c>
      <c r="C347" s="21" t="s">
        <v>614</v>
      </c>
      <c r="D347" s="21">
        <v>110</v>
      </c>
      <c r="F347" s="22">
        <v>0.0853</v>
      </c>
      <c r="G347" s="23">
        <v>0</v>
      </c>
    </row>
    <row r="348" ht="15" spans="1:7">
      <c r="A348" s="20" t="s">
        <v>213</v>
      </c>
      <c r="B348" s="21">
        <v>1451</v>
      </c>
      <c r="C348" s="21" t="s">
        <v>214</v>
      </c>
      <c r="D348" s="21">
        <v>32</v>
      </c>
      <c r="F348" s="22">
        <v>0.0421</v>
      </c>
      <c r="G348" s="23">
        <v>0</v>
      </c>
    </row>
    <row r="349" ht="15" spans="1:7">
      <c r="A349" s="20" t="s">
        <v>615</v>
      </c>
      <c r="B349" s="21">
        <v>1659</v>
      </c>
      <c r="C349" s="21" t="s">
        <v>616</v>
      </c>
      <c r="D349" s="21">
        <v>15</v>
      </c>
      <c r="F349" s="22">
        <v>0.0688</v>
      </c>
      <c r="G349" s="23">
        <v>0</v>
      </c>
    </row>
    <row r="350" ht="15" spans="1:7">
      <c r="A350" s="20" t="s">
        <v>617</v>
      </c>
      <c r="B350" s="21">
        <v>1821</v>
      </c>
      <c r="C350" s="21" t="s">
        <v>95</v>
      </c>
      <c r="D350" s="21">
        <v>111</v>
      </c>
      <c r="F350" s="22">
        <v>0.0376</v>
      </c>
      <c r="G350" s="23">
        <v>0</v>
      </c>
    </row>
    <row r="351" ht="15" spans="1:7">
      <c r="A351" s="20" t="s">
        <v>618</v>
      </c>
      <c r="B351" s="21">
        <v>505</v>
      </c>
      <c r="C351" s="21" t="s">
        <v>246</v>
      </c>
      <c r="D351" s="21">
        <v>47</v>
      </c>
      <c r="F351" s="22">
        <v>0.0557</v>
      </c>
      <c r="G351" s="23">
        <v>0</v>
      </c>
    </row>
    <row r="352" ht="15" spans="1:7">
      <c r="A352" s="20" t="s">
        <v>619</v>
      </c>
      <c r="B352" s="21">
        <v>707</v>
      </c>
      <c r="C352" s="21" t="s">
        <v>116</v>
      </c>
      <c r="D352" s="21">
        <v>84</v>
      </c>
      <c r="F352" s="22">
        <v>0.0432</v>
      </c>
      <c r="G352" s="23">
        <v>0</v>
      </c>
    </row>
    <row r="353" ht="15" spans="1:7">
      <c r="A353" s="20" t="s">
        <v>232</v>
      </c>
      <c r="B353" s="21">
        <v>1254</v>
      </c>
      <c r="C353" s="21" t="s">
        <v>233</v>
      </c>
      <c r="D353" s="21">
        <v>63</v>
      </c>
      <c r="F353" s="22">
        <v>0.0468</v>
      </c>
      <c r="G353" s="22">
        <v>0.0434</v>
      </c>
    </row>
    <row r="354" ht="15" spans="1:7">
      <c r="A354" s="20" t="s">
        <v>225</v>
      </c>
      <c r="B354" s="21">
        <v>1317</v>
      </c>
      <c r="C354" s="21" t="s">
        <v>226</v>
      </c>
      <c r="D354" s="21">
        <v>60</v>
      </c>
      <c r="F354" s="22">
        <v>0.0622</v>
      </c>
      <c r="G354" s="23">
        <v>0</v>
      </c>
    </row>
    <row r="355" ht="15" spans="1:7">
      <c r="A355" s="20" t="s">
        <v>620</v>
      </c>
      <c r="B355" s="21">
        <v>352</v>
      </c>
      <c r="C355" s="21" t="s">
        <v>315</v>
      </c>
      <c r="D355" s="21">
        <v>32</v>
      </c>
      <c r="F355" s="22">
        <v>0.1105</v>
      </c>
      <c r="G355" s="23">
        <v>0</v>
      </c>
    </row>
    <row r="356" ht="15" spans="1:7">
      <c r="A356" s="20" t="s">
        <v>621</v>
      </c>
      <c r="B356" s="21">
        <v>610</v>
      </c>
      <c r="C356" s="21" t="s">
        <v>622</v>
      </c>
      <c r="D356" s="21">
        <v>39</v>
      </c>
      <c r="F356" s="22">
        <v>0.0272</v>
      </c>
      <c r="G356" s="23">
        <v>0</v>
      </c>
    </row>
    <row r="357" ht="15" spans="1:7">
      <c r="A357" s="20" t="s">
        <v>623</v>
      </c>
      <c r="B357" s="21">
        <v>410</v>
      </c>
      <c r="C357" s="21" t="s">
        <v>624</v>
      </c>
      <c r="D357" s="21">
        <v>33</v>
      </c>
      <c r="F357" s="22">
        <v>0.0365</v>
      </c>
      <c r="G357" s="21" t="s">
        <v>273</v>
      </c>
    </row>
    <row r="358" ht="15" spans="1:7">
      <c r="A358" s="20" t="s">
        <v>625</v>
      </c>
      <c r="B358" s="21">
        <v>584</v>
      </c>
      <c r="C358" s="21" t="s">
        <v>182</v>
      </c>
      <c r="D358" s="21">
        <v>53</v>
      </c>
      <c r="F358" s="22">
        <v>0.096</v>
      </c>
      <c r="G358" s="23">
        <v>0</v>
      </c>
    </row>
    <row r="359" ht="15" spans="1:7">
      <c r="A359" s="20" t="s">
        <v>626</v>
      </c>
      <c r="B359" s="21">
        <v>704</v>
      </c>
      <c r="C359" s="21" t="s">
        <v>148</v>
      </c>
      <c r="D359" s="21">
        <v>57</v>
      </c>
      <c r="F359" s="22">
        <v>0.0545</v>
      </c>
      <c r="G359" s="23">
        <v>0</v>
      </c>
    </row>
    <row r="360" ht="15" spans="1:7">
      <c r="A360" s="20" t="s">
        <v>627</v>
      </c>
      <c r="B360" s="21">
        <v>2619</v>
      </c>
      <c r="C360" s="21" t="s">
        <v>507</v>
      </c>
      <c r="D360" s="21">
        <v>47</v>
      </c>
      <c r="F360" s="22">
        <v>0.0643</v>
      </c>
      <c r="G360" s="23">
        <v>0</v>
      </c>
    </row>
    <row r="361" ht="15" spans="1:7">
      <c r="A361" s="20" t="s">
        <v>628</v>
      </c>
      <c r="B361" s="21">
        <v>418</v>
      </c>
      <c r="C361" s="21" t="s">
        <v>229</v>
      </c>
      <c r="D361" s="21">
        <v>29</v>
      </c>
      <c r="F361" s="22">
        <v>0.0443</v>
      </c>
      <c r="G361" s="23">
        <v>0</v>
      </c>
    </row>
    <row r="362" ht="15" spans="1:7">
      <c r="A362" s="20" t="s">
        <v>629</v>
      </c>
      <c r="B362" s="21">
        <v>440</v>
      </c>
      <c r="C362" s="21" t="s">
        <v>163</v>
      </c>
      <c r="D362" s="21">
        <v>49</v>
      </c>
      <c r="F362" s="22">
        <v>0.0661</v>
      </c>
      <c r="G362" s="23">
        <v>0.04</v>
      </c>
    </row>
    <row r="363" ht="15" spans="1:7">
      <c r="A363" s="20" t="s">
        <v>630</v>
      </c>
      <c r="B363" s="21">
        <v>844</v>
      </c>
      <c r="C363" s="21" t="s">
        <v>392</v>
      </c>
      <c r="D363" s="21">
        <v>109</v>
      </c>
      <c r="F363" s="22">
        <v>0.0432</v>
      </c>
      <c r="G363" s="23">
        <v>0</v>
      </c>
    </row>
    <row r="364" ht="15" spans="1:7">
      <c r="A364" s="20" t="s">
        <v>631</v>
      </c>
      <c r="B364" s="21">
        <v>357</v>
      </c>
      <c r="C364" s="21" t="s">
        <v>356</v>
      </c>
      <c r="D364" s="21">
        <v>30</v>
      </c>
      <c r="F364" s="22">
        <v>0.062</v>
      </c>
      <c r="G364" s="22">
        <v>0.0227</v>
      </c>
    </row>
    <row r="365" ht="15" spans="1:7">
      <c r="A365" s="20" t="s">
        <v>632</v>
      </c>
      <c r="B365" s="21">
        <v>365</v>
      </c>
      <c r="C365" s="21" t="s">
        <v>68</v>
      </c>
      <c r="D365" s="21">
        <v>46</v>
      </c>
      <c r="F365" s="22">
        <v>0.0266</v>
      </c>
      <c r="G365" s="22">
        <v>0.0416</v>
      </c>
    </row>
    <row r="366" ht="15" spans="1:7">
      <c r="A366" s="20" t="s">
        <v>633</v>
      </c>
      <c r="B366" s="21">
        <v>760</v>
      </c>
      <c r="C366" s="21" t="s">
        <v>634</v>
      </c>
      <c r="D366" s="21">
        <v>95</v>
      </c>
      <c r="F366" s="22">
        <v>0.0562</v>
      </c>
      <c r="G366" s="23">
        <v>0</v>
      </c>
    </row>
    <row r="367" ht="15" spans="1:7">
      <c r="A367" s="20" t="s">
        <v>635</v>
      </c>
      <c r="B367" s="21">
        <v>1920</v>
      </c>
      <c r="C367" s="21" t="s">
        <v>80</v>
      </c>
      <c r="D367" s="21">
        <v>67</v>
      </c>
      <c r="F367" s="22">
        <v>0.045</v>
      </c>
      <c r="G367" s="22">
        <v>0.0279</v>
      </c>
    </row>
    <row r="368" ht="15" spans="1:7">
      <c r="A368" s="20" t="s">
        <v>636</v>
      </c>
      <c r="B368" s="21">
        <v>478</v>
      </c>
      <c r="C368" s="21" t="s">
        <v>408</v>
      </c>
      <c r="D368" s="21">
        <v>29</v>
      </c>
      <c r="F368" s="22">
        <v>0.0331</v>
      </c>
      <c r="G368" s="23">
        <v>0</v>
      </c>
    </row>
    <row r="369" ht="15" spans="1:7">
      <c r="A369" s="20" t="s">
        <v>637</v>
      </c>
      <c r="B369" s="21">
        <v>1003</v>
      </c>
      <c r="C369" s="21" t="s">
        <v>550</v>
      </c>
      <c r="D369" s="21">
        <v>37</v>
      </c>
      <c r="F369" s="22">
        <v>0.0769</v>
      </c>
      <c r="G369" s="22">
        <v>0.0157</v>
      </c>
    </row>
    <row r="370" ht="15" spans="1:7">
      <c r="A370" s="20" t="s">
        <v>638</v>
      </c>
      <c r="B370" s="21">
        <v>1204</v>
      </c>
      <c r="C370" s="21" t="s">
        <v>639</v>
      </c>
      <c r="D370" s="21">
        <v>33</v>
      </c>
      <c r="F370" s="22">
        <v>0.0402</v>
      </c>
      <c r="G370" s="22">
        <v>0.0361</v>
      </c>
    </row>
    <row r="371" ht="15" spans="1:7">
      <c r="A371" s="20" t="s">
        <v>640</v>
      </c>
      <c r="B371" s="21">
        <v>1798</v>
      </c>
      <c r="C371" s="21" t="s">
        <v>120</v>
      </c>
      <c r="D371" s="21">
        <v>88</v>
      </c>
      <c r="F371" s="22">
        <v>0.0629</v>
      </c>
      <c r="G371" s="23">
        <v>0</v>
      </c>
    </row>
    <row r="372" ht="15" spans="1:7">
      <c r="A372" s="20" t="s">
        <v>641</v>
      </c>
      <c r="B372" s="21">
        <v>3348</v>
      </c>
      <c r="C372" s="21" t="s">
        <v>642</v>
      </c>
      <c r="D372" s="21">
        <v>66</v>
      </c>
      <c r="F372" s="22">
        <v>0.0351</v>
      </c>
      <c r="G372" s="22">
        <v>0.0445</v>
      </c>
    </row>
    <row r="373" ht="15" spans="1:7">
      <c r="A373" s="20" t="s">
        <v>643</v>
      </c>
      <c r="B373" s="21">
        <v>725</v>
      </c>
      <c r="C373" s="21" t="s">
        <v>644</v>
      </c>
      <c r="D373" s="21">
        <v>55</v>
      </c>
      <c r="F373" s="22">
        <v>0.0518</v>
      </c>
      <c r="G373" s="22">
        <v>0.0112</v>
      </c>
    </row>
    <row r="374" ht="15" spans="1:7">
      <c r="A374" s="20" t="s">
        <v>238</v>
      </c>
      <c r="B374" s="21">
        <v>1204</v>
      </c>
      <c r="C374" s="21" t="s">
        <v>93</v>
      </c>
      <c r="D374" s="21">
        <v>140</v>
      </c>
      <c r="F374" s="22">
        <v>0.043</v>
      </c>
      <c r="G374" s="23">
        <v>0</v>
      </c>
    </row>
    <row r="375" ht="15" spans="1:7">
      <c r="A375" s="20" t="s">
        <v>645</v>
      </c>
      <c r="B375" s="21">
        <v>647</v>
      </c>
      <c r="C375" s="21" t="s">
        <v>369</v>
      </c>
      <c r="D375" s="21">
        <v>81</v>
      </c>
      <c r="F375" s="22">
        <v>0.0297</v>
      </c>
      <c r="G375" s="23">
        <v>0</v>
      </c>
    </row>
    <row r="376" ht="15" spans="1:7">
      <c r="A376" s="20" t="s">
        <v>646</v>
      </c>
      <c r="B376" s="21">
        <v>646</v>
      </c>
      <c r="C376" s="21" t="s">
        <v>647</v>
      </c>
      <c r="D376" s="21">
        <v>26</v>
      </c>
      <c r="F376" s="22">
        <v>0.042</v>
      </c>
      <c r="G376" s="22">
        <v>0.0285</v>
      </c>
    </row>
    <row r="377" ht="15" spans="1:7">
      <c r="A377" s="20" t="s">
        <v>648</v>
      </c>
      <c r="B377" s="21">
        <v>1556</v>
      </c>
      <c r="C377" s="21" t="s">
        <v>649</v>
      </c>
      <c r="D377" s="21">
        <v>25</v>
      </c>
      <c r="F377" s="22">
        <v>0.0348</v>
      </c>
      <c r="G377" s="23">
        <v>0</v>
      </c>
    </row>
    <row r="378" ht="15" spans="1:7">
      <c r="A378" s="20" t="s">
        <v>650</v>
      </c>
      <c r="B378" s="21">
        <v>2765</v>
      </c>
      <c r="C378" s="21" t="s">
        <v>195</v>
      </c>
      <c r="D378" s="21">
        <v>84</v>
      </c>
      <c r="F378" s="22">
        <v>0.0455</v>
      </c>
      <c r="G378" s="22">
        <v>0.0511</v>
      </c>
    </row>
    <row r="379" ht="15" spans="1:7">
      <c r="A379" s="20" t="s">
        <v>651</v>
      </c>
      <c r="B379" s="21">
        <v>384</v>
      </c>
      <c r="C379" s="21" t="s">
        <v>282</v>
      </c>
      <c r="D379" s="21">
        <v>28</v>
      </c>
      <c r="F379" s="22">
        <v>0.0668</v>
      </c>
      <c r="G379" s="22">
        <v>0.0549</v>
      </c>
    </row>
    <row r="380" ht="15" spans="1:7">
      <c r="A380" s="20" t="s">
        <v>652</v>
      </c>
      <c r="B380" s="21">
        <v>2881</v>
      </c>
      <c r="C380" s="21" t="s">
        <v>321</v>
      </c>
      <c r="D380" s="21">
        <v>132</v>
      </c>
      <c r="F380" s="22">
        <v>0.0495</v>
      </c>
      <c r="G380" s="23">
        <v>0</v>
      </c>
    </row>
    <row r="381" ht="15" spans="1:7">
      <c r="A381" s="20" t="s">
        <v>241</v>
      </c>
      <c r="B381" s="21">
        <v>1190</v>
      </c>
      <c r="C381" s="21" t="s">
        <v>210</v>
      </c>
      <c r="D381" s="21">
        <v>32</v>
      </c>
      <c r="F381" s="22">
        <v>0.0581</v>
      </c>
      <c r="G381" s="22">
        <v>0.0308</v>
      </c>
    </row>
    <row r="382" ht="15" spans="1:7">
      <c r="A382" s="20" t="s">
        <v>653</v>
      </c>
      <c r="B382" s="21">
        <v>3119</v>
      </c>
      <c r="C382" s="21" t="s">
        <v>515</v>
      </c>
      <c r="D382" s="21">
        <v>124</v>
      </c>
      <c r="F382" s="22">
        <v>0.044</v>
      </c>
      <c r="G382" s="23">
        <v>0</v>
      </c>
    </row>
    <row r="383" ht="15" spans="1:7">
      <c r="A383" s="20" t="s">
        <v>654</v>
      </c>
      <c r="B383" s="21">
        <v>1540</v>
      </c>
      <c r="C383" s="21" t="s">
        <v>655</v>
      </c>
      <c r="D383" s="21">
        <v>58</v>
      </c>
      <c r="F383" s="22">
        <v>0.0726</v>
      </c>
      <c r="G383" s="23">
        <v>0</v>
      </c>
    </row>
    <row r="384" ht="15" spans="1:7">
      <c r="A384" s="20" t="s">
        <v>656</v>
      </c>
      <c r="B384" s="21">
        <v>922</v>
      </c>
      <c r="C384" s="21" t="s">
        <v>295</v>
      </c>
      <c r="D384" s="21">
        <v>38</v>
      </c>
      <c r="F384" s="22">
        <v>0.0537</v>
      </c>
      <c r="G384" s="23">
        <v>0</v>
      </c>
    </row>
    <row r="385" ht="15" spans="1:7">
      <c r="A385" s="20" t="s">
        <v>657</v>
      </c>
      <c r="B385" s="21">
        <v>337</v>
      </c>
      <c r="C385" s="21" t="s">
        <v>93</v>
      </c>
      <c r="D385" s="21">
        <v>8</v>
      </c>
      <c r="F385" s="22">
        <v>0.0394</v>
      </c>
      <c r="G385" s="22">
        <v>0.1132</v>
      </c>
    </row>
    <row r="386" ht="15" spans="1:7">
      <c r="A386" s="20" t="s">
        <v>658</v>
      </c>
      <c r="B386" s="21">
        <v>1123</v>
      </c>
      <c r="C386" s="21" t="s">
        <v>70</v>
      </c>
      <c r="D386" s="21">
        <v>50</v>
      </c>
      <c r="F386" s="22">
        <v>0.0377</v>
      </c>
      <c r="G386" s="23">
        <v>0</v>
      </c>
    </row>
    <row r="387" ht="15" spans="1:7">
      <c r="A387" s="20" t="s">
        <v>659</v>
      </c>
      <c r="B387" s="21">
        <v>725</v>
      </c>
      <c r="C387" s="21" t="s">
        <v>660</v>
      </c>
      <c r="D387" s="21">
        <v>59</v>
      </c>
      <c r="F387" s="22">
        <v>0.0325</v>
      </c>
      <c r="G387" s="23">
        <v>0</v>
      </c>
    </row>
    <row r="388" ht="15" spans="1:7">
      <c r="A388" s="20" t="s">
        <v>661</v>
      </c>
      <c r="B388" s="21">
        <v>653</v>
      </c>
      <c r="C388" s="21" t="s">
        <v>95</v>
      </c>
      <c r="D388" s="21">
        <v>29</v>
      </c>
      <c r="F388" s="22">
        <v>0.0468</v>
      </c>
      <c r="G388" s="22">
        <v>0.0192</v>
      </c>
    </row>
    <row r="389" ht="15" spans="1:7">
      <c r="A389" s="20" t="s">
        <v>662</v>
      </c>
      <c r="B389" s="21">
        <v>696</v>
      </c>
      <c r="C389" s="21" t="s">
        <v>663</v>
      </c>
      <c r="D389" s="21">
        <v>51</v>
      </c>
      <c r="F389" s="22">
        <v>0.0664</v>
      </c>
      <c r="G389" s="23">
        <v>0</v>
      </c>
    </row>
    <row r="390" ht="15" spans="1:7">
      <c r="A390" s="20" t="s">
        <v>664</v>
      </c>
      <c r="B390" s="21">
        <v>357</v>
      </c>
      <c r="C390" s="21" t="s">
        <v>236</v>
      </c>
      <c r="D390" s="21">
        <v>10</v>
      </c>
      <c r="F390" s="22">
        <v>0.042</v>
      </c>
      <c r="G390" s="22">
        <v>0.0232</v>
      </c>
    </row>
    <row r="391" ht="15" spans="1:7">
      <c r="A391" s="20" t="s">
        <v>665</v>
      </c>
      <c r="B391" s="21">
        <v>487</v>
      </c>
      <c r="C391" s="21" t="s">
        <v>663</v>
      </c>
      <c r="D391" s="21">
        <v>46</v>
      </c>
      <c r="F391" s="22">
        <v>0.0433</v>
      </c>
      <c r="G391" s="22">
        <v>0.0961</v>
      </c>
    </row>
    <row r="392" ht="15" spans="1:7">
      <c r="A392" s="20" t="s">
        <v>666</v>
      </c>
      <c r="B392" s="21">
        <v>329</v>
      </c>
      <c r="C392" s="21" t="s">
        <v>667</v>
      </c>
      <c r="D392" s="21">
        <v>34</v>
      </c>
      <c r="F392" s="22">
        <v>0.0646</v>
      </c>
      <c r="G392" s="22">
        <v>0.0128</v>
      </c>
    </row>
    <row r="393" ht="15" spans="1:7">
      <c r="A393" s="20" t="s">
        <v>668</v>
      </c>
      <c r="B393" s="21">
        <v>710</v>
      </c>
      <c r="C393" s="21" t="s">
        <v>480</v>
      </c>
      <c r="D393" s="21">
        <v>26</v>
      </c>
      <c r="F393" s="22">
        <v>0.0455</v>
      </c>
      <c r="G393" s="22">
        <v>0.0096</v>
      </c>
    </row>
    <row r="394" ht="15" spans="1:7">
      <c r="A394" s="20" t="s">
        <v>669</v>
      </c>
      <c r="B394" s="21">
        <v>302</v>
      </c>
      <c r="C394" s="21" t="s">
        <v>144</v>
      </c>
      <c r="D394" s="21">
        <v>25</v>
      </c>
      <c r="F394" s="22">
        <v>0.0529</v>
      </c>
      <c r="G394" s="22">
        <v>0.0266</v>
      </c>
    </row>
    <row r="395" ht="15" spans="1:7">
      <c r="A395" s="20" t="s">
        <v>281</v>
      </c>
      <c r="B395" s="21">
        <v>313</v>
      </c>
      <c r="C395" s="21" t="s">
        <v>282</v>
      </c>
      <c r="D395" s="21">
        <v>17</v>
      </c>
      <c r="F395" s="22">
        <v>0.0424</v>
      </c>
      <c r="G395" s="23">
        <v>0</v>
      </c>
    </row>
    <row r="396" ht="15" spans="1:7">
      <c r="A396" s="20" t="s">
        <v>283</v>
      </c>
      <c r="B396" s="21">
        <v>2294</v>
      </c>
      <c r="C396" s="21" t="s">
        <v>284</v>
      </c>
      <c r="D396" s="21">
        <v>87</v>
      </c>
      <c r="F396" s="22">
        <v>0.0442</v>
      </c>
      <c r="G396" s="23">
        <v>0</v>
      </c>
    </row>
    <row r="397" ht="15" spans="1:7">
      <c r="A397" s="20" t="s">
        <v>285</v>
      </c>
      <c r="B397" s="21">
        <v>303</v>
      </c>
      <c r="C397" s="21" t="s">
        <v>286</v>
      </c>
      <c r="D397" s="21">
        <v>28</v>
      </c>
      <c r="F397" s="22">
        <v>0.0645</v>
      </c>
      <c r="G397" s="23">
        <v>0</v>
      </c>
    </row>
    <row r="398" ht="15" spans="1:7">
      <c r="A398" s="20" t="s">
        <v>287</v>
      </c>
      <c r="B398" s="21">
        <v>317</v>
      </c>
      <c r="C398" s="21" t="s">
        <v>288</v>
      </c>
      <c r="D398" s="21">
        <v>13</v>
      </c>
      <c r="F398" s="22">
        <v>0.0726</v>
      </c>
      <c r="G398" s="22">
        <v>0.1304</v>
      </c>
    </row>
    <row r="399" ht="15" spans="1:7">
      <c r="A399" s="20" t="s">
        <v>289</v>
      </c>
      <c r="B399" s="21">
        <v>1279</v>
      </c>
      <c r="C399" s="21" t="s">
        <v>290</v>
      </c>
      <c r="D399" s="21">
        <v>93</v>
      </c>
      <c r="F399" s="22">
        <v>0.0445</v>
      </c>
      <c r="G399" s="23">
        <v>0.04</v>
      </c>
    </row>
    <row r="400" ht="15" spans="1:7">
      <c r="A400" s="20" t="s">
        <v>310</v>
      </c>
      <c r="B400" s="21">
        <v>1018</v>
      </c>
      <c r="C400" s="21" t="s">
        <v>144</v>
      </c>
      <c r="D400" s="21">
        <v>45</v>
      </c>
      <c r="F400" s="22">
        <v>0.0681</v>
      </c>
      <c r="G400" s="23">
        <v>0</v>
      </c>
    </row>
    <row r="401" ht="15" spans="1:7">
      <c r="A401" s="20" t="s">
        <v>311</v>
      </c>
      <c r="B401" s="21">
        <v>348</v>
      </c>
      <c r="C401" s="21" t="s">
        <v>312</v>
      </c>
      <c r="D401" s="21">
        <v>53</v>
      </c>
      <c r="F401" s="22">
        <v>0.0407</v>
      </c>
      <c r="G401" s="23">
        <v>0</v>
      </c>
    </row>
    <row r="402" ht="15" spans="1:7">
      <c r="A402" s="20" t="s">
        <v>188</v>
      </c>
      <c r="B402" s="21">
        <v>2221</v>
      </c>
      <c r="C402" s="21" t="s">
        <v>189</v>
      </c>
      <c r="D402" s="21">
        <v>112</v>
      </c>
      <c r="F402" s="22">
        <v>0.0419</v>
      </c>
      <c r="G402" s="22">
        <v>0.0031</v>
      </c>
    </row>
    <row r="403" ht="15" spans="1:7">
      <c r="A403" s="20" t="s">
        <v>313</v>
      </c>
      <c r="B403" s="21">
        <v>482</v>
      </c>
      <c r="C403" s="21" t="s">
        <v>59</v>
      </c>
      <c r="D403" s="21">
        <v>27</v>
      </c>
      <c r="F403" s="22">
        <v>0.0273</v>
      </c>
      <c r="G403" s="22">
        <v>0.0021</v>
      </c>
    </row>
    <row r="404" ht="15" spans="1:7">
      <c r="A404" s="20" t="s">
        <v>314</v>
      </c>
      <c r="B404" s="21">
        <v>782</v>
      </c>
      <c r="C404" s="21" t="s">
        <v>315</v>
      </c>
      <c r="D404" s="21">
        <v>23</v>
      </c>
      <c r="F404" s="22">
        <v>0.0824</v>
      </c>
      <c r="G404" s="22">
        <v>0.027</v>
      </c>
    </row>
    <row r="405" ht="15" spans="1:7">
      <c r="A405" s="20" t="s">
        <v>316</v>
      </c>
      <c r="B405" s="21">
        <v>856</v>
      </c>
      <c r="C405" s="21" t="s">
        <v>236</v>
      </c>
      <c r="D405" s="21">
        <v>29</v>
      </c>
      <c r="F405" s="22">
        <v>0.0254</v>
      </c>
      <c r="G405" s="23">
        <v>0</v>
      </c>
    </row>
    <row r="406" ht="15" spans="1:7">
      <c r="A406" s="20" t="s">
        <v>317</v>
      </c>
      <c r="B406" s="21">
        <v>321</v>
      </c>
      <c r="C406" s="21" t="s">
        <v>318</v>
      </c>
      <c r="D406" s="21">
        <v>26</v>
      </c>
      <c r="F406" s="22">
        <v>0.0662</v>
      </c>
      <c r="G406" s="22">
        <v>0.012</v>
      </c>
    </row>
    <row r="407" ht="15" spans="1:7">
      <c r="A407" s="20" t="s">
        <v>319</v>
      </c>
      <c r="B407" s="21">
        <v>641</v>
      </c>
      <c r="C407" s="21" t="s">
        <v>275</v>
      </c>
      <c r="D407" s="21">
        <v>15</v>
      </c>
      <c r="F407" s="22">
        <v>0.0724</v>
      </c>
      <c r="G407" s="23">
        <v>0</v>
      </c>
    </row>
    <row r="408" ht="15" spans="1:7">
      <c r="A408" s="20" t="s">
        <v>320</v>
      </c>
      <c r="B408" s="21">
        <v>3515</v>
      </c>
      <c r="C408" s="21" t="s">
        <v>321</v>
      </c>
      <c r="D408" s="21">
        <v>111</v>
      </c>
      <c r="F408" s="22">
        <v>0.0722</v>
      </c>
      <c r="G408" s="22">
        <v>0.035</v>
      </c>
    </row>
    <row r="409" ht="15" spans="1:7">
      <c r="A409" s="20" t="s">
        <v>322</v>
      </c>
      <c r="B409" s="21">
        <v>1637</v>
      </c>
      <c r="C409" s="21" t="s">
        <v>47</v>
      </c>
      <c r="D409" s="21">
        <v>79</v>
      </c>
      <c r="F409" s="22">
        <v>0.0435</v>
      </c>
      <c r="G409" s="22">
        <v>0.0152</v>
      </c>
    </row>
    <row r="410" ht="15" spans="1:7">
      <c r="A410" s="20" t="s">
        <v>323</v>
      </c>
      <c r="B410" s="21">
        <v>539</v>
      </c>
      <c r="C410" s="21" t="s">
        <v>324</v>
      </c>
      <c r="D410" s="21">
        <v>36</v>
      </c>
      <c r="F410" s="22">
        <v>0.0521</v>
      </c>
      <c r="G410" s="22">
        <v>0.0119</v>
      </c>
    </row>
    <row r="411" ht="15" spans="1:7">
      <c r="A411" s="20" t="s">
        <v>325</v>
      </c>
      <c r="B411" s="21">
        <v>874</v>
      </c>
      <c r="C411" s="21" t="s">
        <v>135</v>
      </c>
      <c r="D411" s="21">
        <v>141</v>
      </c>
      <c r="F411" s="22">
        <v>0.0308</v>
      </c>
      <c r="G411" s="23">
        <v>0.04</v>
      </c>
    </row>
    <row r="412" ht="15" spans="1:7">
      <c r="A412" s="20" t="s">
        <v>326</v>
      </c>
      <c r="B412" s="21">
        <v>908</v>
      </c>
      <c r="C412" s="21" t="s">
        <v>327</v>
      </c>
      <c r="D412" s="21">
        <v>63</v>
      </c>
      <c r="F412" s="22">
        <v>0.0545</v>
      </c>
      <c r="G412" s="22">
        <v>0.012</v>
      </c>
    </row>
    <row r="413" ht="15" spans="1:7">
      <c r="A413" s="20" t="s">
        <v>200</v>
      </c>
      <c r="B413" s="21">
        <v>1713</v>
      </c>
      <c r="C413" s="21" t="s">
        <v>201</v>
      </c>
      <c r="D413" s="21">
        <v>118</v>
      </c>
      <c r="F413" s="22">
        <v>0.038</v>
      </c>
      <c r="G413" s="22">
        <v>0.0017</v>
      </c>
    </row>
    <row r="414" ht="15" spans="1:7">
      <c r="A414" s="20" t="s">
        <v>328</v>
      </c>
      <c r="B414" s="21">
        <v>840</v>
      </c>
      <c r="C414" s="21" t="s">
        <v>329</v>
      </c>
      <c r="D414" s="21">
        <v>56</v>
      </c>
      <c r="F414" s="22">
        <v>0.0414</v>
      </c>
      <c r="G414" s="22">
        <v>0.0098</v>
      </c>
    </row>
    <row r="415" ht="15" spans="1:7">
      <c r="A415" s="20" t="s">
        <v>344</v>
      </c>
      <c r="B415" s="21">
        <v>339</v>
      </c>
      <c r="C415" s="21" t="s">
        <v>345</v>
      </c>
      <c r="D415" s="21">
        <v>70</v>
      </c>
      <c r="F415" s="22">
        <v>0.0365</v>
      </c>
      <c r="G415" s="22">
        <v>0.0067</v>
      </c>
    </row>
    <row r="416" ht="15" spans="1:7">
      <c r="A416" s="20" t="s">
        <v>346</v>
      </c>
      <c r="B416" s="21">
        <v>1796</v>
      </c>
      <c r="C416" s="21" t="s">
        <v>347</v>
      </c>
      <c r="D416" s="21">
        <v>66</v>
      </c>
      <c r="F416" s="22">
        <v>0.063</v>
      </c>
      <c r="G416" s="22">
        <v>0.0041</v>
      </c>
    </row>
    <row r="417" ht="15" spans="1:7">
      <c r="A417" s="20" t="s">
        <v>222</v>
      </c>
      <c r="B417" s="21">
        <v>1346</v>
      </c>
      <c r="C417" s="21" t="s">
        <v>223</v>
      </c>
      <c r="D417" s="21">
        <v>62</v>
      </c>
      <c r="F417" s="22">
        <v>0.0711</v>
      </c>
      <c r="G417" s="22">
        <v>0.0129</v>
      </c>
    </row>
    <row r="418" ht="15" spans="1:7">
      <c r="A418" s="20" t="s">
        <v>348</v>
      </c>
      <c r="B418" s="21">
        <v>2759</v>
      </c>
      <c r="C418" s="21" t="s">
        <v>315</v>
      </c>
      <c r="D418" s="21">
        <v>69</v>
      </c>
      <c r="F418" s="22">
        <v>0.0705</v>
      </c>
      <c r="G418" s="22">
        <v>0.0085</v>
      </c>
    </row>
    <row r="419" ht="15" spans="1:7">
      <c r="A419" s="20" t="s">
        <v>349</v>
      </c>
      <c r="B419" s="21">
        <v>954</v>
      </c>
      <c r="C419" s="21" t="s">
        <v>350</v>
      </c>
      <c r="D419" s="21">
        <v>65</v>
      </c>
      <c r="F419" s="22">
        <v>0.0628</v>
      </c>
      <c r="G419" s="23">
        <v>0</v>
      </c>
    </row>
    <row r="420" ht="15" spans="1:7">
      <c r="A420" s="20" t="s">
        <v>351</v>
      </c>
      <c r="B420" s="21">
        <v>902</v>
      </c>
      <c r="C420" s="21" t="s">
        <v>152</v>
      </c>
      <c r="D420" s="21">
        <v>52</v>
      </c>
      <c r="F420" s="22">
        <v>0.0568</v>
      </c>
      <c r="G420" s="22">
        <v>0.0068</v>
      </c>
    </row>
    <row r="421" ht="15" spans="1:7">
      <c r="A421" s="20" t="s">
        <v>352</v>
      </c>
      <c r="B421" s="21">
        <v>1164</v>
      </c>
      <c r="C421" s="21" t="s">
        <v>353</v>
      </c>
      <c r="D421" s="21">
        <v>22</v>
      </c>
      <c r="F421" s="22">
        <v>0.0587</v>
      </c>
      <c r="G421" s="22">
        <v>0.0294</v>
      </c>
    </row>
    <row r="422" ht="15" spans="1:7">
      <c r="A422" s="20" t="s">
        <v>354</v>
      </c>
      <c r="B422" s="21">
        <v>11449</v>
      </c>
      <c r="C422" s="21" t="s">
        <v>52</v>
      </c>
      <c r="D422" s="21">
        <v>261</v>
      </c>
      <c r="F422" s="22">
        <v>0.0382</v>
      </c>
      <c r="G422" s="22">
        <v>0.0109</v>
      </c>
    </row>
    <row r="423" ht="15" spans="1:7">
      <c r="A423" s="20" t="s">
        <v>372</v>
      </c>
      <c r="B423" s="21">
        <v>386</v>
      </c>
      <c r="C423" s="21" t="s">
        <v>373</v>
      </c>
      <c r="D423" s="21">
        <v>16</v>
      </c>
      <c r="F423" s="22">
        <v>0.0617</v>
      </c>
      <c r="G423" s="22">
        <v>0.0086</v>
      </c>
    </row>
    <row r="424" ht="15" spans="1:7">
      <c r="A424" s="20" t="s">
        <v>374</v>
      </c>
      <c r="B424" s="21">
        <v>654</v>
      </c>
      <c r="C424" s="21" t="s">
        <v>375</v>
      </c>
      <c r="D424" s="21">
        <v>27</v>
      </c>
      <c r="F424" s="22">
        <v>0.0548</v>
      </c>
      <c r="G424" s="22">
        <v>0.0131</v>
      </c>
    </row>
    <row r="425" ht="15" spans="1:7">
      <c r="A425" s="20" t="s">
        <v>376</v>
      </c>
      <c r="B425" s="21">
        <v>977</v>
      </c>
      <c r="C425" s="21" t="s">
        <v>377</v>
      </c>
      <c r="D425" s="21">
        <v>62</v>
      </c>
      <c r="F425" s="22">
        <v>0.0666</v>
      </c>
      <c r="G425" s="22">
        <v>0.0279</v>
      </c>
    </row>
    <row r="426" ht="15" spans="1:7">
      <c r="A426" s="20" t="s">
        <v>378</v>
      </c>
      <c r="B426" s="21">
        <v>838</v>
      </c>
      <c r="C426" s="21" t="s">
        <v>83</v>
      </c>
      <c r="D426" s="21">
        <v>47</v>
      </c>
      <c r="F426" s="22">
        <v>0.0634</v>
      </c>
      <c r="G426" s="23">
        <v>0</v>
      </c>
    </row>
    <row r="427" ht="15" spans="1:7">
      <c r="A427" s="20" t="s">
        <v>379</v>
      </c>
      <c r="B427" s="21">
        <v>5419</v>
      </c>
      <c r="C427" s="21" t="s">
        <v>210</v>
      </c>
      <c r="D427" s="21">
        <v>78</v>
      </c>
      <c r="F427" s="22">
        <v>0.0501</v>
      </c>
      <c r="G427" s="22">
        <v>0.006</v>
      </c>
    </row>
    <row r="428" ht="15" spans="1:7">
      <c r="A428" s="20" t="s">
        <v>380</v>
      </c>
      <c r="B428" s="21">
        <v>122349</v>
      </c>
      <c r="C428" s="21" t="s">
        <v>59</v>
      </c>
      <c r="D428" s="21">
        <v>1001</v>
      </c>
      <c r="F428" s="23">
        <v>0.06</v>
      </c>
      <c r="G428" s="22">
        <v>0.025</v>
      </c>
    </row>
    <row r="429" ht="15" spans="1:7">
      <c r="A429" s="20" t="s">
        <v>381</v>
      </c>
      <c r="B429" s="21">
        <v>23143</v>
      </c>
      <c r="C429" s="21" t="s">
        <v>133</v>
      </c>
      <c r="D429" s="21">
        <v>462</v>
      </c>
      <c r="F429" s="22">
        <v>0.0309</v>
      </c>
      <c r="G429" s="22">
        <v>0.0071</v>
      </c>
    </row>
    <row r="430" ht="15" spans="1:7">
      <c r="A430" s="20" t="s">
        <v>382</v>
      </c>
      <c r="B430" s="21">
        <v>49037</v>
      </c>
      <c r="C430" s="21" t="s">
        <v>383</v>
      </c>
      <c r="D430" s="21">
        <v>455</v>
      </c>
      <c r="F430" s="23">
        <v>0.08</v>
      </c>
      <c r="G430" s="22">
        <v>0.0243</v>
      </c>
    </row>
    <row r="431" ht="15" spans="1:7">
      <c r="A431" s="20" t="s">
        <v>384</v>
      </c>
      <c r="B431" s="21">
        <v>11125</v>
      </c>
      <c r="C431" s="21" t="s">
        <v>385</v>
      </c>
      <c r="D431" s="21">
        <v>208</v>
      </c>
      <c r="F431" s="22">
        <v>0.0604</v>
      </c>
      <c r="G431" s="22">
        <v>0.008</v>
      </c>
    </row>
    <row r="432" ht="15" spans="1:7">
      <c r="A432" s="20" t="s">
        <v>386</v>
      </c>
      <c r="B432" s="21">
        <v>6953</v>
      </c>
      <c r="C432" s="21" t="s">
        <v>387</v>
      </c>
      <c r="D432" s="21">
        <v>364</v>
      </c>
      <c r="F432" s="22">
        <v>0.0384</v>
      </c>
      <c r="G432" s="22">
        <v>0.0735</v>
      </c>
    </row>
    <row r="433" ht="15" spans="1:7">
      <c r="A433" s="20" t="s">
        <v>388</v>
      </c>
      <c r="B433" s="21">
        <v>36106</v>
      </c>
      <c r="C433" s="21" t="s">
        <v>389</v>
      </c>
      <c r="D433" s="21">
        <v>434</v>
      </c>
      <c r="F433" s="22">
        <v>0.0617</v>
      </c>
      <c r="G433" s="22">
        <v>0.0284</v>
      </c>
    </row>
    <row r="434" ht="15" spans="1:7">
      <c r="A434" s="20" t="s">
        <v>396</v>
      </c>
      <c r="B434" s="21">
        <v>5223</v>
      </c>
      <c r="C434" s="21" t="s">
        <v>397</v>
      </c>
      <c r="D434" s="21">
        <v>129</v>
      </c>
      <c r="F434" s="22">
        <v>0.0519</v>
      </c>
      <c r="G434" s="23">
        <v>0</v>
      </c>
    </row>
    <row r="435" ht="15" spans="1:7">
      <c r="A435" s="20" t="s">
        <v>122</v>
      </c>
      <c r="B435" s="21">
        <v>4244</v>
      </c>
      <c r="C435" s="21" t="s">
        <v>123</v>
      </c>
      <c r="D435" s="21">
        <v>108</v>
      </c>
      <c r="F435" s="22">
        <v>0.0508</v>
      </c>
      <c r="G435" s="22">
        <v>0.0097</v>
      </c>
    </row>
    <row r="436" ht="15" spans="1:7">
      <c r="A436" s="20" t="s">
        <v>398</v>
      </c>
      <c r="B436" s="21">
        <v>8148</v>
      </c>
      <c r="C436" s="21" t="s">
        <v>399</v>
      </c>
      <c r="D436" s="21">
        <v>281</v>
      </c>
      <c r="F436" s="22">
        <v>0.0627</v>
      </c>
      <c r="G436" s="22">
        <v>0.0042</v>
      </c>
    </row>
    <row r="437" ht="15" spans="1:7">
      <c r="A437" s="20" t="s">
        <v>400</v>
      </c>
      <c r="B437" s="21">
        <v>58158</v>
      </c>
      <c r="C437" s="21" t="s">
        <v>271</v>
      </c>
      <c r="D437" s="21">
        <v>650</v>
      </c>
      <c r="F437" s="22">
        <v>0.0389</v>
      </c>
      <c r="G437" s="22">
        <v>0.0077</v>
      </c>
    </row>
    <row r="438" ht="15" spans="1:7">
      <c r="A438" s="20" t="s">
        <v>109</v>
      </c>
      <c r="B438" s="21">
        <v>1657</v>
      </c>
      <c r="C438" s="21" t="s">
        <v>110</v>
      </c>
      <c r="D438" s="21">
        <v>42</v>
      </c>
      <c r="F438" s="22">
        <v>0.0627</v>
      </c>
      <c r="G438" s="23">
        <v>0</v>
      </c>
    </row>
    <row r="439" ht="15" spans="1:7">
      <c r="A439" s="20" t="s">
        <v>401</v>
      </c>
      <c r="B439" s="21">
        <v>7430</v>
      </c>
      <c r="C439" s="21" t="s">
        <v>30</v>
      </c>
      <c r="D439" s="21">
        <v>151</v>
      </c>
      <c r="F439" s="22">
        <v>0.0617</v>
      </c>
      <c r="G439" s="22">
        <v>0.0086</v>
      </c>
    </row>
    <row r="440" ht="15" spans="1:7">
      <c r="A440" s="20" t="s">
        <v>402</v>
      </c>
      <c r="B440" s="21">
        <v>1827</v>
      </c>
      <c r="C440" s="21" t="s">
        <v>297</v>
      </c>
      <c r="D440" s="21">
        <v>79</v>
      </c>
      <c r="F440" s="22">
        <v>0.0699</v>
      </c>
      <c r="G440" s="22">
        <v>0.0097</v>
      </c>
    </row>
    <row r="441" ht="15" spans="1:7">
      <c r="A441" s="20" t="s">
        <v>403</v>
      </c>
      <c r="B441" s="21">
        <v>7267</v>
      </c>
      <c r="C441" s="21" t="s">
        <v>304</v>
      </c>
      <c r="D441" s="21">
        <v>125</v>
      </c>
      <c r="F441" s="22">
        <v>0.074</v>
      </c>
      <c r="G441" s="22">
        <v>0.0322</v>
      </c>
    </row>
    <row r="442" ht="15" spans="1:7">
      <c r="A442" s="20" t="s">
        <v>404</v>
      </c>
      <c r="B442" s="21">
        <v>3766</v>
      </c>
      <c r="C442" s="21" t="s">
        <v>405</v>
      </c>
      <c r="D442" s="21">
        <v>195</v>
      </c>
      <c r="F442" s="22">
        <v>0.0437</v>
      </c>
      <c r="G442" s="22">
        <v>0.0201</v>
      </c>
    </row>
    <row r="443" ht="15" spans="1:7">
      <c r="A443" s="20" t="s">
        <v>406</v>
      </c>
      <c r="B443" s="21">
        <v>26128</v>
      </c>
      <c r="C443" s="21" t="s">
        <v>174</v>
      </c>
      <c r="D443" s="21">
        <v>537</v>
      </c>
      <c r="F443" s="22">
        <v>0.0454</v>
      </c>
      <c r="G443" s="22">
        <v>0.0035</v>
      </c>
    </row>
    <row r="444" ht="15" spans="1:7">
      <c r="A444" s="20" t="s">
        <v>407</v>
      </c>
      <c r="B444" s="21">
        <v>47569</v>
      </c>
      <c r="C444" s="21" t="s">
        <v>408</v>
      </c>
      <c r="D444" s="21">
        <v>463</v>
      </c>
      <c r="F444" s="22">
        <v>0.0562</v>
      </c>
      <c r="G444" s="22">
        <v>0.0329</v>
      </c>
    </row>
    <row r="445" ht="15" spans="1:7">
      <c r="A445" s="20" t="s">
        <v>132</v>
      </c>
      <c r="B445" s="21">
        <v>3768</v>
      </c>
      <c r="C445" s="21" t="s">
        <v>133</v>
      </c>
      <c r="D445" s="21">
        <v>195</v>
      </c>
      <c r="F445" s="22">
        <v>0.0374</v>
      </c>
      <c r="G445" s="22">
        <v>0.0081</v>
      </c>
    </row>
    <row r="446" ht="15" spans="1:7">
      <c r="A446" s="20" t="s">
        <v>409</v>
      </c>
      <c r="B446" s="21">
        <v>4479</v>
      </c>
      <c r="C446" s="21" t="s">
        <v>410</v>
      </c>
      <c r="D446" s="21">
        <v>151</v>
      </c>
      <c r="F446" s="22">
        <v>0.0488</v>
      </c>
      <c r="G446" s="22">
        <v>0.0062</v>
      </c>
    </row>
    <row r="447" ht="15" spans="1:7">
      <c r="A447" s="20" t="s">
        <v>411</v>
      </c>
      <c r="B447" s="21">
        <v>4766</v>
      </c>
      <c r="C447" s="21" t="s">
        <v>412</v>
      </c>
      <c r="D447" s="21">
        <v>172</v>
      </c>
      <c r="F447" s="22">
        <v>0.0638</v>
      </c>
      <c r="G447" s="22">
        <v>0.0102</v>
      </c>
    </row>
    <row r="448" ht="15" spans="1:7">
      <c r="A448" s="20" t="s">
        <v>413</v>
      </c>
      <c r="B448" s="21">
        <v>6292</v>
      </c>
      <c r="C448" s="21" t="s">
        <v>414</v>
      </c>
      <c r="D448" s="21">
        <v>106</v>
      </c>
      <c r="F448" s="22">
        <v>0.0438</v>
      </c>
      <c r="G448" s="23">
        <v>0</v>
      </c>
    </row>
    <row r="449" ht="15" spans="1:7">
      <c r="A449" s="20" t="s">
        <v>415</v>
      </c>
      <c r="B449" s="21">
        <v>17688</v>
      </c>
      <c r="C449" s="21" t="s">
        <v>332</v>
      </c>
      <c r="D449" s="21">
        <v>188</v>
      </c>
      <c r="F449" s="22">
        <v>0.0488</v>
      </c>
      <c r="G449" s="23">
        <v>0</v>
      </c>
    </row>
    <row r="450" ht="15" spans="1:7">
      <c r="A450" s="20" t="s">
        <v>416</v>
      </c>
      <c r="B450" s="21">
        <v>20325</v>
      </c>
      <c r="C450" s="21" t="s">
        <v>36</v>
      </c>
      <c r="D450" s="21">
        <v>369</v>
      </c>
      <c r="F450" s="22">
        <v>0.0581</v>
      </c>
      <c r="G450" s="22">
        <v>0.0444</v>
      </c>
    </row>
    <row r="451" ht="15" spans="1:7">
      <c r="A451" s="20" t="s">
        <v>160</v>
      </c>
      <c r="B451" s="21">
        <v>2572</v>
      </c>
      <c r="C451" s="21" t="s">
        <v>161</v>
      </c>
      <c r="D451" s="21">
        <v>58</v>
      </c>
      <c r="F451" s="22">
        <v>0.1194</v>
      </c>
      <c r="G451" s="22">
        <v>0.0062</v>
      </c>
    </row>
    <row r="452" ht="15" spans="1:7">
      <c r="A452" s="20" t="s">
        <v>417</v>
      </c>
      <c r="B452" s="21">
        <v>4680</v>
      </c>
      <c r="C452" s="21" t="s">
        <v>36</v>
      </c>
      <c r="D452" s="21">
        <v>221</v>
      </c>
      <c r="F452" s="22">
        <v>0.0444</v>
      </c>
      <c r="G452" s="22">
        <v>0.0253</v>
      </c>
    </row>
    <row r="453" ht="15" spans="1:7">
      <c r="A453" s="20" t="s">
        <v>18</v>
      </c>
      <c r="B453" s="21">
        <v>21922</v>
      </c>
      <c r="C453" s="21" t="s">
        <v>19</v>
      </c>
      <c r="D453" s="21">
        <v>179</v>
      </c>
      <c r="F453" s="22">
        <v>0.0421</v>
      </c>
      <c r="G453" s="22">
        <v>0.016</v>
      </c>
    </row>
    <row r="454" ht="15" spans="1:7">
      <c r="A454" s="20" t="s">
        <v>154</v>
      </c>
      <c r="B454" s="21">
        <v>3271</v>
      </c>
      <c r="C454" s="21" t="s">
        <v>155</v>
      </c>
      <c r="D454" s="21">
        <v>118</v>
      </c>
      <c r="F454" s="22">
        <v>0.0326</v>
      </c>
      <c r="G454" s="22">
        <v>0.0268</v>
      </c>
    </row>
    <row r="455" ht="15" spans="1:7">
      <c r="A455" s="20" t="s">
        <v>418</v>
      </c>
      <c r="B455" s="21">
        <v>4408</v>
      </c>
      <c r="C455" s="21" t="s">
        <v>419</v>
      </c>
      <c r="D455" s="21">
        <v>158</v>
      </c>
      <c r="F455" s="22">
        <v>0.0489</v>
      </c>
      <c r="G455" s="23">
        <v>0</v>
      </c>
    </row>
    <row r="456" ht="15" spans="1:7">
      <c r="A456" s="20" t="s">
        <v>420</v>
      </c>
      <c r="B456" s="21">
        <v>2717</v>
      </c>
      <c r="C456" s="21" t="s">
        <v>116</v>
      </c>
      <c r="D456" s="21">
        <v>48</v>
      </c>
      <c r="F456" s="22">
        <v>0.0776</v>
      </c>
      <c r="G456" s="22">
        <v>0.0221</v>
      </c>
    </row>
    <row r="457" ht="15" spans="1:7">
      <c r="A457" s="20" t="s">
        <v>196</v>
      </c>
      <c r="B457" s="21">
        <v>1771</v>
      </c>
      <c r="C457" s="21" t="s">
        <v>167</v>
      </c>
      <c r="D457" s="21">
        <v>111</v>
      </c>
      <c r="F457" s="22">
        <v>0.0305</v>
      </c>
      <c r="G457" s="23">
        <v>0</v>
      </c>
    </row>
    <row r="458" ht="15" spans="1:7">
      <c r="A458" s="20" t="s">
        <v>421</v>
      </c>
      <c r="B458" s="21">
        <v>1601</v>
      </c>
      <c r="C458" s="21" t="s">
        <v>422</v>
      </c>
      <c r="D458" s="21">
        <v>51</v>
      </c>
      <c r="F458" s="22">
        <v>0.0402</v>
      </c>
      <c r="G458" s="22">
        <v>0.0083</v>
      </c>
    </row>
    <row r="459" ht="15" spans="1:7">
      <c r="A459" s="20" t="s">
        <v>121</v>
      </c>
      <c r="B459" s="21">
        <v>4286</v>
      </c>
      <c r="C459" s="21" t="s">
        <v>85</v>
      </c>
      <c r="D459" s="21">
        <v>111</v>
      </c>
      <c r="F459" s="22">
        <v>0.0554</v>
      </c>
      <c r="G459" s="23">
        <v>0</v>
      </c>
    </row>
    <row r="460" ht="15" spans="1:7">
      <c r="A460" s="20" t="s">
        <v>423</v>
      </c>
      <c r="B460" s="21">
        <v>1598</v>
      </c>
      <c r="C460" s="21" t="s">
        <v>288</v>
      </c>
      <c r="D460" s="21">
        <v>33</v>
      </c>
      <c r="F460" s="22">
        <v>0.0387</v>
      </c>
      <c r="G460" s="22">
        <v>0.0437</v>
      </c>
    </row>
    <row r="461" ht="15" spans="1:7">
      <c r="A461" s="20" t="s">
        <v>424</v>
      </c>
      <c r="B461" s="21">
        <v>897</v>
      </c>
      <c r="C461" s="21" t="s">
        <v>425</v>
      </c>
      <c r="D461" s="21">
        <v>58</v>
      </c>
      <c r="F461" s="22">
        <v>0.062</v>
      </c>
      <c r="G461" s="22">
        <v>0.0039</v>
      </c>
    </row>
    <row r="462" ht="15" spans="1:7">
      <c r="A462" s="20" t="s">
        <v>426</v>
      </c>
      <c r="B462" s="21">
        <v>1333</v>
      </c>
      <c r="C462" s="21" t="s">
        <v>427</v>
      </c>
      <c r="D462" s="21">
        <v>97</v>
      </c>
      <c r="F462" s="22">
        <v>0.064</v>
      </c>
      <c r="G462" s="22">
        <v>0.0322</v>
      </c>
    </row>
    <row r="463" ht="15" spans="1:7">
      <c r="A463" s="20" t="s">
        <v>428</v>
      </c>
      <c r="B463" s="21">
        <v>949</v>
      </c>
      <c r="C463" s="21" t="s">
        <v>21</v>
      </c>
      <c r="D463" s="21">
        <v>43</v>
      </c>
      <c r="F463" s="22">
        <v>0.0494</v>
      </c>
      <c r="G463" s="22">
        <v>0.0136</v>
      </c>
    </row>
    <row r="464" ht="15" spans="1:7">
      <c r="A464" s="20" t="s">
        <v>445</v>
      </c>
      <c r="B464" s="21">
        <v>4300</v>
      </c>
      <c r="C464" s="21" t="s">
        <v>399</v>
      </c>
      <c r="D464" s="21">
        <v>227</v>
      </c>
      <c r="F464" s="22">
        <v>0.0442</v>
      </c>
      <c r="G464" s="22">
        <v>0.0149</v>
      </c>
    </row>
    <row r="465" ht="15" spans="1:7">
      <c r="A465" s="20" t="s">
        <v>446</v>
      </c>
      <c r="B465" s="21">
        <v>1045</v>
      </c>
      <c r="C465" s="21" t="s">
        <v>447</v>
      </c>
      <c r="D465" s="21">
        <v>46</v>
      </c>
      <c r="F465" s="22">
        <v>0.0373</v>
      </c>
      <c r="G465" s="22">
        <v>0.0103</v>
      </c>
    </row>
    <row r="466" ht="15" spans="1:7">
      <c r="A466" s="20" t="s">
        <v>14</v>
      </c>
      <c r="B466" s="21">
        <v>31385</v>
      </c>
      <c r="C466" s="21" t="s">
        <v>15</v>
      </c>
      <c r="D466" s="21">
        <v>271</v>
      </c>
      <c r="F466" s="22">
        <v>0.0528</v>
      </c>
      <c r="G466" s="22">
        <v>0.0136</v>
      </c>
    </row>
    <row r="467" ht="15" spans="1:7">
      <c r="A467" s="20" t="s">
        <v>29</v>
      </c>
      <c r="B467" s="21">
        <v>75597</v>
      </c>
      <c r="C467" s="21" t="s">
        <v>30</v>
      </c>
      <c r="D467" s="21">
        <v>869</v>
      </c>
      <c r="F467" s="22">
        <v>0.0509</v>
      </c>
      <c r="G467" s="22">
        <v>0.0373</v>
      </c>
    </row>
    <row r="468" ht="15" spans="1:7">
      <c r="A468" s="20" t="s">
        <v>252</v>
      </c>
      <c r="B468" s="21">
        <v>1025</v>
      </c>
      <c r="C468" s="21" t="s">
        <v>253</v>
      </c>
      <c r="D468" s="21">
        <v>38</v>
      </c>
      <c r="F468" s="22">
        <v>0.049</v>
      </c>
      <c r="G468" s="22">
        <v>0.0036</v>
      </c>
    </row>
    <row r="469" ht="15" spans="1:7">
      <c r="A469" s="20" t="s">
        <v>220</v>
      </c>
      <c r="B469" s="21">
        <v>1381</v>
      </c>
      <c r="C469" s="21" t="s">
        <v>221</v>
      </c>
      <c r="D469" s="21">
        <v>128</v>
      </c>
      <c r="F469" s="22">
        <v>0.0436</v>
      </c>
      <c r="G469" s="22">
        <v>0.0375</v>
      </c>
    </row>
    <row r="470" ht="15" spans="1:7">
      <c r="A470" s="20" t="s">
        <v>448</v>
      </c>
      <c r="B470" s="21">
        <v>3234</v>
      </c>
      <c r="C470" s="21" t="s">
        <v>449</v>
      </c>
      <c r="D470" s="21">
        <v>144</v>
      </c>
      <c r="F470" s="22">
        <v>0.065</v>
      </c>
      <c r="G470" s="22">
        <v>0.0181</v>
      </c>
    </row>
    <row r="471" ht="15" spans="1:7">
      <c r="A471" s="20" t="s">
        <v>450</v>
      </c>
      <c r="B471" s="21">
        <v>3196</v>
      </c>
      <c r="C471" s="21" t="s">
        <v>451</v>
      </c>
      <c r="D471" s="21">
        <v>139</v>
      </c>
      <c r="F471" s="22">
        <v>0.0687</v>
      </c>
      <c r="G471" s="22">
        <v>0.0191</v>
      </c>
    </row>
    <row r="472" ht="15" spans="1:7">
      <c r="A472" s="20" t="s">
        <v>239</v>
      </c>
      <c r="B472" s="21">
        <v>1198</v>
      </c>
      <c r="C472" s="21" t="s">
        <v>240</v>
      </c>
      <c r="D472" s="21">
        <v>48</v>
      </c>
      <c r="F472" s="22">
        <v>0.0757</v>
      </c>
      <c r="G472" s="22">
        <v>0.0087</v>
      </c>
    </row>
    <row r="473" ht="15" spans="1:7">
      <c r="A473" s="20" t="s">
        <v>452</v>
      </c>
      <c r="B473" s="21">
        <v>3949</v>
      </c>
      <c r="C473" s="21" t="s">
        <v>453</v>
      </c>
      <c r="D473" s="21">
        <v>152</v>
      </c>
      <c r="F473" s="22">
        <v>0.0594</v>
      </c>
      <c r="G473" s="22">
        <v>0.0096</v>
      </c>
    </row>
    <row r="474" ht="15" spans="1:7">
      <c r="A474" s="20" t="s">
        <v>454</v>
      </c>
      <c r="B474" s="21">
        <v>688</v>
      </c>
      <c r="C474" s="21" t="s">
        <v>226</v>
      </c>
      <c r="D474" s="21">
        <v>28</v>
      </c>
      <c r="F474" s="22">
        <v>0.0711</v>
      </c>
      <c r="G474" s="22">
        <v>0.021</v>
      </c>
    </row>
    <row r="475" ht="15" spans="1:7">
      <c r="A475" s="20" t="s">
        <v>455</v>
      </c>
      <c r="B475" s="21">
        <v>3547</v>
      </c>
      <c r="C475" s="21" t="s">
        <v>456</v>
      </c>
      <c r="D475" s="21">
        <v>219</v>
      </c>
      <c r="F475" s="22">
        <v>0.026</v>
      </c>
      <c r="G475" s="22">
        <v>0.0235</v>
      </c>
    </row>
    <row r="476" ht="15" spans="1:7">
      <c r="A476" s="20" t="s">
        <v>84</v>
      </c>
      <c r="B476" s="21">
        <v>8259</v>
      </c>
      <c r="C476" s="21" t="s">
        <v>85</v>
      </c>
      <c r="D476" s="21">
        <v>400</v>
      </c>
      <c r="F476" s="22">
        <v>0.0399</v>
      </c>
      <c r="G476" s="22">
        <v>0.0179</v>
      </c>
    </row>
    <row r="477" ht="15" spans="1:7">
      <c r="A477" s="20" t="s">
        <v>457</v>
      </c>
      <c r="B477" s="21">
        <v>656</v>
      </c>
      <c r="C477" s="21" t="s">
        <v>155</v>
      </c>
      <c r="D477" s="21">
        <v>46</v>
      </c>
      <c r="F477" s="22">
        <v>0.0413</v>
      </c>
      <c r="G477" s="22">
        <v>0.0149</v>
      </c>
    </row>
    <row r="478" ht="15" spans="1:7">
      <c r="A478" s="20" t="s">
        <v>458</v>
      </c>
      <c r="B478" s="21">
        <v>47562</v>
      </c>
      <c r="C478" s="21" t="s">
        <v>459</v>
      </c>
      <c r="D478" s="21">
        <v>507</v>
      </c>
      <c r="F478" s="22">
        <v>0.0467</v>
      </c>
      <c r="G478" s="22">
        <v>0.025</v>
      </c>
    </row>
    <row r="479" ht="15" spans="1:7">
      <c r="A479" s="20" t="s">
        <v>460</v>
      </c>
      <c r="B479" s="21">
        <v>4553</v>
      </c>
      <c r="C479" s="21" t="s">
        <v>258</v>
      </c>
      <c r="D479" s="21">
        <v>108</v>
      </c>
      <c r="F479" s="22">
        <v>0.0955</v>
      </c>
      <c r="G479" s="22">
        <v>0.0185</v>
      </c>
    </row>
    <row r="480" ht="15" spans="1:7">
      <c r="A480" s="20" t="s">
        <v>461</v>
      </c>
      <c r="B480" s="21">
        <v>534</v>
      </c>
      <c r="C480" s="21" t="s">
        <v>366</v>
      </c>
      <c r="D480" s="21">
        <v>93</v>
      </c>
      <c r="F480" s="22">
        <v>0.0723</v>
      </c>
      <c r="G480" s="22">
        <v>0.0176</v>
      </c>
    </row>
    <row r="481" ht="15" spans="1:7">
      <c r="A481" s="20" t="s">
        <v>137</v>
      </c>
      <c r="B481" s="21">
        <v>3724</v>
      </c>
      <c r="C481" s="21" t="s">
        <v>138</v>
      </c>
      <c r="D481" s="21">
        <v>104</v>
      </c>
      <c r="F481" s="22">
        <v>0.0692</v>
      </c>
      <c r="G481" s="23">
        <v>0</v>
      </c>
    </row>
    <row r="482" ht="15" spans="1:7">
      <c r="A482" s="20" t="s">
        <v>108</v>
      </c>
      <c r="B482" s="21">
        <v>6338</v>
      </c>
      <c r="C482" s="21" t="s">
        <v>11</v>
      </c>
      <c r="D482" s="21">
        <v>165</v>
      </c>
      <c r="F482" s="22">
        <v>0.0468</v>
      </c>
      <c r="G482" s="23">
        <v>0</v>
      </c>
    </row>
    <row r="483" ht="15" spans="1:7">
      <c r="A483" s="20" t="s">
        <v>462</v>
      </c>
      <c r="B483" s="21">
        <v>650</v>
      </c>
      <c r="C483" s="21" t="s">
        <v>21</v>
      </c>
      <c r="D483" s="21">
        <v>13</v>
      </c>
      <c r="F483" s="22">
        <v>0.043</v>
      </c>
      <c r="G483" s="22">
        <v>0.0116</v>
      </c>
    </row>
    <row r="484" ht="15" spans="1:7">
      <c r="A484" s="20" t="s">
        <v>463</v>
      </c>
      <c r="B484" s="21">
        <v>8721</v>
      </c>
      <c r="C484" s="21" t="s">
        <v>114</v>
      </c>
      <c r="D484" s="21">
        <v>164</v>
      </c>
      <c r="F484" s="22">
        <v>0.0532</v>
      </c>
      <c r="G484" s="22">
        <v>0.033</v>
      </c>
    </row>
    <row r="485" ht="15" spans="1:7">
      <c r="A485" s="20" t="s">
        <v>464</v>
      </c>
      <c r="B485" s="21">
        <v>5469</v>
      </c>
      <c r="C485" s="21" t="s">
        <v>36</v>
      </c>
      <c r="D485" s="21">
        <v>121</v>
      </c>
      <c r="F485" s="22">
        <v>0.0785</v>
      </c>
      <c r="G485" s="22">
        <v>0.0194</v>
      </c>
    </row>
    <row r="486" ht="15" spans="1:7">
      <c r="A486" s="20" t="s">
        <v>465</v>
      </c>
      <c r="B486" s="21">
        <v>818</v>
      </c>
      <c r="C486" s="21" t="s">
        <v>221</v>
      </c>
      <c r="D486" s="21">
        <v>37</v>
      </c>
      <c r="F486" s="22">
        <v>0.0607</v>
      </c>
      <c r="G486" s="22">
        <v>0.0317</v>
      </c>
    </row>
    <row r="487" ht="15" spans="1:7">
      <c r="A487" s="20" t="s">
        <v>466</v>
      </c>
      <c r="B487" s="21">
        <v>4426</v>
      </c>
      <c r="C487" s="21" t="s">
        <v>467</v>
      </c>
      <c r="D487" s="21">
        <v>120</v>
      </c>
      <c r="F487" s="22">
        <v>0.0407</v>
      </c>
      <c r="G487" s="22">
        <v>0.032</v>
      </c>
    </row>
    <row r="488" ht="15" spans="1:7">
      <c r="A488" s="20" t="s">
        <v>69</v>
      </c>
      <c r="B488" s="21">
        <v>11303</v>
      </c>
      <c r="C488" s="21" t="s">
        <v>70</v>
      </c>
      <c r="D488" s="21">
        <v>341</v>
      </c>
      <c r="F488" s="22">
        <v>0.0457</v>
      </c>
      <c r="G488" s="22">
        <v>0.0121</v>
      </c>
    </row>
    <row r="489" ht="15" spans="1:7">
      <c r="A489" s="20" t="s">
        <v>145</v>
      </c>
      <c r="B489" s="21">
        <v>3429</v>
      </c>
      <c r="C489" s="21" t="s">
        <v>146</v>
      </c>
      <c r="D489" s="21">
        <v>117</v>
      </c>
      <c r="F489" s="22">
        <v>0.0577</v>
      </c>
      <c r="G489" s="22">
        <v>0.0125</v>
      </c>
    </row>
    <row r="490" ht="15" spans="1:7">
      <c r="A490" s="20" t="s">
        <v>468</v>
      </c>
      <c r="B490" s="21">
        <v>3287</v>
      </c>
      <c r="C490" s="21" t="s">
        <v>469</v>
      </c>
      <c r="D490" s="21">
        <v>121</v>
      </c>
      <c r="F490" s="22">
        <v>0.0616</v>
      </c>
      <c r="G490" s="22">
        <v>0.0248</v>
      </c>
    </row>
    <row r="491" ht="15" spans="1:7">
      <c r="A491" s="20" t="s">
        <v>470</v>
      </c>
      <c r="B491" s="21">
        <v>2004</v>
      </c>
      <c r="C491" s="21" t="s">
        <v>471</v>
      </c>
      <c r="D491" s="21">
        <v>48</v>
      </c>
      <c r="F491" s="22">
        <v>0.0614</v>
      </c>
      <c r="G491" s="22">
        <v>0.0181</v>
      </c>
    </row>
    <row r="492" ht="15" spans="1:7">
      <c r="A492" s="20" t="s">
        <v>472</v>
      </c>
      <c r="B492" s="21">
        <v>378</v>
      </c>
      <c r="C492" s="21" t="s">
        <v>469</v>
      </c>
      <c r="D492" s="21">
        <v>28</v>
      </c>
      <c r="F492" s="23">
        <v>0.07</v>
      </c>
      <c r="G492" s="22">
        <v>0.0222</v>
      </c>
    </row>
    <row r="493" ht="15" spans="1:7">
      <c r="A493" s="20" t="s">
        <v>473</v>
      </c>
      <c r="B493" s="21">
        <v>614</v>
      </c>
      <c r="C493" s="21" t="s">
        <v>474</v>
      </c>
      <c r="D493" s="21">
        <v>38</v>
      </c>
      <c r="F493" s="22">
        <v>0.0599</v>
      </c>
      <c r="G493" s="22">
        <v>0.0109</v>
      </c>
    </row>
    <row r="494" ht="15" spans="1:7">
      <c r="A494" s="20" t="s">
        <v>487</v>
      </c>
      <c r="B494" s="21">
        <v>318</v>
      </c>
      <c r="C494" s="21" t="s">
        <v>410</v>
      </c>
      <c r="D494" s="21">
        <v>34</v>
      </c>
      <c r="F494" s="22">
        <v>0.064</v>
      </c>
      <c r="G494" s="23">
        <v>0</v>
      </c>
    </row>
    <row r="495" ht="15" spans="1:7">
      <c r="A495" s="20" t="s">
        <v>488</v>
      </c>
      <c r="B495" s="21">
        <v>2155</v>
      </c>
      <c r="C495" s="21" t="s">
        <v>70</v>
      </c>
      <c r="D495" s="21">
        <v>39</v>
      </c>
      <c r="F495" s="22">
        <v>0.0872</v>
      </c>
      <c r="G495" s="22">
        <v>0.037</v>
      </c>
    </row>
    <row r="496" ht="15" spans="1:7">
      <c r="A496" s="20" t="s">
        <v>489</v>
      </c>
      <c r="B496" s="21">
        <v>499</v>
      </c>
      <c r="C496" s="21" t="s">
        <v>103</v>
      </c>
      <c r="D496" s="21">
        <v>104</v>
      </c>
      <c r="F496" s="22">
        <v>0.0422</v>
      </c>
      <c r="G496" s="22">
        <v>0.0117</v>
      </c>
    </row>
    <row r="497" ht="15" spans="1:7">
      <c r="A497" s="20" t="s">
        <v>490</v>
      </c>
      <c r="B497" s="21">
        <v>3473</v>
      </c>
      <c r="C497" s="21" t="s">
        <v>440</v>
      </c>
      <c r="D497" s="21">
        <v>62</v>
      </c>
      <c r="F497" s="22">
        <v>0.0416</v>
      </c>
      <c r="G497" s="22">
        <v>0.0232</v>
      </c>
    </row>
    <row r="498" ht="15" spans="1:7">
      <c r="A498" s="20" t="s">
        <v>491</v>
      </c>
      <c r="B498" s="21">
        <v>9386</v>
      </c>
      <c r="C498" s="21" t="s">
        <v>492</v>
      </c>
      <c r="D498" s="21">
        <v>147</v>
      </c>
      <c r="F498" s="22">
        <v>0.0442</v>
      </c>
      <c r="G498" s="22">
        <v>0.0053</v>
      </c>
    </row>
    <row r="499" ht="15" spans="1:7">
      <c r="A499" s="20" t="s">
        <v>53</v>
      </c>
      <c r="B499" s="21">
        <v>8708</v>
      </c>
      <c r="C499" s="21" t="s">
        <v>54</v>
      </c>
      <c r="D499" s="21">
        <v>169</v>
      </c>
      <c r="F499" s="22">
        <v>0.0545</v>
      </c>
      <c r="G499" s="22">
        <v>0.0087</v>
      </c>
    </row>
    <row r="500" ht="15" spans="1:7">
      <c r="A500" s="20" t="s">
        <v>119</v>
      </c>
      <c r="B500" s="21">
        <v>4330</v>
      </c>
      <c r="C500" s="21" t="s">
        <v>120</v>
      </c>
      <c r="D500" s="21">
        <v>198</v>
      </c>
      <c r="F500" s="22">
        <v>0.0539</v>
      </c>
      <c r="G500" s="23">
        <v>0</v>
      </c>
    </row>
    <row r="501" ht="15" spans="1:7">
      <c r="A501" s="20" t="s">
        <v>92</v>
      </c>
      <c r="B501" s="21">
        <v>2251</v>
      </c>
      <c r="C501" s="21" t="s">
        <v>93</v>
      </c>
      <c r="D501" s="21">
        <v>50</v>
      </c>
      <c r="F501" s="22">
        <v>0.0295</v>
      </c>
      <c r="G501" s="22">
        <v>0.0318</v>
      </c>
    </row>
    <row r="502" ht="15" spans="1:7">
      <c r="A502" s="20" t="s">
        <v>79</v>
      </c>
      <c r="B502" s="21">
        <v>3536</v>
      </c>
      <c r="C502" s="21" t="s">
        <v>80</v>
      </c>
      <c r="D502" s="21">
        <v>70</v>
      </c>
      <c r="F502" s="22">
        <v>0.0591</v>
      </c>
      <c r="G502" s="23">
        <v>0</v>
      </c>
    </row>
    <row r="503" ht="15" spans="1:7">
      <c r="A503" s="20" t="s">
        <v>245</v>
      </c>
      <c r="B503" s="21">
        <v>1144</v>
      </c>
      <c r="C503" s="21" t="s">
        <v>246</v>
      </c>
      <c r="D503" s="21">
        <v>49</v>
      </c>
      <c r="F503" s="22">
        <v>0.0673</v>
      </c>
      <c r="G503" s="23">
        <v>0.02</v>
      </c>
    </row>
    <row r="504" ht="15" spans="1:7">
      <c r="A504" s="20" t="s">
        <v>493</v>
      </c>
      <c r="B504" s="21">
        <v>305</v>
      </c>
      <c r="C504" s="21" t="s">
        <v>290</v>
      </c>
      <c r="D504" s="21">
        <v>18</v>
      </c>
      <c r="F504" s="22">
        <v>0.0668</v>
      </c>
      <c r="G504" s="22">
        <v>0.0242</v>
      </c>
    </row>
    <row r="505" ht="15" spans="1:7">
      <c r="A505" s="20" t="s">
        <v>494</v>
      </c>
      <c r="B505" s="21">
        <v>1009</v>
      </c>
      <c r="C505" s="21" t="s">
        <v>105</v>
      </c>
      <c r="D505" s="21">
        <v>16</v>
      </c>
      <c r="F505" s="22">
        <v>0.0498</v>
      </c>
      <c r="G505" s="22">
        <v>0.0308</v>
      </c>
    </row>
    <row r="506" ht="15" spans="1:7">
      <c r="A506" s="20" t="s">
        <v>495</v>
      </c>
      <c r="B506" s="21">
        <v>1687</v>
      </c>
      <c r="C506" s="21" t="s">
        <v>21</v>
      </c>
      <c r="D506" s="21">
        <v>81</v>
      </c>
      <c r="F506" s="22">
        <v>0.0534</v>
      </c>
      <c r="G506" s="22">
        <v>0.0425</v>
      </c>
    </row>
    <row r="507" ht="15" spans="1:7">
      <c r="A507" s="20" t="s">
        <v>496</v>
      </c>
      <c r="B507" s="21">
        <v>26578</v>
      </c>
      <c r="C507" s="21" t="s">
        <v>358</v>
      </c>
      <c r="D507" s="21">
        <v>353</v>
      </c>
      <c r="F507" s="22">
        <v>0.0627</v>
      </c>
      <c r="G507" s="22">
        <v>0.0181</v>
      </c>
    </row>
    <row r="508" ht="15" spans="1:7">
      <c r="A508" s="20" t="s">
        <v>497</v>
      </c>
      <c r="B508" s="21">
        <v>3103</v>
      </c>
      <c r="C508" s="21" t="s">
        <v>498</v>
      </c>
      <c r="D508" s="21">
        <v>46</v>
      </c>
      <c r="F508" s="22">
        <v>0.0697</v>
      </c>
      <c r="G508" s="22">
        <v>0.0112</v>
      </c>
    </row>
    <row r="509" ht="15" spans="1:7">
      <c r="A509" s="20" t="s">
        <v>499</v>
      </c>
      <c r="B509" s="21">
        <v>1313</v>
      </c>
      <c r="C509" s="21" t="s">
        <v>500</v>
      </c>
      <c r="D509" s="21">
        <v>88</v>
      </c>
      <c r="F509" s="22">
        <v>0.1064</v>
      </c>
      <c r="G509" s="23">
        <v>0</v>
      </c>
    </row>
    <row r="510" ht="15" spans="1:7">
      <c r="A510" s="20" t="s">
        <v>501</v>
      </c>
      <c r="B510" s="21">
        <v>908</v>
      </c>
      <c r="C510" s="21" t="s">
        <v>369</v>
      </c>
      <c r="D510" s="21">
        <v>75</v>
      </c>
      <c r="F510" s="22">
        <v>0.0468</v>
      </c>
      <c r="G510" s="22">
        <v>0.0245</v>
      </c>
    </row>
    <row r="511" ht="15" spans="1:7">
      <c r="A511" s="20" t="s">
        <v>502</v>
      </c>
      <c r="B511" s="21">
        <v>2368</v>
      </c>
      <c r="C511" s="21" t="s">
        <v>503</v>
      </c>
      <c r="D511" s="21">
        <v>63</v>
      </c>
      <c r="F511" s="22">
        <v>0.0572</v>
      </c>
      <c r="G511" s="22">
        <v>0.0304</v>
      </c>
    </row>
    <row r="512" ht="15" spans="1:7">
      <c r="A512" s="20" t="s">
        <v>504</v>
      </c>
      <c r="B512" s="21">
        <v>1074</v>
      </c>
      <c r="C512" s="21" t="s">
        <v>500</v>
      </c>
      <c r="D512" s="21">
        <v>51</v>
      </c>
      <c r="F512" s="22">
        <v>0.0838</v>
      </c>
      <c r="G512" s="23">
        <v>0</v>
      </c>
    </row>
    <row r="513" ht="15" spans="1:7">
      <c r="A513" s="20" t="s">
        <v>505</v>
      </c>
      <c r="B513" s="21">
        <v>965</v>
      </c>
      <c r="C513" s="21" t="s">
        <v>140</v>
      </c>
      <c r="D513" s="21">
        <v>34</v>
      </c>
      <c r="F513" s="22">
        <v>0.0387</v>
      </c>
      <c r="G513" s="23">
        <v>0</v>
      </c>
    </row>
    <row r="514" ht="15" spans="1:7">
      <c r="A514" s="20" t="s">
        <v>523</v>
      </c>
      <c r="B514" s="21">
        <v>1449</v>
      </c>
      <c r="C514" s="21" t="s">
        <v>524</v>
      </c>
      <c r="D514" s="21">
        <v>7</v>
      </c>
      <c r="F514" s="22">
        <v>0.0439</v>
      </c>
      <c r="G514" s="22">
        <v>0.0333</v>
      </c>
    </row>
    <row r="515" ht="15" spans="1:7">
      <c r="A515" s="20" t="s">
        <v>525</v>
      </c>
      <c r="B515" s="21">
        <v>326</v>
      </c>
      <c r="C515" s="21" t="s">
        <v>63</v>
      </c>
      <c r="D515" s="21">
        <v>36</v>
      </c>
      <c r="F515" s="22">
        <v>0.0652</v>
      </c>
      <c r="G515" s="22">
        <v>0.0217</v>
      </c>
    </row>
    <row r="516" ht="15" spans="1:7">
      <c r="A516" s="20" t="s">
        <v>526</v>
      </c>
      <c r="B516" s="21">
        <v>5849</v>
      </c>
      <c r="C516" s="21" t="s">
        <v>28</v>
      </c>
      <c r="D516" s="21">
        <v>144</v>
      </c>
      <c r="F516" s="22">
        <v>0.0475</v>
      </c>
      <c r="G516" s="22">
        <v>0.1034</v>
      </c>
    </row>
    <row r="517" ht="15" spans="1:7">
      <c r="A517" s="20" t="s">
        <v>527</v>
      </c>
      <c r="B517" s="21">
        <v>1034</v>
      </c>
      <c r="C517" s="21" t="s">
        <v>49</v>
      </c>
      <c r="D517" s="21">
        <v>104</v>
      </c>
      <c r="F517" s="22">
        <v>0.0444</v>
      </c>
      <c r="G517" s="22">
        <v>0.0423</v>
      </c>
    </row>
    <row r="518" ht="15" spans="1:7">
      <c r="A518" s="20" t="s">
        <v>528</v>
      </c>
      <c r="B518" s="21">
        <v>15053</v>
      </c>
      <c r="C518" s="21" t="s">
        <v>529</v>
      </c>
      <c r="D518" s="21">
        <v>188</v>
      </c>
      <c r="F518" s="22">
        <v>0.0482</v>
      </c>
      <c r="G518" s="22">
        <v>0.0307</v>
      </c>
    </row>
    <row r="519" ht="15" spans="1:7">
      <c r="A519" s="20" t="s">
        <v>27</v>
      </c>
      <c r="B519" s="21">
        <v>12703</v>
      </c>
      <c r="C519" s="21" t="s">
        <v>28</v>
      </c>
      <c r="D519" s="21">
        <v>173</v>
      </c>
      <c r="F519" s="22">
        <v>0.0469</v>
      </c>
      <c r="G519" s="23">
        <v>0.1</v>
      </c>
    </row>
    <row r="520" ht="15" spans="1:7">
      <c r="A520" s="20" t="s">
        <v>33</v>
      </c>
      <c r="B520" s="24">
        <v>12416</v>
      </c>
      <c r="C520" s="24" t="s">
        <v>34</v>
      </c>
      <c r="D520" s="24">
        <v>160</v>
      </c>
      <c r="F520" s="25">
        <v>0.0388</v>
      </c>
      <c r="G520" s="22">
        <v>0.0155</v>
      </c>
    </row>
    <row r="521" ht="15" spans="1:7">
      <c r="A521" s="20" t="s">
        <v>530</v>
      </c>
      <c r="B521" s="21">
        <v>304</v>
      </c>
      <c r="C521" s="21" t="s">
        <v>229</v>
      </c>
      <c r="D521" s="21">
        <v>54</v>
      </c>
      <c r="F521" s="22">
        <v>0.073</v>
      </c>
      <c r="G521" s="23">
        <v>0</v>
      </c>
    </row>
    <row r="522" spans="2:2">
      <c r="B522" s="16"/>
    </row>
    <row r="523" spans="2:2">
      <c r="B523" s="16"/>
    </row>
    <row r="524" spans="2:2">
      <c r="B524" s="16"/>
    </row>
    <row r="525" spans="2:2">
      <c r="B525" s="16"/>
    </row>
    <row r="526" spans="2:2">
      <c r="B526" s="16"/>
    </row>
    <row r="527" spans="2:2">
      <c r="B527" s="16"/>
    </row>
    <row r="528" spans="2:2">
      <c r="B528" s="16"/>
    </row>
    <row r="529" spans="2:2">
      <c r="B529" s="16"/>
    </row>
    <row r="530" spans="2:2">
      <c r="B530" s="16"/>
    </row>
    <row r="531" spans="2:2">
      <c r="B531" s="16"/>
    </row>
    <row r="532" spans="2:2">
      <c r="B532" s="16"/>
    </row>
    <row r="533" spans="2:2">
      <c r="B533" s="16"/>
    </row>
    <row r="534" spans="2:2">
      <c r="B534" s="16"/>
    </row>
    <row r="535" spans="2:2">
      <c r="B535" s="16"/>
    </row>
    <row r="536" spans="2:2">
      <c r="B536" s="16"/>
    </row>
    <row r="537" spans="2:2">
      <c r="B537" s="16"/>
    </row>
    <row r="538" spans="2:2">
      <c r="B538" s="16"/>
    </row>
    <row r="539" spans="2:2">
      <c r="B539" s="16"/>
    </row>
    <row r="540" spans="2:2">
      <c r="B540" s="16"/>
    </row>
    <row r="541" spans="2:2">
      <c r="B541" s="16"/>
    </row>
    <row r="542" spans="2:2">
      <c r="B542" s="16"/>
    </row>
    <row r="543" spans="2:2">
      <c r="B543" s="16"/>
    </row>
    <row r="544" spans="2:2">
      <c r="B544" s="16"/>
    </row>
    <row r="545" spans="2:2">
      <c r="B545" s="16"/>
    </row>
    <row r="546" spans="2:2">
      <c r="B546" s="16"/>
    </row>
    <row r="547" spans="2:2">
      <c r="B547" s="16"/>
    </row>
    <row r="548" spans="2:2">
      <c r="B548" s="16"/>
    </row>
    <row r="549" spans="2:2">
      <c r="B549" s="16"/>
    </row>
    <row r="550" spans="2:2">
      <c r="B550" s="16"/>
    </row>
    <row r="551" spans="2:2">
      <c r="B551" s="16"/>
    </row>
    <row r="552" spans="2:2">
      <c r="B552" s="16"/>
    </row>
    <row r="553" spans="2:2">
      <c r="B553" s="16"/>
    </row>
    <row r="554" spans="2:2">
      <c r="B554" s="16"/>
    </row>
    <row r="555" spans="2:2">
      <c r="B555" s="16"/>
    </row>
    <row r="556" spans="2:2">
      <c r="B556" s="16"/>
    </row>
    <row r="557" spans="2:2">
      <c r="B557" s="16"/>
    </row>
    <row r="558" spans="2:2">
      <c r="B558" s="16"/>
    </row>
    <row r="559" spans="2:2">
      <c r="B559" s="16"/>
    </row>
    <row r="560" spans="2:2">
      <c r="B560" s="16"/>
    </row>
    <row r="561" spans="2:2">
      <c r="B561" s="16"/>
    </row>
    <row r="562" spans="2:2">
      <c r="B562" s="16"/>
    </row>
    <row r="563" spans="2:2">
      <c r="B563" s="16"/>
    </row>
    <row r="564" spans="2:2">
      <c r="B564" s="16"/>
    </row>
    <row r="565" spans="2:2">
      <c r="B565" s="16"/>
    </row>
    <row r="566" spans="2:2">
      <c r="B566" s="16"/>
    </row>
    <row r="567" spans="2:2">
      <c r="B567" s="16"/>
    </row>
    <row r="568" spans="2:2">
      <c r="B568" s="16"/>
    </row>
    <row r="569" spans="2:2">
      <c r="B569" s="16"/>
    </row>
    <row r="570" spans="2:2">
      <c r="B570" s="16"/>
    </row>
    <row r="571" spans="2:2">
      <c r="B571" s="16"/>
    </row>
    <row r="572" spans="2:2">
      <c r="B572" s="16"/>
    </row>
    <row r="573" spans="2:2">
      <c r="B573" s="16"/>
    </row>
    <row r="574" spans="2:2">
      <c r="B574" s="16"/>
    </row>
    <row r="575" spans="2:2">
      <c r="B575" s="16"/>
    </row>
    <row r="576" spans="2:2">
      <c r="B576" s="16"/>
    </row>
    <row r="577" spans="2:2">
      <c r="B577" s="16"/>
    </row>
    <row r="578" spans="2:2">
      <c r="B578" s="16"/>
    </row>
    <row r="579" spans="2:2">
      <c r="B579" s="16"/>
    </row>
    <row r="580" spans="2:2">
      <c r="B580" s="16"/>
    </row>
    <row r="581" spans="2:2">
      <c r="B581" s="16"/>
    </row>
    <row r="582" spans="2:2">
      <c r="B582" s="16"/>
    </row>
    <row r="583" spans="2:2">
      <c r="B583" s="16"/>
    </row>
    <row r="584" spans="2:2">
      <c r="B584" s="16"/>
    </row>
    <row r="585" spans="2:2">
      <c r="B585" s="16"/>
    </row>
    <row r="586" spans="2:2">
      <c r="B586" s="16"/>
    </row>
    <row r="587" spans="2:2">
      <c r="B587" s="16"/>
    </row>
    <row r="588" spans="2:2">
      <c r="B588" s="16"/>
    </row>
    <row r="589" spans="2:2">
      <c r="B589" s="16"/>
    </row>
    <row r="590" spans="2:2">
      <c r="B590" s="16"/>
    </row>
    <row r="591" spans="2:2">
      <c r="B591" s="16"/>
    </row>
    <row r="592" spans="2:2">
      <c r="B592" s="16"/>
    </row>
    <row r="593" spans="2:2">
      <c r="B593" s="16"/>
    </row>
    <row r="594" spans="2:2">
      <c r="B594" s="16"/>
    </row>
    <row r="595" spans="2:2">
      <c r="B595" s="16"/>
    </row>
    <row r="596" spans="2:2">
      <c r="B596" s="16"/>
    </row>
    <row r="597" spans="2:2">
      <c r="B597" s="16"/>
    </row>
    <row r="598" spans="2:2">
      <c r="B598" s="16"/>
    </row>
    <row r="599" spans="2:2">
      <c r="B599" s="16"/>
    </row>
    <row r="600" spans="2:2">
      <c r="B600" s="16"/>
    </row>
    <row r="601" spans="2:2">
      <c r="B601" s="16"/>
    </row>
    <row r="602" spans="2:2">
      <c r="B602" s="16"/>
    </row>
    <row r="603" spans="2:2">
      <c r="B603" s="16"/>
    </row>
    <row r="604" spans="2:2">
      <c r="B604" s="16"/>
    </row>
    <row r="605" spans="2:2">
      <c r="B605" s="16"/>
    </row>
    <row r="606" spans="2:2">
      <c r="B606" s="16"/>
    </row>
    <row r="607" spans="2:2">
      <c r="B607" s="16"/>
    </row>
    <row r="608" spans="2:2">
      <c r="B608" s="16"/>
    </row>
    <row r="609" spans="2:2">
      <c r="B609" s="16"/>
    </row>
    <row r="610" spans="2:2">
      <c r="B610" s="16"/>
    </row>
    <row r="611" spans="2:2">
      <c r="B611" s="16"/>
    </row>
    <row r="612" spans="2:2">
      <c r="B612" s="16"/>
    </row>
    <row r="613" spans="2:2">
      <c r="B613" s="16"/>
    </row>
    <row r="614" spans="2:2">
      <c r="B614" s="16"/>
    </row>
    <row r="615" spans="2:2">
      <c r="B615" s="16"/>
    </row>
    <row r="616" spans="2:2">
      <c r="B616" s="16"/>
    </row>
    <row r="617" spans="2:2">
      <c r="B617" s="16"/>
    </row>
    <row r="618" spans="2:2">
      <c r="B618" s="16"/>
    </row>
    <row r="619" spans="2:2">
      <c r="B619" s="16"/>
    </row>
    <row r="620" spans="2:2">
      <c r="B620" s="16"/>
    </row>
    <row r="621" spans="2:2">
      <c r="B621" s="16"/>
    </row>
    <row r="622" spans="2:2">
      <c r="B622" s="16"/>
    </row>
    <row r="623" spans="2:2">
      <c r="B623" s="16"/>
    </row>
    <row r="624" spans="2:2">
      <c r="B624" s="16"/>
    </row>
    <row r="625" spans="2:2">
      <c r="B625" s="16"/>
    </row>
    <row r="626" spans="2:2">
      <c r="B626" s="16"/>
    </row>
    <row r="627" spans="2:2">
      <c r="B627" s="16"/>
    </row>
    <row r="628" spans="2:2">
      <c r="B628" s="16"/>
    </row>
    <row r="629" spans="2:2">
      <c r="B629" s="16"/>
    </row>
    <row r="630" spans="2:2">
      <c r="B630" s="16"/>
    </row>
    <row r="631" spans="2:2">
      <c r="B631" s="16"/>
    </row>
    <row r="632" spans="2:2">
      <c r="B632" s="16"/>
    </row>
    <row r="633" spans="2:2">
      <c r="B633" s="16"/>
    </row>
    <row r="634" spans="2:2">
      <c r="B634" s="16"/>
    </row>
    <row r="635" spans="2:2">
      <c r="B635" s="16"/>
    </row>
    <row r="636" spans="2:2">
      <c r="B636" s="16"/>
    </row>
    <row r="637" spans="2:2">
      <c r="B637" s="16"/>
    </row>
    <row r="638" spans="2:2">
      <c r="B638" s="16"/>
    </row>
    <row r="639" spans="2:2">
      <c r="B639" s="16"/>
    </row>
    <row r="640" spans="2:2">
      <c r="B640" s="16"/>
    </row>
    <row r="641" spans="2:2">
      <c r="B641" s="16"/>
    </row>
    <row r="642" spans="2:2">
      <c r="B642" s="16"/>
    </row>
    <row r="643" spans="2:2">
      <c r="B643" s="16"/>
    </row>
    <row r="644" spans="2:2">
      <c r="B644" s="16"/>
    </row>
    <row r="645" spans="2:2">
      <c r="B645" s="16"/>
    </row>
    <row r="646" spans="2:2">
      <c r="B646" s="16"/>
    </row>
    <row r="647" spans="2:2">
      <c r="B647" s="16"/>
    </row>
    <row r="648" spans="2:2">
      <c r="B648" s="16"/>
    </row>
    <row r="649" spans="2:2">
      <c r="B649" s="16"/>
    </row>
    <row r="650" spans="2:2">
      <c r="B650" s="16"/>
    </row>
    <row r="651" spans="2:2">
      <c r="B651" s="16"/>
    </row>
    <row r="652" spans="2:2">
      <c r="B652" s="16"/>
    </row>
    <row r="653" spans="2:2">
      <c r="B653" s="16"/>
    </row>
    <row r="654" spans="2:2">
      <c r="B654" s="16"/>
    </row>
    <row r="655" spans="2:2">
      <c r="B655" s="16"/>
    </row>
    <row r="656" spans="2:2">
      <c r="B656" s="16"/>
    </row>
    <row r="657" spans="2:2">
      <c r="B657" s="16"/>
    </row>
    <row r="658" spans="2:2">
      <c r="B658" s="16"/>
    </row>
    <row r="659" spans="2:2">
      <c r="B659" s="16"/>
    </row>
    <row r="660" spans="2:2">
      <c r="B660" s="16"/>
    </row>
    <row r="661" spans="2:2">
      <c r="B661" s="16"/>
    </row>
    <row r="662" spans="2:2">
      <c r="B662" s="16"/>
    </row>
    <row r="663" spans="2:2">
      <c r="B663" s="16"/>
    </row>
    <row r="664" spans="2:2">
      <c r="B664" s="16"/>
    </row>
    <row r="665" spans="2:2">
      <c r="B665" s="16"/>
    </row>
    <row r="666" spans="2:2">
      <c r="B666" s="16"/>
    </row>
    <row r="667" spans="2:2">
      <c r="B667" s="16"/>
    </row>
    <row r="668" spans="2:2">
      <c r="B668" s="16"/>
    </row>
    <row r="669" spans="2:2">
      <c r="B669" s="16"/>
    </row>
    <row r="670" spans="2:2">
      <c r="B670" s="16"/>
    </row>
    <row r="671" spans="2:2">
      <c r="B671" s="16"/>
    </row>
    <row r="672" spans="2:2">
      <c r="B672" s="16"/>
    </row>
    <row r="673" spans="2:2">
      <c r="B673" s="16"/>
    </row>
    <row r="674" spans="2:2">
      <c r="B674" s="16"/>
    </row>
    <row r="675" spans="2:2">
      <c r="B675" s="16"/>
    </row>
    <row r="676" spans="2:2">
      <c r="B676" s="16"/>
    </row>
    <row r="677" spans="2:2">
      <c r="B677" s="16"/>
    </row>
    <row r="678" spans="2:2">
      <c r="B678" s="16"/>
    </row>
    <row r="679" spans="2:2">
      <c r="B679" s="16"/>
    </row>
    <row r="680" spans="2:2">
      <c r="B680" s="16"/>
    </row>
    <row r="681" spans="2:2">
      <c r="B681" s="16"/>
    </row>
    <row r="682" spans="2:2">
      <c r="B682" s="16"/>
    </row>
    <row r="683" spans="2:2">
      <c r="B683" s="16"/>
    </row>
    <row r="684" spans="2:2">
      <c r="B684" s="16"/>
    </row>
    <row r="685" spans="2:2">
      <c r="B685" s="16"/>
    </row>
    <row r="686" spans="2:2">
      <c r="B686" s="16"/>
    </row>
    <row r="687" spans="2:2">
      <c r="B687" s="16"/>
    </row>
    <row r="688" spans="2:2">
      <c r="B688" s="16"/>
    </row>
    <row r="689" spans="2:2">
      <c r="B689" s="16"/>
    </row>
    <row r="690" spans="2:2">
      <c r="B690" s="16"/>
    </row>
    <row r="691" spans="2:2">
      <c r="B691" s="16"/>
    </row>
    <row r="692" spans="2:2">
      <c r="B692" s="16"/>
    </row>
    <row r="693" spans="2:2">
      <c r="B693" s="16"/>
    </row>
    <row r="694" spans="2:2">
      <c r="B694" s="16"/>
    </row>
    <row r="695" spans="2:2">
      <c r="B695" s="16"/>
    </row>
    <row r="696" spans="2:2">
      <c r="B696" s="16"/>
    </row>
    <row r="697" spans="2:2">
      <c r="B697" s="16"/>
    </row>
    <row r="698" spans="2:2">
      <c r="B698" s="16"/>
    </row>
    <row r="699" spans="2:2">
      <c r="B699" s="16"/>
    </row>
    <row r="700" spans="2:2">
      <c r="B700" s="16"/>
    </row>
    <row r="701" spans="2:2">
      <c r="B701" s="16"/>
    </row>
    <row r="702" spans="2:2">
      <c r="B702" s="16"/>
    </row>
    <row r="703" spans="2:2">
      <c r="B703" s="16"/>
    </row>
    <row r="704" spans="2:2">
      <c r="B704" s="16"/>
    </row>
    <row r="705" spans="2:2">
      <c r="B705" s="16"/>
    </row>
    <row r="706" spans="2:2">
      <c r="B706" s="16"/>
    </row>
    <row r="707" spans="2:2">
      <c r="B707" s="16"/>
    </row>
    <row r="708" spans="2:2">
      <c r="B708" s="16"/>
    </row>
    <row r="709" spans="2:2">
      <c r="B709" s="16"/>
    </row>
    <row r="710" spans="2:2">
      <c r="B710" s="16"/>
    </row>
    <row r="711" spans="2:2">
      <c r="B711" s="16"/>
    </row>
    <row r="712" spans="2:2">
      <c r="B712" s="16"/>
    </row>
    <row r="713" spans="2:2">
      <c r="B713" s="16"/>
    </row>
    <row r="714" spans="2:2">
      <c r="B714" s="16"/>
    </row>
    <row r="715" spans="2:2">
      <c r="B715" s="16"/>
    </row>
    <row r="716" spans="2:2">
      <c r="B716" s="16"/>
    </row>
    <row r="717" spans="2:2">
      <c r="B717" s="16"/>
    </row>
    <row r="718" spans="2:2">
      <c r="B718" s="16"/>
    </row>
    <row r="719" spans="2:2">
      <c r="B719" s="16"/>
    </row>
    <row r="720" spans="2:2">
      <c r="B720" s="16"/>
    </row>
    <row r="721" spans="2:2">
      <c r="B721" s="16"/>
    </row>
    <row r="722" spans="2:2">
      <c r="B722" s="16"/>
    </row>
    <row r="723" spans="2:2">
      <c r="B723" s="16"/>
    </row>
    <row r="724" spans="2:2">
      <c r="B724" s="16"/>
    </row>
    <row r="725" spans="2:2">
      <c r="B725" s="16"/>
    </row>
    <row r="726" spans="2:2">
      <c r="B726" s="16"/>
    </row>
    <row r="727" spans="2:2">
      <c r="B727" s="16"/>
    </row>
    <row r="728" spans="2:2">
      <c r="B728" s="16"/>
    </row>
    <row r="729" spans="2:2">
      <c r="B729" s="16"/>
    </row>
    <row r="730" spans="2:2">
      <c r="B730" s="16"/>
    </row>
    <row r="731" spans="2:2">
      <c r="B731" s="16"/>
    </row>
    <row r="732" spans="2:2">
      <c r="B732" s="16"/>
    </row>
    <row r="733" spans="2:2">
      <c r="B733" s="16"/>
    </row>
    <row r="734" spans="2:2">
      <c r="B734" s="16"/>
    </row>
    <row r="735" spans="2:2">
      <c r="B735" s="16"/>
    </row>
    <row r="736" spans="2:2">
      <c r="B736" s="16"/>
    </row>
    <row r="737" spans="2:2">
      <c r="B737" s="16"/>
    </row>
    <row r="738" spans="2:2">
      <c r="B738" s="16"/>
    </row>
    <row r="739" spans="2:2">
      <c r="B739" s="16"/>
    </row>
    <row r="740" spans="2:2">
      <c r="B740" s="16"/>
    </row>
    <row r="741" spans="2:2">
      <c r="B741" s="16"/>
    </row>
    <row r="742" spans="2:2">
      <c r="B742" s="16"/>
    </row>
    <row r="743" spans="2:2">
      <c r="B743" s="16"/>
    </row>
    <row r="744" spans="2:2">
      <c r="B744" s="16"/>
    </row>
    <row r="745" spans="2:2">
      <c r="B745" s="16"/>
    </row>
    <row r="746" spans="2:2">
      <c r="B746" s="16"/>
    </row>
    <row r="747" spans="2:2">
      <c r="B747" s="16"/>
    </row>
    <row r="748" spans="2:2">
      <c r="B748" s="16"/>
    </row>
    <row r="749" spans="2:2">
      <c r="B749" s="16"/>
    </row>
    <row r="750" spans="2:2">
      <c r="B750" s="16"/>
    </row>
    <row r="751" spans="2:2">
      <c r="B751" s="16"/>
    </row>
    <row r="752" spans="2:2">
      <c r="B752" s="16"/>
    </row>
    <row r="753" spans="2:2">
      <c r="B753" s="16"/>
    </row>
    <row r="754" spans="2:2">
      <c r="B754" s="16"/>
    </row>
    <row r="755" spans="2:2">
      <c r="B755" s="16"/>
    </row>
    <row r="756" spans="2:2">
      <c r="B756" s="16"/>
    </row>
    <row r="757" spans="2:2">
      <c r="B757" s="16"/>
    </row>
    <row r="758" spans="2:2">
      <c r="B758" s="16"/>
    </row>
    <row r="759" spans="2:2">
      <c r="B759" s="16"/>
    </row>
    <row r="760" spans="2:2">
      <c r="B760" s="16"/>
    </row>
    <row r="761" spans="2:2">
      <c r="B761" s="16"/>
    </row>
    <row r="762" spans="2:2">
      <c r="B762" s="16"/>
    </row>
    <row r="763" spans="2:2">
      <c r="B763" s="16"/>
    </row>
    <row r="764" spans="2:2">
      <c r="B764" s="16"/>
    </row>
    <row r="765" spans="2:2">
      <c r="B765" s="16"/>
    </row>
    <row r="766" spans="2:2">
      <c r="B766" s="16"/>
    </row>
    <row r="767" spans="2:2">
      <c r="B767" s="16"/>
    </row>
    <row r="768" spans="2:2">
      <c r="B768" s="16"/>
    </row>
    <row r="769" spans="2:2">
      <c r="B769" s="16"/>
    </row>
    <row r="770" spans="2:2">
      <c r="B770" s="16"/>
    </row>
    <row r="771" spans="2:2">
      <c r="B771" s="16"/>
    </row>
    <row r="772" spans="2:2">
      <c r="B772" s="16"/>
    </row>
    <row r="773" spans="2:2">
      <c r="B773" s="16"/>
    </row>
  </sheetData>
  <mergeCells count="1">
    <mergeCell ref="A1:G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02"/>
  <sheetViews>
    <sheetView workbookViewId="0">
      <selection activeCell="H19" sqref="H19"/>
    </sheetView>
  </sheetViews>
  <sheetFormatPr defaultColWidth="9" defaultRowHeight="13.5"/>
  <cols>
    <col min="1" max="1" width="17.5" style="2"/>
    <col min="2" max="2" width="7" style="2" customWidth="1"/>
    <col min="3" max="3" width="5" style="2" customWidth="1"/>
    <col min="4" max="4" width="6" style="2" customWidth="1"/>
    <col min="5" max="5" width="6.875" style="3" customWidth="1"/>
    <col min="6" max="6" width="6.75" style="2" customWidth="1"/>
    <col min="7" max="7" width="9" style="4"/>
    <col min="8" max="8" width="12.25" style="2" customWidth="1"/>
    <col min="9" max="9" width="5.125" style="2" customWidth="1"/>
    <col min="10" max="11" width="5.5" style="2" customWidth="1"/>
    <col min="12" max="12" width="6.875" style="3" customWidth="1"/>
    <col min="13" max="13" width="6.875" style="2" customWidth="1"/>
    <col min="14" max="14" width="9" style="4"/>
    <col min="15" max="15" width="17.5" style="2"/>
    <col min="16" max="18" width="6.625" style="2" customWidth="1"/>
    <col min="19" max="19" width="6.875" style="3" customWidth="1"/>
    <col min="20" max="20" width="6.625" style="2" customWidth="1"/>
    <col min="21" max="21" width="9" style="4"/>
    <col min="22" max="22" width="16.125" style="2" customWidth="1"/>
    <col min="23" max="25" width="6.875" style="2" customWidth="1"/>
    <col min="26" max="26" width="6.875" style="3" customWidth="1"/>
    <col min="27" max="27" width="6.875" style="2" customWidth="1"/>
    <col min="28" max="28" width="9" style="4"/>
    <col min="29" max="29" width="17.5" style="2"/>
    <col min="30" max="32" width="5.125" style="2" customWidth="1"/>
    <col min="33" max="33" width="6.875" style="3" customWidth="1"/>
    <col min="34" max="34" width="7" style="2" customWidth="1"/>
    <col min="35" max="35" width="9" style="4"/>
    <col min="36" max="36" width="17.375" style="2" customWidth="1"/>
    <col min="37" max="39" width="6.625" style="2" customWidth="1"/>
    <col min="40" max="40" width="6.875" style="3" customWidth="1"/>
    <col min="41" max="41" width="7.25" style="2" customWidth="1"/>
    <col min="42" max="42" width="9" style="4"/>
    <col min="44" max="48" width="6.875" customWidth="1"/>
    <col min="49" max="49" width="9" style="4"/>
    <col min="51" max="55" width="6.875" customWidth="1"/>
  </cols>
  <sheetData>
    <row r="1" spans="1:55">
      <c r="A1" s="5" t="s">
        <v>670</v>
      </c>
      <c r="B1" s="5"/>
      <c r="C1" s="5"/>
      <c r="D1" s="5"/>
      <c r="E1" s="5"/>
      <c r="F1" s="5"/>
      <c r="H1" s="6" t="s">
        <v>671</v>
      </c>
      <c r="I1" s="6"/>
      <c r="J1" s="6"/>
      <c r="K1" s="6"/>
      <c r="L1" s="5"/>
      <c r="M1" s="6"/>
      <c r="O1" s="6" t="s">
        <v>672</v>
      </c>
      <c r="P1" s="6"/>
      <c r="Q1" s="6"/>
      <c r="R1" s="6"/>
      <c r="S1" s="5"/>
      <c r="T1" s="6"/>
      <c r="V1" s="6">
        <v>801</v>
      </c>
      <c r="W1" s="6"/>
      <c r="X1" s="6"/>
      <c r="Y1" s="6"/>
      <c r="Z1" s="5"/>
      <c r="AA1" s="6"/>
      <c r="AC1" s="6" t="s">
        <v>673</v>
      </c>
      <c r="AD1" s="6"/>
      <c r="AE1" s="6"/>
      <c r="AF1" s="6"/>
      <c r="AG1" s="5"/>
      <c r="AH1" s="6"/>
      <c r="AJ1" s="6" t="s">
        <v>674</v>
      </c>
      <c r="AK1" s="6"/>
      <c r="AL1" s="6"/>
      <c r="AM1" s="6"/>
      <c r="AN1" s="5"/>
      <c r="AO1" s="6"/>
      <c r="AQ1" s="6"/>
      <c r="AR1" s="6"/>
      <c r="AS1" s="6"/>
      <c r="AT1" s="6"/>
      <c r="AU1" s="6"/>
      <c r="AV1" s="6"/>
      <c r="AX1" s="6"/>
      <c r="AY1" s="6"/>
      <c r="AZ1" s="6"/>
      <c r="BA1" s="6"/>
      <c r="BB1" s="6"/>
      <c r="BC1" s="6"/>
    </row>
    <row r="2" s="1" customFormat="1" ht="30" customHeight="1" spans="1:55">
      <c r="A2" s="7" t="s">
        <v>675</v>
      </c>
      <c r="B2" s="7" t="s">
        <v>676</v>
      </c>
      <c r="C2" s="7" t="s">
        <v>677</v>
      </c>
      <c r="D2" s="7" t="s">
        <v>678</v>
      </c>
      <c r="E2" s="8" t="s">
        <v>679</v>
      </c>
      <c r="F2" s="7" t="s">
        <v>680</v>
      </c>
      <c r="G2" s="9"/>
      <c r="H2" s="7" t="s">
        <v>675</v>
      </c>
      <c r="I2" s="7" t="s">
        <v>676</v>
      </c>
      <c r="J2" s="7" t="s">
        <v>677</v>
      </c>
      <c r="K2" s="7" t="s">
        <v>678</v>
      </c>
      <c r="L2" s="8" t="s">
        <v>679</v>
      </c>
      <c r="M2" s="7" t="s">
        <v>680</v>
      </c>
      <c r="N2" s="9"/>
      <c r="O2" s="7" t="s">
        <v>675</v>
      </c>
      <c r="P2" s="7" t="s">
        <v>676</v>
      </c>
      <c r="Q2" s="7" t="s">
        <v>677</v>
      </c>
      <c r="R2" s="7" t="s">
        <v>678</v>
      </c>
      <c r="S2" s="8" t="s">
        <v>679</v>
      </c>
      <c r="T2" s="7" t="s">
        <v>680</v>
      </c>
      <c r="U2" s="9"/>
      <c r="V2" s="7" t="s">
        <v>675</v>
      </c>
      <c r="W2" s="7" t="s">
        <v>676</v>
      </c>
      <c r="X2" s="7" t="s">
        <v>677</v>
      </c>
      <c r="Y2" s="7" t="s">
        <v>678</v>
      </c>
      <c r="Z2" s="8" t="s">
        <v>679</v>
      </c>
      <c r="AA2" s="7" t="s">
        <v>680</v>
      </c>
      <c r="AB2" s="9"/>
      <c r="AC2" s="7" t="s">
        <v>675</v>
      </c>
      <c r="AD2" s="7" t="s">
        <v>676</v>
      </c>
      <c r="AE2" s="7" t="s">
        <v>677</v>
      </c>
      <c r="AF2" s="7" t="s">
        <v>678</v>
      </c>
      <c r="AG2" s="8" t="s">
        <v>679</v>
      </c>
      <c r="AH2" s="7" t="s">
        <v>680</v>
      </c>
      <c r="AI2" s="9"/>
      <c r="AJ2" s="7" t="s">
        <v>675</v>
      </c>
      <c r="AK2" s="7" t="s">
        <v>676</v>
      </c>
      <c r="AL2" s="7" t="s">
        <v>677</v>
      </c>
      <c r="AM2" s="7" t="s">
        <v>678</v>
      </c>
      <c r="AN2" s="8" t="s">
        <v>679</v>
      </c>
      <c r="AO2" s="7" t="s">
        <v>680</v>
      </c>
      <c r="AP2" s="9"/>
      <c r="AQ2" s="7" t="s">
        <v>675</v>
      </c>
      <c r="AR2" s="7" t="s">
        <v>676</v>
      </c>
      <c r="AS2" s="7" t="s">
        <v>677</v>
      </c>
      <c r="AT2" s="7" t="s">
        <v>678</v>
      </c>
      <c r="AU2" s="7"/>
      <c r="AV2" s="7" t="s">
        <v>680</v>
      </c>
      <c r="AW2" s="9"/>
      <c r="AX2" s="7" t="s">
        <v>675</v>
      </c>
      <c r="AY2" s="7" t="s">
        <v>676</v>
      </c>
      <c r="AZ2" s="7" t="s">
        <v>677</v>
      </c>
      <c r="BA2" s="7" t="s">
        <v>678</v>
      </c>
      <c r="BB2" s="7"/>
      <c r="BC2" s="7" t="s">
        <v>680</v>
      </c>
    </row>
    <row r="3" spans="1:41">
      <c r="A3" s="10" t="s">
        <v>681</v>
      </c>
      <c r="B3" s="10">
        <v>6</v>
      </c>
      <c r="C3" s="10">
        <v>0</v>
      </c>
      <c r="D3" s="10">
        <v>0</v>
      </c>
      <c r="E3" s="11">
        <f>B3*F3</f>
        <v>1.0002</v>
      </c>
      <c r="F3" s="12">
        <v>0.1667</v>
      </c>
      <c r="H3" s="10" t="s">
        <v>42</v>
      </c>
      <c r="I3" s="10">
        <v>358</v>
      </c>
      <c r="J3" s="10">
        <v>15</v>
      </c>
      <c r="K3" s="10">
        <v>18</v>
      </c>
      <c r="L3" s="11">
        <f t="shared" ref="L3:L9" si="0">I3*M3</f>
        <v>4.0096</v>
      </c>
      <c r="M3" s="12">
        <v>0.0112</v>
      </c>
      <c r="O3" s="13" t="s">
        <v>682</v>
      </c>
      <c r="P3" s="13">
        <v>45</v>
      </c>
      <c r="Q3" s="13">
        <v>0</v>
      </c>
      <c r="R3" s="13">
        <v>0</v>
      </c>
      <c r="S3" s="14">
        <f t="shared" ref="S3:S66" si="1">P3*T3</f>
        <v>0</v>
      </c>
      <c r="T3" s="15">
        <v>0</v>
      </c>
      <c r="V3" s="13" t="s">
        <v>682</v>
      </c>
      <c r="W3" s="13">
        <v>13</v>
      </c>
      <c r="X3" s="13">
        <v>0</v>
      </c>
      <c r="Y3" s="13">
        <v>0</v>
      </c>
      <c r="Z3" s="14">
        <f t="shared" ref="Z3:Z66" si="2">W3*AA3</f>
        <v>0.9997</v>
      </c>
      <c r="AA3" s="15">
        <v>0.0769</v>
      </c>
      <c r="AC3" s="13" t="s">
        <v>683</v>
      </c>
      <c r="AD3" s="13">
        <v>34</v>
      </c>
      <c r="AE3" s="13">
        <v>0</v>
      </c>
      <c r="AF3" s="13">
        <v>0</v>
      </c>
      <c r="AG3" s="14">
        <f t="shared" ref="AG3:AG66" si="3">AD3*AH3</f>
        <v>0</v>
      </c>
      <c r="AH3" s="15">
        <v>0</v>
      </c>
      <c r="AJ3" s="10" t="s">
        <v>16</v>
      </c>
      <c r="AK3" s="10">
        <v>26</v>
      </c>
      <c r="AL3" s="10">
        <v>1</v>
      </c>
      <c r="AM3" s="10">
        <v>3</v>
      </c>
      <c r="AN3" s="11">
        <f>AK3*AO3</f>
        <v>1.001</v>
      </c>
      <c r="AO3" s="12">
        <v>0.0385</v>
      </c>
    </row>
    <row r="4" spans="1:41">
      <c r="A4" s="13" t="s">
        <v>42</v>
      </c>
      <c r="B4" s="13">
        <v>67</v>
      </c>
      <c r="C4" s="13">
        <v>2</v>
      </c>
      <c r="D4" s="13">
        <v>4</v>
      </c>
      <c r="E4" s="14">
        <f t="shared" ref="E4:E35" si="4">B4*F4</f>
        <v>0</v>
      </c>
      <c r="F4" s="15">
        <v>0</v>
      </c>
      <c r="H4" s="10" t="s">
        <v>16</v>
      </c>
      <c r="I4" s="10">
        <v>183</v>
      </c>
      <c r="J4" s="10">
        <v>4</v>
      </c>
      <c r="K4" s="10">
        <v>2</v>
      </c>
      <c r="L4" s="11">
        <f t="shared" si="0"/>
        <v>1.0065</v>
      </c>
      <c r="M4" s="12">
        <v>0.0055</v>
      </c>
      <c r="O4" s="13" t="s">
        <v>684</v>
      </c>
      <c r="P4" s="13">
        <v>23</v>
      </c>
      <c r="Q4" s="13">
        <v>1</v>
      </c>
      <c r="R4" s="13">
        <v>1</v>
      </c>
      <c r="S4" s="14">
        <f t="shared" si="1"/>
        <v>0</v>
      </c>
      <c r="T4" s="15">
        <v>0</v>
      </c>
      <c r="V4" s="13" t="s">
        <v>683</v>
      </c>
      <c r="W4" s="13">
        <v>21</v>
      </c>
      <c r="X4" s="13">
        <v>0</v>
      </c>
      <c r="Y4" s="13">
        <v>2</v>
      </c>
      <c r="Z4" s="14">
        <f t="shared" si="2"/>
        <v>0</v>
      </c>
      <c r="AA4" s="15">
        <v>0</v>
      </c>
      <c r="AC4" s="13" t="s">
        <v>16</v>
      </c>
      <c r="AD4" s="13">
        <v>27</v>
      </c>
      <c r="AE4" s="13">
        <v>2</v>
      </c>
      <c r="AF4" s="13">
        <v>1</v>
      </c>
      <c r="AG4" s="14">
        <f t="shared" si="3"/>
        <v>0</v>
      </c>
      <c r="AH4" s="15">
        <v>0</v>
      </c>
      <c r="AJ4" s="10" t="s">
        <v>685</v>
      </c>
      <c r="AK4" s="10">
        <v>1</v>
      </c>
      <c r="AL4" s="10">
        <v>0</v>
      </c>
      <c r="AM4" s="10">
        <v>0</v>
      </c>
      <c r="AN4" s="11">
        <f>AK4*AO4</f>
        <v>1</v>
      </c>
      <c r="AO4" s="12">
        <v>1</v>
      </c>
    </row>
    <row r="5" spans="1:41">
      <c r="A5" s="13" t="s">
        <v>10</v>
      </c>
      <c r="B5" s="13">
        <v>50</v>
      </c>
      <c r="C5" s="13">
        <v>0</v>
      </c>
      <c r="D5" s="13">
        <v>0</v>
      </c>
      <c r="E5" s="14">
        <f t="shared" si="4"/>
        <v>0</v>
      </c>
      <c r="F5" s="15">
        <v>0</v>
      </c>
      <c r="H5" s="10" t="s">
        <v>686</v>
      </c>
      <c r="I5" s="10">
        <v>18</v>
      </c>
      <c r="J5" s="10">
        <v>2</v>
      </c>
      <c r="K5" s="10">
        <v>3</v>
      </c>
      <c r="L5" s="11">
        <f t="shared" si="0"/>
        <v>1.0008</v>
      </c>
      <c r="M5" s="12">
        <v>0.0556</v>
      </c>
      <c r="O5" s="13" t="s">
        <v>42</v>
      </c>
      <c r="P5" s="13">
        <v>17</v>
      </c>
      <c r="Q5" s="13">
        <v>0</v>
      </c>
      <c r="R5" s="13">
        <v>0</v>
      </c>
      <c r="S5" s="14">
        <f t="shared" si="1"/>
        <v>0</v>
      </c>
      <c r="T5" s="15">
        <v>0</v>
      </c>
      <c r="V5" s="13" t="s">
        <v>42</v>
      </c>
      <c r="W5" s="13">
        <v>15</v>
      </c>
      <c r="X5" s="13">
        <v>0</v>
      </c>
      <c r="Y5" s="13">
        <v>0</v>
      </c>
      <c r="Z5" s="14">
        <f t="shared" si="2"/>
        <v>0</v>
      </c>
      <c r="AA5" s="15">
        <v>0</v>
      </c>
      <c r="AC5" s="13" t="s">
        <v>42</v>
      </c>
      <c r="AD5" s="13">
        <v>23</v>
      </c>
      <c r="AE5" s="13">
        <v>2</v>
      </c>
      <c r="AF5" s="13">
        <v>2</v>
      </c>
      <c r="AG5" s="14">
        <f t="shared" si="3"/>
        <v>0</v>
      </c>
      <c r="AH5" s="15">
        <v>0</v>
      </c>
      <c r="AJ5" s="10" t="s">
        <v>686</v>
      </c>
      <c r="AK5" s="10">
        <v>5</v>
      </c>
      <c r="AL5" s="10">
        <v>0</v>
      </c>
      <c r="AM5" s="10">
        <v>0</v>
      </c>
      <c r="AN5" s="11">
        <f>AK5*AO5</f>
        <v>1</v>
      </c>
      <c r="AO5" s="12">
        <v>0.2</v>
      </c>
    </row>
    <row r="6" spans="1:41">
      <c r="A6" s="13" t="s">
        <v>683</v>
      </c>
      <c r="B6" s="13">
        <v>47</v>
      </c>
      <c r="C6" s="13">
        <v>1</v>
      </c>
      <c r="D6" s="13">
        <v>1</v>
      </c>
      <c r="E6" s="14">
        <f t="shared" si="4"/>
        <v>0</v>
      </c>
      <c r="F6" s="15">
        <v>0</v>
      </c>
      <c r="H6" s="10" t="s">
        <v>687</v>
      </c>
      <c r="I6" s="10">
        <v>7</v>
      </c>
      <c r="J6" s="10">
        <v>0</v>
      </c>
      <c r="K6" s="10">
        <v>1</v>
      </c>
      <c r="L6" s="11">
        <f t="shared" si="0"/>
        <v>1.0003</v>
      </c>
      <c r="M6" s="12">
        <v>0.1429</v>
      </c>
      <c r="O6" s="13" t="s">
        <v>683</v>
      </c>
      <c r="P6" s="13">
        <v>14</v>
      </c>
      <c r="Q6" s="13">
        <v>0</v>
      </c>
      <c r="R6" s="13">
        <v>1</v>
      </c>
      <c r="S6" s="14">
        <f t="shared" si="1"/>
        <v>0</v>
      </c>
      <c r="T6" s="15">
        <v>0</v>
      </c>
      <c r="V6" s="13" t="s">
        <v>688</v>
      </c>
      <c r="W6" s="13">
        <v>8</v>
      </c>
      <c r="X6" s="13">
        <v>0</v>
      </c>
      <c r="Y6" s="13">
        <v>1</v>
      </c>
      <c r="Z6" s="14">
        <f t="shared" si="2"/>
        <v>0</v>
      </c>
      <c r="AA6" s="15">
        <v>0</v>
      </c>
      <c r="AC6" s="13" t="s">
        <v>689</v>
      </c>
      <c r="AD6" s="13">
        <v>15</v>
      </c>
      <c r="AE6" s="13">
        <v>0</v>
      </c>
      <c r="AF6" s="13">
        <v>2</v>
      </c>
      <c r="AG6" s="14">
        <f t="shared" si="3"/>
        <v>0</v>
      </c>
      <c r="AH6" s="15">
        <v>0</v>
      </c>
      <c r="AJ6" s="13" t="s">
        <v>42</v>
      </c>
      <c r="AK6" s="13">
        <v>47</v>
      </c>
      <c r="AL6" s="13">
        <v>0</v>
      </c>
      <c r="AM6" s="13">
        <v>1</v>
      </c>
      <c r="AN6" s="14">
        <f t="shared" ref="AN3:AN66" si="5">AK6*AO6</f>
        <v>0</v>
      </c>
      <c r="AO6" s="15">
        <v>0</v>
      </c>
    </row>
    <row r="7" spans="1:41">
      <c r="A7" s="13" t="s">
        <v>689</v>
      </c>
      <c r="B7" s="13">
        <v>25</v>
      </c>
      <c r="C7" s="13">
        <v>0</v>
      </c>
      <c r="D7" s="13">
        <v>0</v>
      </c>
      <c r="E7" s="14">
        <f t="shared" si="4"/>
        <v>0</v>
      </c>
      <c r="F7" s="15">
        <v>0</v>
      </c>
      <c r="H7" s="10" t="s">
        <v>690</v>
      </c>
      <c r="I7" s="10">
        <v>20</v>
      </c>
      <c r="J7" s="10">
        <v>2</v>
      </c>
      <c r="K7" s="10">
        <v>3</v>
      </c>
      <c r="L7" s="11">
        <f t="shared" si="0"/>
        <v>1</v>
      </c>
      <c r="M7" s="12">
        <v>0.05</v>
      </c>
      <c r="O7" s="13" t="s">
        <v>10</v>
      </c>
      <c r="P7" s="13">
        <v>11</v>
      </c>
      <c r="Q7" s="13">
        <v>0</v>
      </c>
      <c r="R7" s="13">
        <v>0</v>
      </c>
      <c r="S7" s="14">
        <f t="shared" si="1"/>
        <v>0</v>
      </c>
      <c r="T7" s="15">
        <v>0</v>
      </c>
      <c r="V7" s="13" t="s">
        <v>684</v>
      </c>
      <c r="W7" s="13">
        <v>8</v>
      </c>
      <c r="X7" s="13">
        <v>1</v>
      </c>
      <c r="Y7" s="13">
        <v>0</v>
      </c>
      <c r="Z7" s="14">
        <f t="shared" si="2"/>
        <v>0</v>
      </c>
      <c r="AA7" s="15">
        <v>0</v>
      </c>
      <c r="AC7" s="13" t="s">
        <v>20</v>
      </c>
      <c r="AD7" s="13">
        <v>10</v>
      </c>
      <c r="AE7" s="13">
        <v>0</v>
      </c>
      <c r="AF7" s="13">
        <v>0</v>
      </c>
      <c r="AG7" s="14">
        <f t="shared" si="3"/>
        <v>0</v>
      </c>
      <c r="AH7" s="15">
        <v>0</v>
      </c>
      <c r="AJ7" s="13" t="s">
        <v>689</v>
      </c>
      <c r="AK7" s="13">
        <v>33</v>
      </c>
      <c r="AL7" s="13">
        <v>2</v>
      </c>
      <c r="AM7" s="13">
        <v>4</v>
      </c>
      <c r="AN7" s="14">
        <f t="shared" si="5"/>
        <v>0</v>
      </c>
      <c r="AO7" s="15">
        <v>0</v>
      </c>
    </row>
    <row r="8" spans="1:41">
      <c r="A8" s="13" t="s">
        <v>684</v>
      </c>
      <c r="B8" s="13">
        <v>24</v>
      </c>
      <c r="C8" s="13">
        <v>0</v>
      </c>
      <c r="D8" s="13">
        <v>3</v>
      </c>
      <c r="E8" s="14">
        <f t="shared" si="4"/>
        <v>0</v>
      </c>
      <c r="F8" s="15">
        <v>0</v>
      </c>
      <c r="H8" s="10" t="s">
        <v>683</v>
      </c>
      <c r="I8" s="10">
        <v>270</v>
      </c>
      <c r="J8" s="10">
        <v>3</v>
      </c>
      <c r="K8" s="10">
        <v>19</v>
      </c>
      <c r="L8" s="11">
        <f t="shared" si="0"/>
        <v>0.999</v>
      </c>
      <c r="M8" s="12">
        <v>0.0037</v>
      </c>
      <c r="O8" s="13" t="s">
        <v>689</v>
      </c>
      <c r="P8" s="13">
        <v>7</v>
      </c>
      <c r="Q8" s="13">
        <v>0</v>
      </c>
      <c r="R8" s="13">
        <v>0</v>
      </c>
      <c r="S8" s="14">
        <f t="shared" si="1"/>
        <v>0</v>
      </c>
      <c r="T8" s="15">
        <v>0</v>
      </c>
      <c r="V8" s="13" t="s">
        <v>14</v>
      </c>
      <c r="W8" s="13">
        <v>6</v>
      </c>
      <c r="X8" s="13">
        <v>0</v>
      </c>
      <c r="Y8" s="13">
        <v>0</v>
      </c>
      <c r="Z8" s="14">
        <f t="shared" si="2"/>
        <v>0</v>
      </c>
      <c r="AA8" s="15">
        <v>0</v>
      </c>
      <c r="AC8" s="13" t="s">
        <v>691</v>
      </c>
      <c r="AD8" s="13">
        <v>9</v>
      </c>
      <c r="AE8" s="13">
        <v>0</v>
      </c>
      <c r="AF8" s="13">
        <v>1</v>
      </c>
      <c r="AG8" s="14">
        <f t="shared" si="3"/>
        <v>0</v>
      </c>
      <c r="AH8" s="15">
        <v>0</v>
      </c>
      <c r="AJ8" s="13" t="s">
        <v>683</v>
      </c>
      <c r="AK8" s="13">
        <v>29</v>
      </c>
      <c r="AL8" s="13">
        <v>0</v>
      </c>
      <c r="AM8" s="13">
        <v>0</v>
      </c>
      <c r="AN8" s="14">
        <f t="shared" si="5"/>
        <v>0</v>
      </c>
      <c r="AO8" s="15">
        <v>0</v>
      </c>
    </row>
    <row r="9" spans="1:41">
      <c r="A9" s="13" t="s">
        <v>16</v>
      </c>
      <c r="B9" s="13">
        <v>22</v>
      </c>
      <c r="C9" s="13">
        <v>0</v>
      </c>
      <c r="D9" s="13">
        <v>0</v>
      </c>
      <c r="E9" s="14">
        <f t="shared" si="4"/>
        <v>0</v>
      </c>
      <c r="F9" s="15">
        <v>0</v>
      </c>
      <c r="H9" s="10" t="s">
        <v>684</v>
      </c>
      <c r="I9" s="10">
        <v>62</v>
      </c>
      <c r="J9" s="10">
        <v>2</v>
      </c>
      <c r="K9" s="10">
        <v>1</v>
      </c>
      <c r="L9" s="11">
        <f t="shared" si="0"/>
        <v>0.9982</v>
      </c>
      <c r="M9" s="12">
        <v>0.0161</v>
      </c>
      <c r="O9" s="13" t="s">
        <v>687</v>
      </c>
      <c r="P9" s="13">
        <v>6</v>
      </c>
      <c r="Q9" s="13">
        <v>0</v>
      </c>
      <c r="R9" s="13">
        <v>0</v>
      </c>
      <c r="S9" s="14">
        <f t="shared" si="1"/>
        <v>0</v>
      </c>
      <c r="T9" s="15">
        <v>0</v>
      </c>
      <c r="V9" s="13" t="s">
        <v>689</v>
      </c>
      <c r="W9" s="13">
        <v>5</v>
      </c>
      <c r="X9" s="13">
        <v>0</v>
      </c>
      <c r="Y9" s="13">
        <v>2</v>
      </c>
      <c r="Z9" s="14">
        <f t="shared" si="2"/>
        <v>0</v>
      </c>
      <c r="AA9" s="15">
        <v>0</v>
      </c>
      <c r="AC9" s="13" t="s">
        <v>692</v>
      </c>
      <c r="AD9" s="13">
        <v>8</v>
      </c>
      <c r="AE9" s="13">
        <v>0</v>
      </c>
      <c r="AF9" s="13">
        <v>0</v>
      </c>
      <c r="AG9" s="14">
        <f t="shared" si="3"/>
        <v>0</v>
      </c>
      <c r="AH9" s="15">
        <v>0</v>
      </c>
      <c r="AJ9" s="13" t="s">
        <v>10</v>
      </c>
      <c r="AK9" s="13">
        <v>26</v>
      </c>
      <c r="AL9" s="13">
        <v>0</v>
      </c>
      <c r="AM9" s="13">
        <v>1</v>
      </c>
      <c r="AN9" s="14">
        <f t="shared" si="5"/>
        <v>0</v>
      </c>
      <c r="AO9" s="15">
        <v>0</v>
      </c>
    </row>
    <row r="10" spans="1:41">
      <c r="A10" s="13" t="s">
        <v>691</v>
      </c>
      <c r="B10" s="13">
        <v>18</v>
      </c>
      <c r="C10" s="13">
        <v>0</v>
      </c>
      <c r="D10" s="13">
        <v>1</v>
      </c>
      <c r="E10" s="14">
        <f t="shared" si="4"/>
        <v>0</v>
      </c>
      <c r="F10" s="15">
        <v>0</v>
      </c>
      <c r="H10" s="13" t="s">
        <v>14</v>
      </c>
      <c r="I10" s="13">
        <v>134</v>
      </c>
      <c r="J10" s="13">
        <v>2</v>
      </c>
      <c r="K10" s="13">
        <v>3</v>
      </c>
      <c r="L10" s="14">
        <f t="shared" ref="L3:L66" si="6">I10*M10</f>
        <v>0</v>
      </c>
      <c r="M10" s="15">
        <v>0</v>
      </c>
      <c r="O10" s="13" t="s">
        <v>693</v>
      </c>
      <c r="P10" s="13">
        <v>5</v>
      </c>
      <c r="Q10" s="13">
        <v>0</v>
      </c>
      <c r="R10" s="13">
        <v>0</v>
      </c>
      <c r="S10" s="14">
        <f t="shared" si="1"/>
        <v>0</v>
      </c>
      <c r="T10" s="15">
        <v>0</v>
      </c>
      <c r="V10" s="13" t="s">
        <v>20</v>
      </c>
      <c r="W10" s="13">
        <v>3</v>
      </c>
      <c r="X10" s="13">
        <v>0</v>
      </c>
      <c r="Y10" s="13">
        <v>0</v>
      </c>
      <c r="Z10" s="14">
        <f t="shared" si="2"/>
        <v>0</v>
      </c>
      <c r="AA10" s="15">
        <v>0</v>
      </c>
      <c r="AC10" s="13" t="s">
        <v>694</v>
      </c>
      <c r="AD10" s="13">
        <v>6</v>
      </c>
      <c r="AE10" s="13">
        <v>0</v>
      </c>
      <c r="AF10" s="13">
        <v>2</v>
      </c>
      <c r="AG10" s="14">
        <f t="shared" si="3"/>
        <v>0</v>
      </c>
      <c r="AH10" s="15">
        <v>0</v>
      </c>
      <c r="AJ10" s="13" t="s">
        <v>682</v>
      </c>
      <c r="AK10" s="13">
        <v>9</v>
      </c>
      <c r="AL10" s="13">
        <v>0</v>
      </c>
      <c r="AM10" s="13">
        <v>1</v>
      </c>
      <c r="AN10" s="14">
        <f t="shared" si="5"/>
        <v>0</v>
      </c>
      <c r="AO10" s="15">
        <v>0</v>
      </c>
    </row>
    <row r="11" spans="1:41">
      <c r="A11" s="13" t="s">
        <v>682</v>
      </c>
      <c r="B11" s="13">
        <v>14</v>
      </c>
      <c r="C11" s="13">
        <v>0</v>
      </c>
      <c r="D11" s="13">
        <v>0</v>
      </c>
      <c r="E11" s="14">
        <f t="shared" si="4"/>
        <v>0</v>
      </c>
      <c r="F11" s="15">
        <v>0</v>
      </c>
      <c r="H11" s="13" t="s">
        <v>689</v>
      </c>
      <c r="I11" s="13">
        <v>68</v>
      </c>
      <c r="J11" s="13">
        <v>3</v>
      </c>
      <c r="K11" s="13">
        <v>7</v>
      </c>
      <c r="L11" s="14">
        <f t="shared" si="6"/>
        <v>0</v>
      </c>
      <c r="M11" s="15">
        <v>0</v>
      </c>
      <c r="O11" s="13" t="s">
        <v>686</v>
      </c>
      <c r="P11" s="13">
        <v>3</v>
      </c>
      <c r="Q11" s="13">
        <v>1</v>
      </c>
      <c r="R11" s="13">
        <v>0</v>
      </c>
      <c r="S11" s="14">
        <f t="shared" si="1"/>
        <v>0</v>
      </c>
      <c r="T11" s="15">
        <v>0</v>
      </c>
      <c r="V11" s="13" t="s">
        <v>695</v>
      </c>
      <c r="W11" s="13">
        <v>3</v>
      </c>
      <c r="X11" s="13">
        <v>0</v>
      </c>
      <c r="Y11" s="13">
        <v>0</v>
      </c>
      <c r="Z11" s="14">
        <f t="shared" si="2"/>
        <v>0</v>
      </c>
      <c r="AA11" s="15">
        <v>0</v>
      </c>
      <c r="AC11" s="13" t="s">
        <v>681</v>
      </c>
      <c r="AD11" s="13">
        <v>5</v>
      </c>
      <c r="AE11" s="13">
        <v>0</v>
      </c>
      <c r="AF11" s="13">
        <v>0</v>
      </c>
      <c r="AG11" s="14">
        <f t="shared" si="3"/>
        <v>0</v>
      </c>
      <c r="AH11" s="15">
        <v>0</v>
      </c>
      <c r="AJ11" s="13" t="s">
        <v>20</v>
      </c>
      <c r="AK11" s="13">
        <v>8</v>
      </c>
      <c r="AL11" s="13">
        <v>0</v>
      </c>
      <c r="AM11" s="13">
        <v>0</v>
      </c>
      <c r="AN11" s="14">
        <f t="shared" si="5"/>
        <v>0</v>
      </c>
      <c r="AO11" s="15">
        <v>0</v>
      </c>
    </row>
    <row r="12" spans="1:41">
      <c r="A12" s="13" t="s">
        <v>696</v>
      </c>
      <c r="B12" s="13">
        <v>13</v>
      </c>
      <c r="C12" s="13">
        <v>0</v>
      </c>
      <c r="D12" s="13">
        <v>2</v>
      </c>
      <c r="E12" s="14">
        <f t="shared" si="4"/>
        <v>0</v>
      </c>
      <c r="F12" s="15">
        <v>0</v>
      </c>
      <c r="H12" s="13" t="s">
        <v>691</v>
      </c>
      <c r="I12" s="13">
        <v>57</v>
      </c>
      <c r="J12" s="13">
        <v>0</v>
      </c>
      <c r="K12" s="13">
        <v>5</v>
      </c>
      <c r="L12" s="14">
        <f t="shared" si="6"/>
        <v>0</v>
      </c>
      <c r="M12" s="15">
        <v>0</v>
      </c>
      <c r="O12" s="13" t="s">
        <v>16</v>
      </c>
      <c r="P12" s="13">
        <v>3</v>
      </c>
      <c r="Q12" s="13">
        <v>0</v>
      </c>
      <c r="R12" s="13">
        <v>0</v>
      </c>
      <c r="S12" s="14">
        <f t="shared" si="1"/>
        <v>0</v>
      </c>
      <c r="T12" s="15">
        <v>0</v>
      </c>
      <c r="V12" s="13" t="s">
        <v>697</v>
      </c>
      <c r="W12" s="13">
        <v>3</v>
      </c>
      <c r="X12" s="13">
        <v>0</v>
      </c>
      <c r="Y12" s="13">
        <v>0</v>
      </c>
      <c r="Z12" s="14">
        <f t="shared" si="2"/>
        <v>0</v>
      </c>
      <c r="AA12" s="15">
        <v>0</v>
      </c>
      <c r="AC12" s="13" t="s">
        <v>684</v>
      </c>
      <c r="AD12" s="13">
        <v>5</v>
      </c>
      <c r="AE12" s="13">
        <v>0</v>
      </c>
      <c r="AF12" s="13">
        <v>0</v>
      </c>
      <c r="AG12" s="14">
        <f t="shared" si="3"/>
        <v>0</v>
      </c>
      <c r="AH12" s="15">
        <v>0</v>
      </c>
      <c r="AJ12" s="13" t="s">
        <v>698</v>
      </c>
      <c r="AK12" s="13">
        <v>6</v>
      </c>
      <c r="AL12" s="13">
        <v>0</v>
      </c>
      <c r="AM12" s="13">
        <v>0</v>
      </c>
      <c r="AN12" s="14">
        <f t="shared" si="5"/>
        <v>0</v>
      </c>
      <c r="AO12" s="15">
        <v>0</v>
      </c>
    </row>
    <row r="13" spans="1:41">
      <c r="A13" s="13" t="s">
        <v>690</v>
      </c>
      <c r="B13" s="13">
        <v>11</v>
      </c>
      <c r="C13" s="13">
        <v>2</v>
      </c>
      <c r="D13" s="13">
        <v>4</v>
      </c>
      <c r="E13" s="14">
        <f t="shared" si="4"/>
        <v>0</v>
      </c>
      <c r="F13" s="15">
        <v>0</v>
      </c>
      <c r="H13" s="13" t="s">
        <v>20</v>
      </c>
      <c r="I13" s="13">
        <v>55</v>
      </c>
      <c r="J13" s="13">
        <v>2</v>
      </c>
      <c r="K13" s="13">
        <v>2</v>
      </c>
      <c r="L13" s="14">
        <f t="shared" si="6"/>
        <v>0</v>
      </c>
      <c r="M13" s="15">
        <v>0</v>
      </c>
      <c r="O13" s="13" t="s">
        <v>699</v>
      </c>
      <c r="P13" s="13">
        <v>2</v>
      </c>
      <c r="Q13" s="13">
        <v>0</v>
      </c>
      <c r="R13" s="13">
        <v>0</v>
      </c>
      <c r="S13" s="14">
        <f t="shared" si="1"/>
        <v>0</v>
      </c>
      <c r="T13" s="15">
        <v>0</v>
      </c>
      <c r="V13" s="13" t="s">
        <v>700</v>
      </c>
      <c r="W13" s="13">
        <v>2</v>
      </c>
      <c r="X13" s="13">
        <v>0</v>
      </c>
      <c r="Y13" s="13">
        <v>0</v>
      </c>
      <c r="Z13" s="14">
        <f t="shared" si="2"/>
        <v>0</v>
      </c>
      <c r="AA13" s="15">
        <v>0</v>
      </c>
      <c r="AC13" s="13" t="s">
        <v>701</v>
      </c>
      <c r="AD13" s="13">
        <v>4</v>
      </c>
      <c r="AE13" s="13">
        <v>0</v>
      </c>
      <c r="AF13" s="13">
        <v>0</v>
      </c>
      <c r="AG13" s="14">
        <f t="shared" si="3"/>
        <v>0</v>
      </c>
      <c r="AH13" s="15">
        <v>0</v>
      </c>
      <c r="AJ13" s="13" t="s">
        <v>702</v>
      </c>
      <c r="AK13" s="13">
        <v>5</v>
      </c>
      <c r="AL13" s="13">
        <v>0</v>
      </c>
      <c r="AM13" s="13">
        <v>0</v>
      </c>
      <c r="AN13" s="14">
        <f t="shared" si="5"/>
        <v>0</v>
      </c>
      <c r="AO13" s="15">
        <v>0</v>
      </c>
    </row>
    <row r="14" spans="1:41">
      <c r="A14" s="13" t="s">
        <v>14</v>
      </c>
      <c r="B14" s="13">
        <v>9</v>
      </c>
      <c r="C14" s="13">
        <v>0</v>
      </c>
      <c r="D14" s="13">
        <v>1</v>
      </c>
      <c r="E14" s="14">
        <f t="shared" si="4"/>
        <v>0</v>
      </c>
      <c r="F14" s="15">
        <v>0</v>
      </c>
      <c r="H14" s="13" t="s">
        <v>682</v>
      </c>
      <c r="I14" s="13">
        <v>28</v>
      </c>
      <c r="J14" s="13">
        <v>2</v>
      </c>
      <c r="K14" s="13">
        <v>1</v>
      </c>
      <c r="L14" s="14">
        <f t="shared" si="6"/>
        <v>0</v>
      </c>
      <c r="M14" s="15">
        <v>0</v>
      </c>
      <c r="O14" s="13" t="s">
        <v>691</v>
      </c>
      <c r="P14" s="13">
        <v>2</v>
      </c>
      <c r="Q14" s="13">
        <v>0</v>
      </c>
      <c r="R14" s="13">
        <v>0</v>
      </c>
      <c r="S14" s="14">
        <f t="shared" si="1"/>
        <v>0</v>
      </c>
      <c r="T14" s="15">
        <v>0</v>
      </c>
      <c r="V14" s="13" t="s">
        <v>693</v>
      </c>
      <c r="W14" s="13">
        <v>2</v>
      </c>
      <c r="X14" s="13">
        <v>0</v>
      </c>
      <c r="Y14" s="13">
        <v>0</v>
      </c>
      <c r="Z14" s="14">
        <f t="shared" si="2"/>
        <v>0</v>
      </c>
      <c r="AA14" s="15">
        <v>0</v>
      </c>
      <c r="AC14" s="13" t="s">
        <v>703</v>
      </c>
      <c r="AD14" s="13">
        <v>4</v>
      </c>
      <c r="AE14" s="13">
        <v>0</v>
      </c>
      <c r="AF14" s="13">
        <v>0</v>
      </c>
      <c r="AG14" s="14">
        <f t="shared" si="3"/>
        <v>0</v>
      </c>
      <c r="AH14" s="15">
        <v>0</v>
      </c>
      <c r="AJ14" s="13" t="s">
        <v>684</v>
      </c>
      <c r="AK14" s="13">
        <v>5</v>
      </c>
      <c r="AL14" s="13">
        <v>0</v>
      </c>
      <c r="AM14" s="13">
        <v>0</v>
      </c>
      <c r="AN14" s="14">
        <f t="shared" si="5"/>
        <v>0</v>
      </c>
      <c r="AO14" s="15">
        <v>0</v>
      </c>
    </row>
    <row r="15" spans="1:41">
      <c r="A15" s="13" t="s">
        <v>704</v>
      </c>
      <c r="B15" s="13">
        <v>8</v>
      </c>
      <c r="C15" s="13">
        <v>0</v>
      </c>
      <c r="D15" s="13">
        <v>0</v>
      </c>
      <c r="E15" s="14">
        <f t="shared" si="4"/>
        <v>0</v>
      </c>
      <c r="F15" s="15">
        <v>0</v>
      </c>
      <c r="H15" s="13" t="s">
        <v>681</v>
      </c>
      <c r="I15" s="13">
        <v>27</v>
      </c>
      <c r="J15" s="13">
        <v>1</v>
      </c>
      <c r="K15" s="13">
        <v>0</v>
      </c>
      <c r="L15" s="14">
        <f t="shared" si="6"/>
        <v>0</v>
      </c>
      <c r="M15" s="15">
        <v>0</v>
      </c>
      <c r="O15" s="13" t="s">
        <v>705</v>
      </c>
      <c r="P15" s="13">
        <v>2</v>
      </c>
      <c r="Q15" s="13">
        <v>0</v>
      </c>
      <c r="R15" s="13">
        <v>0</v>
      </c>
      <c r="S15" s="14">
        <f t="shared" si="1"/>
        <v>0</v>
      </c>
      <c r="T15" s="15">
        <v>0</v>
      </c>
      <c r="V15" s="13" t="s">
        <v>681</v>
      </c>
      <c r="W15" s="13">
        <v>2</v>
      </c>
      <c r="X15" s="13">
        <v>0</v>
      </c>
      <c r="Y15" s="13">
        <v>0</v>
      </c>
      <c r="Z15" s="14">
        <f t="shared" si="2"/>
        <v>0</v>
      </c>
      <c r="AA15" s="15">
        <v>0</v>
      </c>
      <c r="AC15" s="13" t="s">
        <v>706</v>
      </c>
      <c r="AD15" s="13">
        <v>4</v>
      </c>
      <c r="AE15" s="13">
        <v>0</v>
      </c>
      <c r="AF15" s="13">
        <v>0</v>
      </c>
      <c r="AG15" s="14">
        <f t="shared" si="3"/>
        <v>0</v>
      </c>
      <c r="AH15" s="15">
        <v>0</v>
      </c>
      <c r="AJ15" s="13" t="s">
        <v>707</v>
      </c>
      <c r="AK15" s="13">
        <v>5</v>
      </c>
      <c r="AL15" s="13">
        <v>0</v>
      </c>
      <c r="AM15" s="13">
        <v>0</v>
      </c>
      <c r="AN15" s="14">
        <f t="shared" si="5"/>
        <v>0</v>
      </c>
      <c r="AO15" s="15">
        <v>0</v>
      </c>
    </row>
    <row r="16" spans="1:41">
      <c r="A16" s="13" t="s">
        <v>20</v>
      </c>
      <c r="B16" s="13">
        <v>8</v>
      </c>
      <c r="C16" s="13">
        <v>0</v>
      </c>
      <c r="D16" s="13">
        <v>1</v>
      </c>
      <c r="E16" s="14">
        <f t="shared" si="4"/>
        <v>0</v>
      </c>
      <c r="F16" s="15">
        <v>0</v>
      </c>
      <c r="H16" s="13" t="s">
        <v>10</v>
      </c>
      <c r="I16" s="13">
        <v>24</v>
      </c>
      <c r="J16" s="13">
        <v>0</v>
      </c>
      <c r="K16" s="13">
        <v>0</v>
      </c>
      <c r="L16" s="14">
        <f t="shared" si="6"/>
        <v>0</v>
      </c>
      <c r="M16" s="15">
        <v>0</v>
      </c>
      <c r="O16" s="13" t="s">
        <v>700</v>
      </c>
      <c r="P16" s="13">
        <v>2</v>
      </c>
      <c r="Q16" s="13">
        <v>0</v>
      </c>
      <c r="R16" s="13">
        <v>0</v>
      </c>
      <c r="S16" s="14">
        <f t="shared" si="1"/>
        <v>0</v>
      </c>
      <c r="T16" s="15">
        <v>0</v>
      </c>
      <c r="V16" s="13" t="s">
        <v>16</v>
      </c>
      <c r="W16" s="13">
        <v>2</v>
      </c>
      <c r="X16" s="13">
        <v>0</v>
      </c>
      <c r="Y16" s="13">
        <v>0</v>
      </c>
      <c r="Z16" s="14">
        <f t="shared" si="2"/>
        <v>0</v>
      </c>
      <c r="AA16" s="15">
        <v>0</v>
      </c>
      <c r="AC16" s="13" t="s">
        <v>708</v>
      </c>
      <c r="AD16" s="13">
        <v>4</v>
      </c>
      <c r="AE16" s="13">
        <v>0</v>
      </c>
      <c r="AF16" s="13">
        <v>0</v>
      </c>
      <c r="AG16" s="14">
        <f t="shared" si="3"/>
        <v>0</v>
      </c>
      <c r="AH16" s="15">
        <v>0</v>
      </c>
      <c r="AJ16" s="13" t="s">
        <v>691</v>
      </c>
      <c r="AK16" s="13">
        <v>4</v>
      </c>
      <c r="AL16" s="13">
        <v>0</v>
      </c>
      <c r="AM16" s="13">
        <v>0</v>
      </c>
      <c r="AN16" s="14">
        <f t="shared" si="5"/>
        <v>0</v>
      </c>
      <c r="AO16" s="15">
        <v>0</v>
      </c>
    </row>
    <row r="17" spans="1:41">
      <c r="A17" s="13" t="s">
        <v>707</v>
      </c>
      <c r="B17" s="13">
        <v>8</v>
      </c>
      <c r="C17" s="13">
        <v>0</v>
      </c>
      <c r="D17" s="13">
        <v>0</v>
      </c>
      <c r="E17" s="14">
        <f t="shared" si="4"/>
        <v>0</v>
      </c>
      <c r="F17" s="15">
        <v>0</v>
      </c>
      <c r="H17" s="13" t="s">
        <v>709</v>
      </c>
      <c r="I17" s="13">
        <v>18</v>
      </c>
      <c r="J17" s="13">
        <v>0</v>
      </c>
      <c r="K17" s="13">
        <v>0</v>
      </c>
      <c r="L17" s="14">
        <f t="shared" si="6"/>
        <v>0</v>
      </c>
      <c r="M17" s="15">
        <v>0</v>
      </c>
      <c r="O17" s="13" t="s">
        <v>710</v>
      </c>
      <c r="P17" s="13">
        <v>1</v>
      </c>
      <c r="Q17" s="13">
        <v>0</v>
      </c>
      <c r="R17" s="13">
        <v>0</v>
      </c>
      <c r="S17" s="14">
        <f t="shared" si="1"/>
        <v>0</v>
      </c>
      <c r="T17" s="15">
        <v>0</v>
      </c>
      <c r="V17" s="13" t="s">
        <v>711</v>
      </c>
      <c r="W17" s="13">
        <v>2</v>
      </c>
      <c r="X17" s="13">
        <v>0</v>
      </c>
      <c r="Y17" s="13">
        <v>0</v>
      </c>
      <c r="Z17" s="14">
        <f t="shared" si="2"/>
        <v>0</v>
      </c>
      <c r="AA17" s="15">
        <v>0</v>
      </c>
      <c r="AC17" s="13" t="s">
        <v>712</v>
      </c>
      <c r="AD17" s="13">
        <v>4</v>
      </c>
      <c r="AE17" s="13">
        <v>0</v>
      </c>
      <c r="AF17" s="13">
        <v>1</v>
      </c>
      <c r="AG17" s="14">
        <f t="shared" si="3"/>
        <v>0</v>
      </c>
      <c r="AH17" s="15">
        <v>0</v>
      </c>
      <c r="AJ17" s="13" t="s">
        <v>700</v>
      </c>
      <c r="AK17" s="13">
        <v>4</v>
      </c>
      <c r="AL17" s="13">
        <v>0</v>
      </c>
      <c r="AM17" s="13">
        <v>0</v>
      </c>
      <c r="AN17" s="14">
        <f t="shared" si="5"/>
        <v>0</v>
      </c>
      <c r="AO17" s="15">
        <v>0</v>
      </c>
    </row>
    <row r="18" spans="1:41">
      <c r="A18" s="13" t="s">
        <v>713</v>
      </c>
      <c r="B18" s="13">
        <v>7</v>
      </c>
      <c r="C18" s="13">
        <v>0</v>
      </c>
      <c r="D18" s="13">
        <v>0</v>
      </c>
      <c r="E18" s="14">
        <f t="shared" si="4"/>
        <v>0</v>
      </c>
      <c r="F18" s="15">
        <v>0</v>
      </c>
      <c r="H18" s="13" t="s">
        <v>700</v>
      </c>
      <c r="I18" s="13">
        <v>15</v>
      </c>
      <c r="J18" s="13">
        <v>1</v>
      </c>
      <c r="K18" s="13">
        <v>1</v>
      </c>
      <c r="L18" s="14">
        <f t="shared" si="6"/>
        <v>0</v>
      </c>
      <c r="M18" s="15">
        <v>0</v>
      </c>
      <c r="O18" s="13" t="s">
        <v>698</v>
      </c>
      <c r="P18" s="13">
        <v>1</v>
      </c>
      <c r="Q18" s="13">
        <v>0</v>
      </c>
      <c r="R18" s="13">
        <v>0</v>
      </c>
      <c r="S18" s="14">
        <f t="shared" si="1"/>
        <v>0</v>
      </c>
      <c r="T18" s="15">
        <v>0</v>
      </c>
      <c r="V18" s="13" t="s">
        <v>686</v>
      </c>
      <c r="W18" s="13">
        <v>2</v>
      </c>
      <c r="X18" s="13">
        <v>0</v>
      </c>
      <c r="Y18" s="13">
        <v>0</v>
      </c>
      <c r="Z18" s="14">
        <f t="shared" si="2"/>
        <v>0</v>
      </c>
      <c r="AA18" s="15">
        <v>0</v>
      </c>
      <c r="AC18" s="13" t="s">
        <v>714</v>
      </c>
      <c r="AD18" s="13">
        <v>3</v>
      </c>
      <c r="AE18" s="13">
        <v>0</v>
      </c>
      <c r="AF18" s="13">
        <v>0</v>
      </c>
      <c r="AG18" s="14">
        <f t="shared" si="3"/>
        <v>0</v>
      </c>
      <c r="AH18" s="15">
        <v>0</v>
      </c>
      <c r="AJ18" s="13" t="s">
        <v>715</v>
      </c>
      <c r="AK18" s="13">
        <v>4</v>
      </c>
      <c r="AL18" s="13">
        <v>0</v>
      </c>
      <c r="AM18" s="13">
        <v>0</v>
      </c>
      <c r="AN18" s="14">
        <f t="shared" si="5"/>
        <v>0</v>
      </c>
      <c r="AO18" s="15">
        <v>0</v>
      </c>
    </row>
    <row r="19" spans="1:41">
      <c r="A19" s="13" t="s">
        <v>698</v>
      </c>
      <c r="B19" s="13">
        <v>7</v>
      </c>
      <c r="C19" s="13">
        <v>0</v>
      </c>
      <c r="D19" s="13">
        <v>2</v>
      </c>
      <c r="E19" s="14">
        <f t="shared" si="4"/>
        <v>0</v>
      </c>
      <c r="F19" s="15">
        <v>0</v>
      </c>
      <c r="H19" s="13" t="s">
        <v>153</v>
      </c>
      <c r="I19" s="13">
        <v>14</v>
      </c>
      <c r="J19" s="13">
        <v>0</v>
      </c>
      <c r="K19" s="13">
        <v>1</v>
      </c>
      <c r="L19" s="14">
        <f t="shared" si="6"/>
        <v>0</v>
      </c>
      <c r="M19" s="15">
        <v>0</v>
      </c>
      <c r="O19" s="13" t="s">
        <v>716</v>
      </c>
      <c r="P19" s="13">
        <v>1</v>
      </c>
      <c r="Q19" s="13">
        <v>0</v>
      </c>
      <c r="R19" s="13">
        <v>0</v>
      </c>
      <c r="S19" s="14">
        <f t="shared" si="1"/>
        <v>0</v>
      </c>
      <c r="T19" s="15">
        <v>0</v>
      </c>
      <c r="V19" s="13" t="s">
        <v>717</v>
      </c>
      <c r="W19" s="13">
        <v>1</v>
      </c>
      <c r="X19" s="13">
        <v>0</v>
      </c>
      <c r="Y19" s="13">
        <v>0</v>
      </c>
      <c r="Z19" s="14">
        <f t="shared" si="2"/>
        <v>0</v>
      </c>
      <c r="AA19" s="15">
        <v>0</v>
      </c>
      <c r="AC19" s="13" t="s">
        <v>718</v>
      </c>
      <c r="AD19" s="13">
        <v>3</v>
      </c>
      <c r="AE19" s="13">
        <v>1</v>
      </c>
      <c r="AF19" s="13">
        <v>2</v>
      </c>
      <c r="AG19" s="14">
        <f t="shared" si="3"/>
        <v>0</v>
      </c>
      <c r="AH19" s="15">
        <v>0</v>
      </c>
      <c r="AJ19" s="13" t="s">
        <v>704</v>
      </c>
      <c r="AK19" s="13">
        <v>3</v>
      </c>
      <c r="AL19" s="13">
        <v>0</v>
      </c>
      <c r="AM19" s="13">
        <v>0</v>
      </c>
      <c r="AN19" s="14">
        <f t="shared" si="5"/>
        <v>0</v>
      </c>
      <c r="AO19" s="15">
        <v>0</v>
      </c>
    </row>
    <row r="20" spans="1:41">
      <c r="A20" s="13" t="s">
        <v>719</v>
      </c>
      <c r="B20" s="13">
        <v>6</v>
      </c>
      <c r="C20" s="13">
        <v>1</v>
      </c>
      <c r="D20" s="13">
        <v>0</v>
      </c>
      <c r="E20" s="14">
        <f t="shared" si="4"/>
        <v>0</v>
      </c>
      <c r="F20" s="15">
        <v>0</v>
      </c>
      <c r="H20" s="13" t="s">
        <v>715</v>
      </c>
      <c r="I20" s="13">
        <v>12</v>
      </c>
      <c r="J20" s="13">
        <v>0</v>
      </c>
      <c r="K20" s="13">
        <v>0</v>
      </c>
      <c r="L20" s="14">
        <f t="shared" si="6"/>
        <v>0</v>
      </c>
      <c r="M20" s="15">
        <v>0</v>
      </c>
      <c r="O20" s="13" t="s">
        <v>720</v>
      </c>
      <c r="P20" s="13">
        <v>1</v>
      </c>
      <c r="Q20" s="13">
        <v>0</v>
      </c>
      <c r="R20" s="13">
        <v>0</v>
      </c>
      <c r="S20" s="14">
        <f t="shared" si="1"/>
        <v>0</v>
      </c>
      <c r="T20" s="15">
        <v>0</v>
      </c>
      <c r="V20" s="13" t="s">
        <v>10</v>
      </c>
      <c r="W20" s="13">
        <v>1</v>
      </c>
      <c r="X20" s="13">
        <v>0</v>
      </c>
      <c r="Y20" s="13">
        <v>0</v>
      </c>
      <c r="Z20" s="14">
        <f t="shared" si="2"/>
        <v>0</v>
      </c>
      <c r="AA20" s="15">
        <v>0</v>
      </c>
      <c r="AC20" s="13" t="s">
        <v>721</v>
      </c>
      <c r="AD20" s="13">
        <v>3</v>
      </c>
      <c r="AE20" s="13">
        <v>0</v>
      </c>
      <c r="AF20" s="13">
        <v>0</v>
      </c>
      <c r="AG20" s="14">
        <f t="shared" si="3"/>
        <v>0</v>
      </c>
      <c r="AH20" s="15">
        <v>0</v>
      </c>
      <c r="AJ20" s="13" t="s">
        <v>722</v>
      </c>
      <c r="AK20" s="13">
        <v>3</v>
      </c>
      <c r="AL20" s="13">
        <v>0</v>
      </c>
      <c r="AM20" s="13">
        <v>0</v>
      </c>
      <c r="AN20" s="14">
        <f t="shared" si="5"/>
        <v>0</v>
      </c>
      <c r="AO20" s="15">
        <v>0</v>
      </c>
    </row>
    <row r="21" spans="1:41">
      <c r="A21" s="13" t="s">
        <v>723</v>
      </c>
      <c r="B21" s="13">
        <v>6</v>
      </c>
      <c r="C21" s="13">
        <v>0</v>
      </c>
      <c r="D21" s="13">
        <v>0</v>
      </c>
      <c r="E21" s="14">
        <f t="shared" si="4"/>
        <v>0</v>
      </c>
      <c r="F21" s="15">
        <v>0</v>
      </c>
      <c r="H21" s="13" t="s">
        <v>724</v>
      </c>
      <c r="I21" s="13">
        <v>10</v>
      </c>
      <c r="J21" s="13">
        <v>0</v>
      </c>
      <c r="K21" s="13">
        <v>0</v>
      </c>
      <c r="L21" s="14">
        <f t="shared" si="6"/>
        <v>0</v>
      </c>
      <c r="M21" s="15">
        <v>0</v>
      </c>
      <c r="O21" s="13" t="s">
        <v>725</v>
      </c>
      <c r="P21" s="13">
        <v>1</v>
      </c>
      <c r="Q21" s="13">
        <v>0</v>
      </c>
      <c r="R21" s="13">
        <v>0</v>
      </c>
      <c r="S21" s="14">
        <f t="shared" si="1"/>
        <v>0</v>
      </c>
      <c r="T21" s="15">
        <v>0</v>
      </c>
      <c r="V21" s="13" t="s">
        <v>726</v>
      </c>
      <c r="W21" s="13">
        <v>1</v>
      </c>
      <c r="X21" s="13">
        <v>0</v>
      </c>
      <c r="Y21" s="13">
        <v>0</v>
      </c>
      <c r="Z21" s="14">
        <f t="shared" si="2"/>
        <v>0</v>
      </c>
      <c r="AA21" s="15">
        <v>0</v>
      </c>
      <c r="AC21" s="13" t="s">
        <v>727</v>
      </c>
      <c r="AD21" s="13">
        <v>3</v>
      </c>
      <c r="AE21" s="13">
        <v>1</v>
      </c>
      <c r="AF21" s="13">
        <v>0</v>
      </c>
      <c r="AG21" s="14">
        <f t="shared" si="3"/>
        <v>0</v>
      </c>
      <c r="AH21" s="15">
        <v>0</v>
      </c>
      <c r="AJ21" s="13" t="s">
        <v>681</v>
      </c>
      <c r="AK21" s="13">
        <v>3</v>
      </c>
      <c r="AL21" s="13">
        <v>0</v>
      </c>
      <c r="AM21" s="13">
        <v>1</v>
      </c>
      <c r="AN21" s="14">
        <f t="shared" si="5"/>
        <v>0</v>
      </c>
      <c r="AO21" s="15">
        <v>0</v>
      </c>
    </row>
    <row r="22" spans="1:41">
      <c r="A22" s="13" t="s">
        <v>728</v>
      </c>
      <c r="B22" s="13">
        <v>6</v>
      </c>
      <c r="C22" s="13">
        <v>0</v>
      </c>
      <c r="D22" s="13">
        <v>0</v>
      </c>
      <c r="E22" s="14">
        <f t="shared" si="4"/>
        <v>0</v>
      </c>
      <c r="F22" s="15">
        <v>0</v>
      </c>
      <c r="H22" s="13" t="s">
        <v>257</v>
      </c>
      <c r="I22" s="13">
        <v>10</v>
      </c>
      <c r="J22" s="13">
        <v>0</v>
      </c>
      <c r="K22" s="13">
        <v>0</v>
      </c>
      <c r="L22" s="14">
        <f t="shared" si="6"/>
        <v>0</v>
      </c>
      <c r="M22" s="15">
        <v>0</v>
      </c>
      <c r="O22" s="13" t="s">
        <v>729</v>
      </c>
      <c r="P22" s="13">
        <v>1</v>
      </c>
      <c r="Q22" s="13">
        <v>0</v>
      </c>
      <c r="R22" s="13">
        <v>0</v>
      </c>
      <c r="S22" s="14">
        <f t="shared" si="1"/>
        <v>0</v>
      </c>
      <c r="T22" s="15">
        <v>0</v>
      </c>
      <c r="V22" s="13" t="s">
        <v>730</v>
      </c>
      <c r="W22" s="13">
        <v>1</v>
      </c>
      <c r="X22" s="13">
        <v>0</v>
      </c>
      <c r="Y22" s="13">
        <v>0</v>
      </c>
      <c r="Z22" s="14">
        <f t="shared" si="2"/>
        <v>0</v>
      </c>
      <c r="AA22" s="15">
        <v>0</v>
      </c>
      <c r="AC22" s="13" t="s">
        <v>690</v>
      </c>
      <c r="AD22" s="13">
        <v>3</v>
      </c>
      <c r="AE22" s="13">
        <v>0</v>
      </c>
      <c r="AF22" s="13">
        <v>0</v>
      </c>
      <c r="AG22" s="14">
        <f t="shared" si="3"/>
        <v>0</v>
      </c>
      <c r="AH22" s="15">
        <v>0</v>
      </c>
      <c r="AJ22" s="13" t="s">
        <v>731</v>
      </c>
      <c r="AK22" s="13">
        <v>2</v>
      </c>
      <c r="AL22" s="13">
        <v>0</v>
      </c>
      <c r="AM22" s="13">
        <v>0</v>
      </c>
      <c r="AN22" s="14">
        <f t="shared" si="5"/>
        <v>0</v>
      </c>
      <c r="AO22" s="15">
        <v>0</v>
      </c>
    </row>
    <row r="23" spans="1:41">
      <c r="A23" s="13" t="s">
        <v>158</v>
      </c>
      <c r="B23" s="13">
        <v>5</v>
      </c>
      <c r="C23" s="13">
        <v>0</v>
      </c>
      <c r="D23" s="13">
        <v>0</v>
      </c>
      <c r="E23" s="14">
        <f t="shared" si="4"/>
        <v>0</v>
      </c>
      <c r="F23" s="15">
        <v>0</v>
      </c>
      <c r="H23" s="13" t="s">
        <v>693</v>
      </c>
      <c r="I23" s="13">
        <v>9</v>
      </c>
      <c r="J23" s="13">
        <v>1</v>
      </c>
      <c r="K23" s="13">
        <v>0</v>
      </c>
      <c r="L23" s="14">
        <f t="shared" si="6"/>
        <v>0</v>
      </c>
      <c r="M23" s="15">
        <v>0</v>
      </c>
      <c r="O23" s="13" t="s">
        <v>92</v>
      </c>
      <c r="P23" s="13">
        <v>1</v>
      </c>
      <c r="Q23" s="13">
        <v>0</v>
      </c>
      <c r="R23" s="13">
        <v>0</v>
      </c>
      <c r="S23" s="14">
        <f t="shared" si="1"/>
        <v>0</v>
      </c>
      <c r="T23" s="15">
        <v>0</v>
      </c>
      <c r="V23" s="13" t="s">
        <v>691</v>
      </c>
      <c r="W23" s="13">
        <v>1</v>
      </c>
      <c r="X23" s="13">
        <v>0</v>
      </c>
      <c r="Y23" s="13">
        <v>0</v>
      </c>
      <c r="Z23" s="14">
        <f t="shared" si="2"/>
        <v>0</v>
      </c>
      <c r="AA23" s="15">
        <v>0</v>
      </c>
      <c r="AC23" s="13" t="s">
        <v>29</v>
      </c>
      <c r="AD23" s="13">
        <v>3</v>
      </c>
      <c r="AE23" s="13">
        <v>0</v>
      </c>
      <c r="AF23" s="13">
        <v>0</v>
      </c>
      <c r="AG23" s="14">
        <f t="shared" si="3"/>
        <v>0</v>
      </c>
      <c r="AH23" s="15">
        <v>0</v>
      </c>
      <c r="AJ23" s="13" t="s">
        <v>690</v>
      </c>
      <c r="AK23" s="13">
        <v>2</v>
      </c>
      <c r="AL23" s="13">
        <v>0</v>
      </c>
      <c r="AM23" s="13">
        <v>0</v>
      </c>
      <c r="AN23" s="14">
        <f t="shared" si="5"/>
        <v>0</v>
      </c>
      <c r="AO23" s="15">
        <v>0</v>
      </c>
    </row>
    <row r="24" spans="1:41">
      <c r="A24" s="13" t="s">
        <v>686</v>
      </c>
      <c r="B24" s="13">
        <v>5</v>
      </c>
      <c r="C24" s="13">
        <v>0</v>
      </c>
      <c r="D24" s="13">
        <v>0</v>
      </c>
      <c r="E24" s="14">
        <f t="shared" si="4"/>
        <v>0</v>
      </c>
      <c r="F24" s="15">
        <v>0</v>
      </c>
      <c r="H24" s="13" t="s">
        <v>723</v>
      </c>
      <c r="I24" s="13">
        <v>8</v>
      </c>
      <c r="J24" s="13">
        <v>0</v>
      </c>
      <c r="K24" s="13">
        <v>0</v>
      </c>
      <c r="L24" s="14">
        <f t="shared" si="6"/>
        <v>0</v>
      </c>
      <c r="M24" s="15">
        <v>0</v>
      </c>
      <c r="O24" s="13" t="s">
        <v>732</v>
      </c>
      <c r="P24" s="13">
        <v>1</v>
      </c>
      <c r="Q24" s="13">
        <v>0</v>
      </c>
      <c r="R24" s="13">
        <v>0</v>
      </c>
      <c r="S24" s="14">
        <f t="shared" si="1"/>
        <v>0</v>
      </c>
      <c r="T24" s="15">
        <v>0</v>
      </c>
      <c r="V24" s="13" t="s">
        <v>733</v>
      </c>
      <c r="W24" s="13">
        <v>1</v>
      </c>
      <c r="X24" s="13">
        <v>0</v>
      </c>
      <c r="Y24" s="13">
        <v>0</v>
      </c>
      <c r="Z24" s="14">
        <f t="shared" si="2"/>
        <v>0</v>
      </c>
      <c r="AA24" s="15">
        <v>0</v>
      </c>
      <c r="AC24" s="13" t="s">
        <v>734</v>
      </c>
      <c r="AD24" s="13">
        <v>3</v>
      </c>
      <c r="AE24" s="13">
        <v>0</v>
      </c>
      <c r="AF24" s="13">
        <v>0</v>
      </c>
      <c r="AG24" s="14">
        <f t="shared" si="3"/>
        <v>0</v>
      </c>
      <c r="AH24" s="15">
        <v>0</v>
      </c>
      <c r="AJ24" s="13" t="s">
        <v>709</v>
      </c>
      <c r="AK24" s="13">
        <v>2</v>
      </c>
      <c r="AL24" s="13">
        <v>0</v>
      </c>
      <c r="AM24" s="13">
        <v>0</v>
      </c>
      <c r="AN24" s="14">
        <f t="shared" si="5"/>
        <v>0</v>
      </c>
      <c r="AO24" s="15">
        <v>0</v>
      </c>
    </row>
    <row r="25" spans="1:41">
      <c r="A25" s="13" t="s">
        <v>735</v>
      </c>
      <c r="B25" s="13">
        <v>4</v>
      </c>
      <c r="C25" s="13">
        <v>0</v>
      </c>
      <c r="D25" s="13">
        <v>0</v>
      </c>
      <c r="E25" s="14">
        <f t="shared" si="4"/>
        <v>0</v>
      </c>
      <c r="F25" s="15">
        <v>0</v>
      </c>
      <c r="H25" s="13" t="s">
        <v>158</v>
      </c>
      <c r="I25" s="13">
        <v>8</v>
      </c>
      <c r="J25" s="13">
        <v>0</v>
      </c>
      <c r="K25" s="13">
        <v>0</v>
      </c>
      <c r="L25" s="14">
        <f t="shared" si="6"/>
        <v>0</v>
      </c>
      <c r="M25" s="15">
        <v>0</v>
      </c>
      <c r="O25" s="13" t="s">
        <v>736</v>
      </c>
      <c r="P25" s="13">
        <v>1</v>
      </c>
      <c r="Q25" s="13">
        <v>0</v>
      </c>
      <c r="R25" s="13">
        <v>0</v>
      </c>
      <c r="S25" s="14">
        <f t="shared" si="1"/>
        <v>0</v>
      </c>
      <c r="T25" s="15">
        <v>0</v>
      </c>
      <c r="V25" s="13" t="s">
        <v>732</v>
      </c>
      <c r="W25" s="13">
        <v>1</v>
      </c>
      <c r="X25" s="13">
        <v>0</v>
      </c>
      <c r="Y25" s="13">
        <v>0</v>
      </c>
      <c r="Z25" s="14">
        <f t="shared" si="2"/>
        <v>0</v>
      </c>
      <c r="AA25" s="15">
        <v>0</v>
      </c>
      <c r="AC25" s="13" t="s">
        <v>737</v>
      </c>
      <c r="AD25" s="13">
        <v>3</v>
      </c>
      <c r="AE25" s="13">
        <v>0</v>
      </c>
      <c r="AF25" s="13">
        <v>1</v>
      </c>
      <c r="AG25" s="14">
        <f t="shared" si="3"/>
        <v>0</v>
      </c>
      <c r="AH25" s="15">
        <v>0</v>
      </c>
      <c r="AJ25" s="13" t="s">
        <v>693</v>
      </c>
      <c r="AK25" s="13">
        <v>2</v>
      </c>
      <c r="AL25" s="13">
        <v>0</v>
      </c>
      <c r="AM25" s="13">
        <v>0</v>
      </c>
      <c r="AN25" s="14">
        <f t="shared" si="5"/>
        <v>0</v>
      </c>
      <c r="AO25" s="15">
        <v>0</v>
      </c>
    </row>
    <row r="26" spans="1:41">
      <c r="A26" s="13" t="s">
        <v>738</v>
      </c>
      <c r="B26" s="13">
        <v>4</v>
      </c>
      <c r="C26" s="13">
        <v>0</v>
      </c>
      <c r="D26" s="13">
        <v>0</v>
      </c>
      <c r="E26" s="14">
        <f t="shared" si="4"/>
        <v>0</v>
      </c>
      <c r="F26" s="15">
        <v>0</v>
      </c>
      <c r="H26" s="13" t="s">
        <v>739</v>
      </c>
      <c r="I26" s="13">
        <v>8</v>
      </c>
      <c r="J26" s="13">
        <v>0</v>
      </c>
      <c r="K26" s="13">
        <v>1</v>
      </c>
      <c r="L26" s="14">
        <f t="shared" si="6"/>
        <v>0</v>
      </c>
      <c r="M26" s="15">
        <v>0</v>
      </c>
      <c r="O26" s="13" t="s">
        <v>734</v>
      </c>
      <c r="P26" s="13">
        <v>1</v>
      </c>
      <c r="Q26" s="13">
        <v>0</v>
      </c>
      <c r="R26" s="13">
        <v>0</v>
      </c>
      <c r="S26" s="14">
        <f t="shared" si="1"/>
        <v>0</v>
      </c>
      <c r="T26" s="15">
        <v>0</v>
      </c>
      <c r="V26" s="13" t="s">
        <v>740</v>
      </c>
      <c r="W26" s="13">
        <v>1</v>
      </c>
      <c r="X26" s="13">
        <v>0</v>
      </c>
      <c r="Y26" s="13">
        <v>0</v>
      </c>
      <c r="Z26" s="14">
        <f t="shared" si="2"/>
        <v>0</v>
      </c>
      <c r="AA26" s="15">
        <v>0</v>
      </c>
      <c r="AC26" s="13" t="s">
        <v>257</v>
      </c>
      <c r="AD26" s="13">
        <v>3</v>
      </c>
      <c r="AE26" s="13">
        <v>0</v>
      </c>
      <c r="AF26" s="13">
        <v>1</v>
      </c>
      <c r="AG26" s="14">
        <f t="shared" si="3"/>
        <v>0</v>
      </c>
      <c r="AH26" s="15">
        <v>0</v>
      </c>
      <c r="AJ26" s="13" t="s">
        <v>741</v>
      </c>
      <c r="AK26" s="13">
        <v>2</v>
      </c>
      <c r="AL26" s="13">
        <v>0</v>
      </c>
      <c r="AM26" s="13">
        <v>0</v>
      </c>
      <c r="AN26" s="14">
        <f t="shared" si="5"/>
        <v>0</v>
      </c>
      <c r="AO26" s="15">
        <v>0</v>
      </c>
    </row>
    <row r="27" spans="1:41">
      <c r="A27" s="13" t="s">
        <v>700</v>
      </c>
      <c r="B27" s="13">
        <v>4</v>
      </c>
      <c r="C27" s="13">
        <v>0</v>
      </c>
      <c r="D27" s="13">
        <v>1</v>
      </c>
      <c r="E27" s="14">
        <f t="shared" si="4"/>
        <v>0</v>
      </c>
      <c r="F27" s="15">
        <v>0</v>
      </c>
      <c r="H27" s="13" t="s">
        <v>725</v>
      </c>
      <c r="I27" s="13">
        <v>7</v>
      </c>
      <c r="J27" s="13">
        <v>0</v>
      </c>
      <c r="K27" s="13">
        <v>0</v>
      </c>
      <c r="L27" s="14">
        <f t="shared" si="6"/>
        <v>0</v>
      </c>
      <c r="M27" s="15">
        <v>0</v>
      </c>
      <c r="O27" s="13" t="s">
        <v>742</v>
      </c>
      <c r="P27" s="13">
        <v>1</v>
      </c>
      <c r="Q27" s="13">
        <v>1</v>
      </c>
      <c r="R27" s="13">
        <v>1</v>
      </c>
      <c r="S27" s="14">
        <f t="shared" si="1"/>
        <v>0</v>
      </c>
      <c r="T27" s="15">
        <v>0</v>
      </c>
      <c r="V27" s="13" t="s">
        <v>743</v>
      </c>
      <c r="W27" s="13">
        <v>1</v>
      </c>
      <c r="X27" s="13">
        <v>0</v>
      </c>
      <c r="Y27" s="13">
        <v>0</v>
      </c>
      <c r="Z27" s="14">
        <f t="shared" si="2"/>
        <v>0</v>
      </c>
      <c r="AA27" s="15">
        <v>0</v>
      </c>
      <c r="AC27" s="13" t="s">
        <v>744</v>
      </c>
      <c r="AD27" s="13">
        <v>2</v>
      </c>
      <c r="AE27" s="13">
        <v>0</v>
      </c>
      <c r="AF27" s="13">
        <v>0</v>
      </c>
      <c r="AG27" s="14">
        <f t="shared" si="3"/>
        <v>0</v>
      </c>
      <c r="AH27" s="15">
        <v>0</v>
      </c>
      <c r="AJ27" s="13" t="s">
        <v>443</v>
      </c>
      <c r="AK27" s="13">
        <v>2</v>
      </c>
      <c r="AL27" s="13">
        <v>0</v>
      </c>
      <c r="AM27" s="13">
        <v>0</v>
      </c>
      <c r="AN27" s="14">
        <f t="shared" si="5"/>
        <v>0</v>
      </c>
      <c r="AO27" s="15">
        <v>0</v>
      </c>
    </row>
    <row r="28" spans="1:41">
      <c r="A28" s="13" t="s">
        <v>699</v>
      </c>
      <c r="B28" s="13">
        <v>4</v>
      </c>
      <c r="C28" s="13">
        <v>0</v>
      </c>
      <c r="D28" s="13">
        <v>0</v>
      </c>
      <c r="E28" s="14">
        <f t="shared" si="4"/>
        <v>0</v>
      </c>
      <c r="F28" s="15">
        <v>0</v>
      </c>
      <c r="H28" s="13" t="s">
        <v>81</v>
      </c>
      <c r="I28" s="13">
        <v>7</v>
      </c>
      <c r="J28" s="13">
        <v>0</v>
      </c>
      <c r="K28" s="13">
        <v>0</v>
      </c>
      <c r="L28" s="14">
        <f t="shared" si="6"/>
        <v>0</v>
      </c>
      <c r="M28" s="15">
        <v>0</v>
      </c>
      <c r="O28" s="13" t="s">
        <v>745</v>
      </c>
      <c r="P28" s="13">
        <v>1</v>
      </c>
      <c r="Q28" s="13">
        <v>0</v>
      </c>
      <c r="R28" s="13">
        <v>0</v>
      </c>
      <c r="S28" s="14">
        <f t="shared" si="1"/>
        <v>0</v>
      </c>
      <c r="T28" s="15">
        <v>0</v>
      </c>
      <c r="V28" s="13" t="s">
        <v>746</v>
      </c>
      <c r="W28" s="13">
        <v>1</v>
      </c>
      <c r="X28" s="13">
        <v>0</v>
      </c>
      <c r="Y28" s="13">
        <v>0</v>
      </c>
      <c r="Z28" s="14">
        <f t="shared" si="2"/>
        <v>0</v>
      </c>
      <c r="AA28" s="15">
        <v>0</v>
      </c>
      <c r="AC28" s="13" t="s">
        <v>14</v>
      </c>
      <c r="AD28" s="13">
        <v>2</v>
      </c>
      <c r="AE28" s="13">
        <v>0</v>
      </c>
      <c r="AF28" s="13">
        <v>0</v>
      </c>
      <c r="AG28" s="14">
        <f t="shared" si="3"/>
        <v>0</v>
      </c>
      <c r="AH28" s="15">
        <v>0</v>
      </c>
      <c r="AJ28" s="13" t="s">
        <v>724</v>
      </c>
      <c r="AK28" s="13">
        <v>2</v>
      </c>
      <c r="AL28" s="13">
        <v>0</v>
      </c>
      <c r="AM28" s="13">
        <v>0</v>
      </c>
      <c r="AN28" s="14">
        <f t="shared" si="5"/>
        <v>0</v>
      </c>
      <c r="AO28" s="15">
        <v>0</v>
      </c>
    </row>
    <row r="29" spans="1:41">
      <c r="A29" s="13" t="s">
        <v>693</v>
      </c>
      <c r="B29" s="13">
        <v>4</v>
      </c>
      <c r="C29" s="13">
        <v>0</v>
      </c>
      <c r="D29" s="13">
        <v>0</v>
      </c>
      <c r="E29" s="14">
        <f t="shared" si="4"/>
        <v>0</v>
      </c>
      <c r="F29" s="15">
        <v>0</v>
      </c>
      <c r="H29" s="13" t="s">
        <v>688</v>
      </c>
      <c r="I29" s="13">
        <v>7</v>
      </c>
      <c r="J29" s="13">
        <v>0</v>
      </c>
      <c r="K29" s="13">
        <v>0</v>
      </c>
      <c r="L29" s="14">
        <f t="shared" si="6"/>
        <v>0</v>
      </c>
      <c r="M29" s="15">
        <v>0</v>
      </c>
      <c r="O29" s="13" t="s">
        <v>739</v>
      </c>
      <c r="P29" s="13">
        <v>1</v>
      </c>
      <c r="Q29" s="13">
        <v>0</v>
      </c>
      <c r="R29" s="13">
        <v>0</v>
      </c>
      <c r="S29" s="14">
        <f t="shared" si="1"/>
        <v>0</v>
      </c>
      <c r="T29" s="15">
        <v>0</v>
      </c>
      <c r="V29" s="13" t="s">
        <v>747</v>
      </c>
      <c r="W29" s="13">
        <v>1</v>
      </c>
      <c r="X29" s="13">
        <v>0</v>
      </c>
      <c r="Y29" s="13">
        <v>0</v>
      </c>
      <c r="Z29" s="14">
        <f t="shared" si="2"/>
        <v>0</v>
      </c>
      <c r="AA29" s="15">
        <v>0</v>
      </c>
      <c r="AC29" s="13" t="s">
        <v>682</v>
      </c>
      <c r="AD29" s="13">
        <v>2</v>
      </c>
      <c r="AE29" s="13">
        <v>0</v>
      </c>
      <c r="AF29" s="13">
        <v>0</v>
      </c>
      <c r="AG29" s="14">
        <f t="shared" si="3"/>
        <v>0</v>
      </c>
      <c r="AH29" s="15">
        <v>0</v>
      </c>
      <c r="AJ29" s="13" t="s">
        <v>748</v>
      </c>
      <c r="AK29" s="13">
        <v>2</v>
      </c>
      <c r="AL29" s="13">
        <v>0</v>
      </c>
      <c r="AM29" s="13">
        <v>0</v>
      </c>
      <c r="AN29" s="14">
        <f t="shared" si="5"/>
        <v>0</v>
      </c>
      <c r="AO29" s="15">
        <v>0</v>
      </c>
    </row>
    <row r="30" spans="1:41">
      <c r="A30" s="13" t="s">
        <v>749</v>
      </c>
      <c r="B30" s="13">
        <v>3</v>
      </c>
      <c r="C30" s="13">
        <v>0</v>
      </c>
      <c r="D30" s="13">
        <v>0</v>
      </c>
      <c r="E30" s="14">
        <f t="shared" si="4"/>
        <v>0</v>
      </c>
      <c r="F30" s="15">
        <v>0</v>
      </c>
      <c r="H30" s="13" t="s">
        <v>38</v>
      </c>
      <c r="I30" s="13">
        <v>6</v>
      </c>
      <c r="J30" s="13">
        <v>0</v>
      </c>
      <c r="K30" s="13">
        <v>0</v>
      </c>
      <c r="L30" s="14">
        <f t="shared" si="6"/>
        <v>0</v>
      </c>
      <c r="M30" s="15">
        <v>0</v>
      </c>
      <c r="O30" s="13" t="s">
        <v>750</v>
      </c>
      <c r="P30" s="13">
        <v>1</v>
      </c>
      <c r="Q30" s="13">
        <v>0</v>
      </c>
      <c r="R30" s="13">
        <v>0</v>
      </c>
      <c r="S30" s="14">
        <f t="shared" si="1"/>
        <v>0</v>
      </c>
      <c r="T30" s="15">
        <v>0</v>
      </c>
      <c r="V30" s="13" t="s">
        <v>729</v>
      </c>
      <c r="W30" s="13">
        <v>1</v>
      </c>
      <c r="X30" s="13">
        <v>0</v>
      </c>
      <c r="Y30" s="13">
        <v>0</v>
      </c>
      <c r="Z30" s="14">
        <f t="shared" si="2"/>
        <v>0</v>
      </c>
      <c r="AA30" s="15">
        <v>0</v>
      </c>
      <c r="AC30" s="13" t="s">
        <v>751</v>
      </c>
      <c r="AD30" s="13">
        <v>2</v>
      </c>
      <c r="AE30" s="13">
        <v>0</v>
      </c>
      <c r="AF30" s="13">
        <v>1</v>
      </c>
      <c r="AG30" s="14">
        <f t="shared" si="3"/>
        <v>0</v>
      </c>
      <c r="AH30" s="15">
        <v>0</v>
      </c>
      <c r="AJ30" s="13" t="s">
        <v>32</v>
      </c>
      <c r="AK30" s="13">
        <v>2</v>
      </c>
      <c r="AL30" s="13">
        <v>0</v>
      </c>
      <c r="AM30" s="13">
        <v>0</v>
      </c>
      <c r="AN30" s="14">
        <f t="shared" si="5"/>
        <v>0</v>
      </c>
      <c r="AO30" s="15">
        <v>0</v>
      </c>
    </row>
    <row r="31" spans="1:41">
      <c r="A31" s="13" t="s">
        <v>685</v>
      </c>
      <c r="B31" s="13">
        <v>3</v>
      </c>
      <c r="C31" s="13">
        <v>1</v>
      </c>
      <c r="D31" s="13">
        <v>0</v>
      </c>
      <c r="E31" s="14">
        <f t="shared" si="4"/>
        <v>0</v>
      </c>
      <c r="F31" s="15">
        <v>0</v>
      </c>
      <c r="H31" s="13" t="s">
        <v>704</v>
      </c>
      <c r="I31" s="13">
        <v>6</v>
      </c>
      <c r="J31" s="13">
        <v>0</v>
      </c>
      <c r="K31" s="13">
        <v>0</v>
      </c>
      <c r="L31" s="14">
        <f t="shared" si="6"/>
        <v>0</v>
      </c>
      <c r="M31" s="15">
        <v>0</v>
      </c>
      <c r="O31" s="13" t="s">
        <v>752</v>
      </c>
      <c r="P31" s="13">
        <v>1</v>
      </c>
      <c r="Q31" s="13">
        <v>0</v>
      </c>
      <c r="R31" s="13">
        <v>0</v>
      </c>
      <c r="S31" s="14">
        <f t="shared" si="1"/>
        <v>0</v>
      </c>
      <c r="T31" s="15">
        <v>0</v>
      </c>
      <c r="V31" s="13" t="s">
        <v>753</v>
      </c>
      <c r="W31" s="13">
        <v>1</v>
      </c>
      <c r="X31" s="13">
        <v>0</v>
      </c>
      <c r="Y31" s="13">
        <v>0</v>
      </c>
      <c r="Z31" s="14">
        <f t="shared" si="2"/>
        <v>0</v>
      </c>
      <c r="AA31" s="15">
        <v>0</v>
      </c>
      <c r="AC31" s="13" t="s">
        <v>693</v>
      </c>
      <c r="AD31" s="13">
        <v>2</v>
      </c>
      <c r="AE31" s="13">
        <v>0</v>
      </c>
      <c r="AF31" s="13">
        <v>1</v>
      </c>
      <c r="AG31" s="14">
        <f t="shared" si="3"/>
        <v>0</v>
      </c>
      <c r="AH31" s="15">
        <v>0</v>
      </c>
      <c r="AJ31" s="13" t="s">
        <v>754</v>
      </c>
      <c r="AK31" s="13">
        <v>1</v>
      </c>
      <c r="AL31" s="13">
        <v>0</v>
      </c>
      <c r="AM31" s="13">
        <v>0</v>
      </c>
      <c r="AN31" s="14">
        <f t="shared" si="5"/>
        <v>0</v>
      </c>
      <c r="AO31" s="15">
        <v>0</v>
      </c>
    </row>
    <row r="32" spans="1:41">
      <c r="A32" s="13" t="s">
        <v>709</v>
      </c>
      <c r="B32" s="13">
        <v>3</v>
      </c>
      <c r="C32" s="13">
        <v>0</v>
      </c>
      <c r="D32" s="13">
        <v>0</v>
      </c>
      <c r="E32" s="14">
        <f t="shared" si="4"/>
        <v>0</v>
      </c>
      <c r="F32" s="15">
        <v>0</v>
      </c>
      <c r="H32" s="13" t="s">
        <v>755</v>
      </c>
      <c r="I32" s="13">
        <v>6</v>
      </c>
      <c r="J32" s="13">
        <v>0</v>
      </c>
      <c r="K32" s="13">
        <v>0</v>
      </c>
      <c r="L32" s="14">
        <f t="shared" si="6"/>
        <v>0</v>
      </c>
      <c r="M32" s="15">
        <v>0</v>
      </c>
      <c r="O32" s="13" t="s">
        <v>756</v>
      </c>
      <c r="P32" s="13">
        <v>1</v>
      </c>
      <c r="Q32" s="13">
        <v>0</v>
      </c>
      <c r="R32" s="13">
        <v>1</v>
      </c>
      <c r="S32" s="14">
        <f t="shared" si="1"/>
        <v>0</v>
      </c>
      <c r="T32" s="15">
        <v>0</v>
      </c>
      <c r="V32" s="13" t="s">
        <v>736</v>
      </c>
      <c r="W32" s="13">
        <v>1</v>
      </c>
      <c r="X32" s="13">
        <v>0</v>
      </c>
      <c r="Y32" s="13">
        <v>0</v>
      </c>
      <c r="Z32" s="14">
        <f t="shared" si="2"/>
        <v>0</v>
      </c>
      <c r="AA32" s="15">
        <v>0</v>
      </c>
      <c r="AC32" s="13" t="s">
        <v>158</v>
      </c>
      <c r="AD32" s="13">
        <v>2</v>
      </c>
      <c r="AE32" s="13">
        <v>1</v>
      </c>
      <c r="AF32" s="13">
        <v>0</v>
      </c>
      <c r="AG32" s="14">
        <f t="shared" si="3"/>
        <v>0</v>
      </c>
      <c r="AH32" s="15">
        <v>0</v>
      </c>
      <c r="AJ32" s="13" t="s">
        <v>757</v>
      </c>
      <c r="AK32" s="13">
        <v>1</v>
      </c>
      <c r="AL32" s="13">
        <v>0</v>
      </c>
      <c r="AM32" s="13">
        <v>0</v>
      </c>
      <c r="AN32" s="14">
        <f t="shared" si="5"/>
        <v>0</v>
      </c>
      <c r="AO32" s="15">
        <v>0</v>
      </c>
    </row>
    <row r="33" spans="1:41">
      <c r="A33" s="13" t="s">
        <v>758</v>
      </c>
      <c r="B33" s="13">
        <v>3</v>
      </c>
      <c r="C33" s="13">
        <v>0</v>
      </c>
      <c r="D33" s="13">
        <v>0</v>
      </c>
      <c r="E33" s="14">
        <f t="shared" si="4"/>
        <v>0</v>
      </c>
      <c r="F33" s="15">
        <v>0</v>
      </c>
      <c r="H33" s="13" t="s">
        <v>697</v>
      </c>
      <c r="I33" s="13">
        <v>5</v>
      </c>
      <c r="J33" s="13">
        <v>0</v>
      </c>
      <c r="K33" s="13">
        <v>1</v>
      </c>
      <c r="L33" s="14">
        <f t="shared" si="6"/>
        <v>0</v>
      </c>
      <c r="M33" s="15">
        <v>0</v>
      </c>
      <c r="O33" s="13" t="s">
        <v>759</v>
      </c>
      <c r="P33" s="13">
        <v>1</v>
      </c>
      <c r="Q33" s="13">
        <v>0</v>
      </c>
      <c r="R33" s="13">
        <v>0</v>
      </c>
      <c r="S33" s="14">
        <f t="shared" si="1"/>
        <v>0</v>
      </c>
      <c r="T33" s="15">
        <v>0</v>
      </c>
      <c r="V33" s="13" t="s">
        <v>760</v>
      </c>
      <c r="W33" s="13">
        <v>1</v>
      </c>
      <c r="X33" s="13">
        <v>0</v>
      </c>
      <c r="Y33" s="13">
        <v>0</v>
      </c>
      <c r="Z33" s="14">
        <f t="shared" si="2"/>
        <v>0</v>
      </c>
      <c r="AA33" s="15">
        <v>0</v>
      </c>
      <c r="AC33" s="13" t="s">
        <v>175</v>
      </c>
      <c r="AD33" s="13">
        <v>2</v>
      </c>
      <c r="AE33" s="13">
        <v>0</v>
      </c>
      <c r="AF33" s="13">
        <v>0</v>
      </c>
      <c r="AG33" s="14">
        <f t="shared" si="3"/>
        <v>0</v>
      </c>
      <c r="AH33" s="15">
        <v>0</v>
      </c>
      <c r="AJ33" s="13" t="s">
        <v>623</v>
      </c>
      <c r="AK33" s="13">
        <v>1</v>
      </c>
      <c r="AL33" s="13">
        <v>0</v>
      </c>
      <c r="AM33" s="13">
        <v>0</v>
      </c>
      <c r="AN33" s="14">
        <f t="shared" si="5"/>
        <v>0</v>
      </c>
      <c r="AO33" s="15">
        <v>0</v>
      </c>
    </row>
    <row r="34" spans="1:41">
      <c r="A34" s="13" t="s">
        <v>739</v>
      </c>
      <c r="B34" s="13">
        <v>3</v>
      </c>
      <c r="C34" s="13">
        <v>0</v>
      </c>
      <c r="D34" s="13">
        <v>0</v>
      </c>
      <c r="E34" s="14">
        <f t="shared" si="4"/>
        <v>0</v>
      </c>
      <c r="F34" s="15">
        <v>0</v>
      </c>
      <c r="H34" s="13" t="s">
        <v>761</v>
      </c>
      <c r="I34" s="13">
        <v>5</v>
      </c>
      <c r="J34" s="13">
        <v>0</v>
      </c>
      <c r="K34" s="13">
        <v>0</v>
      </c>
      <c r="L34" s="14">
        <f t="shared" si="6"/>
        <v>0</v>
      </c>
      <c r="M34" s="15">
        <v>0</v>
      </c>
      <c r="O34" s="13" t="s">
        <v>762</v>
      </c>
      <c r="P34" s="13">
        <v>1</v>
      </c>
      <c r="Q34" s="13">
        <v>0</v>
      </c>
      <c r="R34" s="13">
        <v>0</v>
      </c>
      <c r="S34" s="14">
        <f t="shared" si="1"/>
        <v>0</v>
      </c>
      <c r="T34" s="15">
        <v>0</v>
      </c>
      <c r="V34" s="13" t="s">
        <v>763</v>
      </c>
      <c r="W34" s="13">
        <v>1</v>
      </c>
      <c r="X34" s="13">
        <v>0</v>
      </c>
      <c r="Y34" s="13">
        <v>0</v>
      </c>
      <c r="Z34" s="14">
        <f t="shared" si="2"/>
        <v>0</v>
      </c>
      <c r="AA34" s="15">
        <v>0</v>
      </c>
      <c r="AC34" s="13" t="s">
        <v>700</v>
      </c>
      <c r="AD34" s="13">
        <v>2</v>
      </c>
      <c r="AE34" s="13">
        <v>0</v>
      </c>
      <c r="AF34" s="13">
        <v>0</v>
      </c>
      <c r="AG34" s="14">
        <f t="shared" si="3"/>
        <v>0</v>
      </c>
      <c r="AH34" s="15">
        <v>0</v>
      </c>
      <c r="AJ34" s="13" t="s">
        <v>96</v>
      </c>
      <c r="AK34" s="13">
        <v>1</v>
      </c>
      <c r="AL34" s="13">
        <v>0</v>
      </c>
      <c r="AM34" s="13">
        <v>0</v>
      </c>
      <c r="AN34" s="14">
        <f t="shared" si="5"/>
        <v>0</v>
      </c>
      <c r="AO34" s="15">
        <v>0</v>
      </c>
    </row>
    <row r="35" spans="1:41">
      <c r="A35" s="13" t="s">
        <v>764</v>
      </c>
      <c r="B35" s="13">
        <v>3</v>
      </c>
      <c r="C35" s="13">
        <v>0</v>
      </c>
      <c r="D35" s="13">
        <v>0</v>
      </c>
      <c r="E35" s="14">
        <f t="shared" si="4"/>
        <v>0</v>
      </c>
      <c r="F35" s="15">
        <v>0</v>
      </c>
      <c r="H35" s="13" t="s">
        <v>765</v>
      </c>
      <c r="I35" s="13">
        <v>5</v>
      </c>
      <c r="J35" s="13">
        <v>0</v>
      </c>
      <c r="K35" s="13">
        <v>0</v>
      </c>
      <c r="L35" s="14">
        <f t="shared" si="6"/>
        <v>0</v>
      </c>
      <c r="M35" s="15">
        <v>0</v>
      </c>
      <c r="O35" s="13" t="s">
        <v>766</v>
      </c>
      <c r="P35" s="13">
        <v>1</v>
      </c>
      <c r="Q35" s="13">
        <v>0</v>
      </c>
      <c r="R35" s="13">
        <v>0</v>
      </c>
      <c r="S35" s="14">
        <f t="shared" si="1"/>
        <v>0</v>
      </c>
      <c r="T35" s="15">
        <v>0</v>
      </c>
      <c r="V35" s="13" t="s">
        <v>719</v>
      </c>
      <c r="W35" s="13">
        <v>1</v>
      </c>
      <c r="X35" s="13">
        <v>0</v>
      </c>
      <c r="Y35" s="13">
        <v>0</v>
      </c>
      <c r="Z35" s="14">
        <f t="shared" si="2"/>
        <v>0</v>
      </c>
      <c r="AA35" s="15">
        <v>0</v>
      </c>
      <c r="AC35" s="13" t="s">
        <v>767</v>
      </c>
      <c r="AD35" s="13">
        <v>2</v>
      </c>
      <c r="AE35" s="13">
        <v>0</v>
      </c>
      <c r="AF35" s="13">
        <v>0</v>
      </c>
      <c r="AG35" s="14">
        <f t="shared" si="3"/>
        <v>0</v>
      </c>
      <c r="AH35" s="15">
        <v>0</v>
      </c>
      <c r="AJ35" s="13" t="s">
        <v>768</v>
      </c>
      <c r="AK35" s="13">
        <v>1</v>
      </c>
      <c r="AL35" s="13">
        <v>0</v>
      </c>
      <c r="AM35" s="13">
        <v>0</v>
      </c>
      <c r="AN35" s="14">
        <f t="shared" si="5"/>
        <v>0</v>
      </c>
      <c r="AO35" s="15">
        <v>0</v>
      </c>
    </row>
    <row r="36" spans="1:41">
      <c r="A36" s="13" t="s">
        <v>734</v>
      </c>
      <c r="B36" s="13">
        <v>3</v>
      </c>
      <c r="C36" s="13">
        <v>0</v>
      </c>
      <c r="D36" s="13">
        <v>1</v>
      </c>
      <c r="E36" s="14">
        <f t="shared" ref="E36:E67" si="7">B36*F36</f>
        <v>0</v>
      </c>
      <c r="F36" s="15">
        <v>0</v>
      </c>
      <c r="H36" s="13" t="s">
        <v>197</v>
      </c>
      <c r="I36" s="13">
        <v>5</v>
      </c>
      <c r="J36" s="13">
        <v>0</v>
      </c>
      <c r="K36" s="13">
        <v>0</v>
      </c>
      <c r="L36" s="14">
        <f t="shared" si="6"/>
        <v>0</v>
      </c>
      <c r="M36" s="15">
        <v>0</v>
      </c>
      <c r="O36" s="13" t="s">
        <v>14</v>
      </c>
      <c r="P36" s="13">
        <v>1</v>
      </c>
      <c r="Q36" s="13">
        <v>0</v>
      </c>
      <c r="R36" s="13">
        <v>0</v>
      </c>
      <c r="S36" s="14">
        <f t="shared" si="1"/>
        <v>0</v>
      </c>
      <c r="T36" s="15">
        <v>0</v>
      </c>
      <c r="V36" s="13" t="s">
        <v>769</v>
      </c>
      <c r="W36" s="13">
        <v>1</v>
      </c>
      <c r="X36" s="13">
        <v>0</v>
      </c>
      <c r="Y36" s="13">
        <v>1</v>
      </c>
      <c r="Z36" s="14">
        <f t="shared" si="2"/>
        <v>0</v>
      </c>
      <c r="AA36" s="15">
        <v>0</v>
      </c>
      <c r="AC36" s="13" t="s">
        <v>172</v>
      </c>
      <c r="AD36" s="13">
        <v>2</v>
      </c>
      <c r="AE36" s="13">
        <v>0</v>
      </c>
      <c r="AF36" s="13">
        <v>0</v>
      </c>
      <c r="AG36" s="14">
        <f t="shared" si="3"/>
        <v>0</v>
      </c>
      <c r="AH36" s="15">
        <v>0</v>
      </c>
      <c r="AJ36" s="13" t="s">
        <v>734</v>
      </c>
      <c r="AK36" s="13">
        <v>1</v>
      </c>
      <c r="AL36" s="13">
        <v>0</v>
      </c>
      <c r="AM36" s="13">
        <v>0</v>
      </c>
      <c r="AN36" s="14">
        <f t="shared" si="5"/>
        <v>0</v>
      </c>
      <c r="AO36" s="15">
        <v>0</v>
      </c>
    </row>
    <row r="37" spans="1:41">
      <c r="A37" s="13" t="s">
        <v>770</v>
      </c>
      <c r="B37" s="13">
        <v>3</v>
      </c>
      <c r="C37" s="13">
        <v>0</v>
      </c>
      <c r="D37" s="13">
        <v>1</v>
      </c>
      <c r="E37" s="14">
        <f t="shared" si="7"/>
        <v>0</v>
      </c>
      <c r="F37" s="15">
        <v>0</v>
      </c>
      <c r="H37" s="13" t="s">
        <v>771</v>
      </c>
      <c r="I37" s="13">
        <v>5</v>
      </c>
      <c r="J37" s="13">
        <v>0</v>
      </c>
      <c r="K37" s="13">
        <v>0</v>
      </c>
      <c r="L37" s="14">
        <f t="shared" si="6"/>
        <v>0</v>
      </c>
      <c r="M37" s="15">
        <v>0</v>
      </c>
      <c r="O37" s="13" t="s">
        <v>772</v>
      </c>
      <c r="P37" s="13">
        <v>1</v>
      </c>
      <c r="Q37" s="13">
        <v>0</v>
      </c>
      <c r="R37" s="13">
        <v>0</v>
      </c>
      <c r="S37" s="14">
        <f t="shared" si="1"/>
        <v>0</v>
      </c>
      <c r="T37" s="15">
        <v>0</v>
      </c>
      <c r="V37" s="13" t="s">
        <v>81</v>
      </c>
      <c r="W37" s="13">
        <v>1</v>
      </c>
      <c r="X37" s="13">
        <v>0</v>
      </c>
      <c r="Y37" s="13">
        <v>0</v>
      </c>
      <c r="Z37" s="14">
        <f t="shared" si="2"/>
        <v>0</v>
      </c>
      <c r="AA37" s="15">
        <v>0</v>
      </c>
      <c r="AC37" s="13" t="s">
        <v>709</v>
      </c>
      <c r="AD37" s="13">
        <v>1</v>
      </c>
      <c r="AE37" s="13">
        <v>1</v>
      </c>
      <c r="AF37" s="13">
        <v>0</v>
      </c>
      <c r="AG37" s="14">
        <f t="shared" si="3"/>
        <v>0</v>
      </c>
      <c r="AH37" s="15">
        <v>0</v>
      </c>
      <c r="AJ37" s="13" t="s">
        <v>773</v>
      </c>
      <c r="AK37" s="13">
        <v>1</v>
      </c>
      <c r="AL37" s="13">
        <v>0</v>
      </c>
      <c r="AM37" s="13">
        <v>0</v>
      </c>
      <c r="AN37" s="14">
        <f t="shared" si="5"/>
        <v>0</v>
      </c>
      <c r="AO37" s="15">
        <v>0</v>
      </c>
    </row>
    <row r="38" spans="1:41">
      <c r="A38" s="13" t="s">
        <v>687</v>
      </c>
      <c r="B38" s="13">
        <v>2</v>
      </c>
      <c r="C38" s="13">
        <v>1</v>
      </c>
      <c r="D38" s="13">
        <v>0</v>
      </c>
      <c r="E38" s="14">
        <f t="shared" si="7"/>
        <v>0</v>
      </c>
      <c r="F38" s="15">
        <v>0</v>
      </c>
      <c r="H38" s="13" t="s">
        <v>774</v>
      </c>
      <c r="I38" s="13">
        <v>4</v>
      </c>
      <c r="J38" s="13">
        <v>0</v>
      </c>
      <c r="K38" s="13">
        <v>1</v>
      </c>
      <c r="L38" s="14">
        <f t="shared" si="6"/>
        <v>0</v>
      </c>
      <c r="M38" s="15">
        <v>0</v>
      </c>
      <c r="O38" s="13" t="s">
        <v>775</v>
      </c>
      <c r="P38" s="13">
        <v>1</v>
      </c>
      <c r="Q38" s="13">
        <v>0</v>
      </c>
      <c r="R38" s="13">
        <v>0</v>
      </c>
      <c r="S38" s="14">
        <f t="shared" si="1"/>
        <v>0</v>
      </c>
      <c r="T38" s="15">
        <v>0</v>
      </c>
      <c r="V38" s="13" t="s">
        <v>707</v>
      </c>
      <c r="W38" s="13">
        <v>1</v>
      </c>
      <c r="X38" s="13">
        <v>0</v>
      </c>
      <c r="Y38" s="13">
        <v>0</v>
      </c>
      <c r="Z38" s="14">
        <f t="shared" si="2"/>
        <v>0</v>
      </c>
      <c r="AA38" s="15">
        <v>0</v>
      </c>
      <c r="AC38" s="13" t="s">
        <v>710</v>
      </c>
      <c r="AD38" s="13">
        <v>1</v>
      </c>
      <c r="AE38" s="13">
        <v>0</v>
      </c>
      <c r="AF38" s="13">
        <v>0</v>
      </c>
      <c r="AG38" s="14">
        <f t="shared" si="3"/>
        <v>0</v>
      </c>
      <c r="AH38" s="15">
        <v>0</v>
      </c>
      <c r="AJ38" s="13" t="s">
        <v>776</v>
      </c>
      <c r="AK38" s="13">
        <v>1</v>
      </c>
      <c r="AL38" s="13">
        <v>0</v>
      </c>
      <c r="AM38" s="13">
        <v>0</v>
      </c>
      <c r="AN38" s="14">
        <f t="shared" si="5"/>
        <v>0</v>
      </c>
      <c r="AO38" s="15">
        <v>0</v>
      </c>
    </row>
    <row r="39" spans="1:41">
      <c r="A39" s="13" t="s">
        <v>777</v>
      </c>
      <c r="B39" s="13">
        <v>2</v>
      </c>
      <c r="C39" s="13">
        <v>0</v>
      </c>
      <c r="D39" s="13">
        <v>0</v>
      </c>
      <c r="E39" s="14">
        <f t="shared" si="7"/>
        <v>0</v>
      </c>
      <c r="F39" s="15">
        <v>0</v>
      </c>
      <c r="H39" s="13" t="s">
        <v>758</v>
      </c>
      <c r="I39" s="13">
        <v>4</v>
      </c>
      <c r="J39" s="13">
        <v>1</v>
      </c>
      <c r="K39" s="13">
        <v>1</v>
      </c>
      <c r="L39" s="14">
        <f t="shared" si="6"/>
        <v>0</v>
      </c>
      <c r="M39" s="15">
        <v>0</v>
      </c>
      <c r="O39" s="13" t="s">
        <v>778</v>
      </c>
      <c r="P39" s="13">
        <v>1</v>
      </c>
      <c r="Q39" s="13">
        <v>0</v>
      </c>
      <c r="R39" s="13">
        <v>0</v>
      </c>
      <c r="S39" s="14">
        <f t="shared" si="1"/>
        <v>0</v>
      </c>
      <c r="T39" s="15">
        <v>0</v>
      </c>
      <c r="V39" s="13" t="s">
        <v>779</v>
      </c>
      <c r="W39" s="13">
        <v>1</v>
      </c>
      <c r="X39" s="13">
        <v>0</v>
      </c>
      <c r="Y39" s="13">
        <v>0</v>
      </c>
      <c r="Z39" s="14">
        <f t="shared" si="2"/>
        <v>0</v>
      </c>
      <c r="AA39" s="15">
        <v>0</v>
      </c>
      <c r="AC39" s="13" t="s">
        <v>429</v>
      </c>
      <c r="AD39" s="13">
        <v>1</v>
      </c>
      <c r="AE39" s="13">
        <v>0</v>
      </c>
      <c r="AF39" s="13">
        <v>0</v>
      </c>
      <c r="AG39" s="14">
        <f t="shared" si="3"/>
        <v>0</v>
      </c>
      <c r="AH39" s="15">
        <v>0</v>
      </c>
      <c r="AJ39" s="13" t="s">
        <v>780</v>
      </c>
      <c r="AK39" s="13">
        <v>1</v>
      </c>
      <c r="AL39" s="13">
        <v>0</v>
      </c>
      <c r="AM39" s="13">
        <v>0</v>
      </c>
      <c r="AN39" s="14">
        <f t="shared" si="5"/>
        <v>0</v>
      </c>
      <c r="AO39" s="15">
        <v>0</v>
      </c>
    </row>
    <row r="40" spans="1:41">
      <c r="A40" s="13" t="s">
        <v>781</v>
      </c>
      <c r="B40" s="13">
        <v>2</v>
      </c>
      <c r="C40" s="13">
        <v>1</v>
      </c>
      <c r="D40" s="13">
        <v>1</v>
      </c>
      <c r="E40" s="14">
        <f t="shared" si="7"/>
        <v>0</v>
      </c>
      <c r="F40" s="15">
        <v>0</v>
      </c>
      <c r="H40" s="13" t="s">
        <v>764</v>
      </c>
      <c r="I40" s="13">
        <v>4</v>
      </c>
      <c r="J40" s="13">
        <v>0</v>
      </c>
      <c r="K40" s="13">
        <v>1</v>
      </c>
      <c r="L40" s="14">
        <f t="shared" si="6"/>
        <v>0</v>
      </c>
      <c r="M40" s="15">
        <v>0</v>
      </c>
      <c r="O40" s="13" t="s">
        <v>782</v>
      </c>
      <c r="P40" s="13">
        <v>1</v>
      </c>
      <c r="Q40" s="13">
        <v>0</v>
      </c>
      <c r="R40" s="13">
        <v>1</v>
      </c>
      <c r="S40" s="14">
        <f t="shared" si="1"/>
        <v>0</v>
      </c>
      <c r="T40" s="15">
        <v>0</v>
      </c>
      <c r="V40" s="13" t="s">
        <v>783</v>
      </c>
      <c r="W40" s="13">
        <v>1</v>
      </c>
      <c r="X40" s="13">
        <v>0</v>
      </c>
      <c r="Y40" s="13">
        <v>0</v>
      </c>
      <c r="Z40" s="14">
        <f t="shared" si="2"/>
        <v>0</v>
      </c>
      <c r="AA40" s="15">
        <v>0</v>
      </c>
      <c r="AC40" s="13" t="s">
        <v>784</v>
      </c>
      <c r="AD40" s="13">
        <v>1</v>
      </c>
      <c r="AE40" s="13">
        <v>0</v>
      </c>
      <c r="AF40" s="13">
        <v>0</v>
      </c>
      <c r="AG40" s="14">
        <f t="shared" si="3"/>
        <v>0</v>
      </c>
      <c r="AH40" s="15">
        <v>0</v>
      </c>
      <c r="AJ40" s="13" t="s">
        <v>785</v>
      </c>
      <c r="AK40" s="13">
        <v>1</v>
      </c>
      <c r="AL40" s="13">
        <v>0</v>
      </c>
      <c r="AM40" s="13">
        <v>1</v>
      </c>
      <c r="AN40" s="14">
        <f t="shared" si="5"/>
        <v>0</v>
      </c>
      <c r="AO40" s="15">
        <v>0</v>
      </c>
    </row>
    <row r="41" spans="1:41">
      <c r="A41" s="13" t="s">
        <v>786</v>
      </c>
      <c r="B41" s="13">
        <v>2</v>
      </c>
      <c r="C41" s="13">
        <v>0</v>
      </c>
      <c r="D41" s="13">
        <v>0</v>
      </c>
      <c r="E41" s="14">
        <f t="shared" si="7"/>
        <v>0</v>
      </c>
      <c r="F41" s="15">
        <v>0</v>
      </c>
      <c r="H41" s="13" t="s">
        <v>698</v>
      </c>
      <c r="I41" s="13">
        <v>4</v>
      </c>
      <c r="J41" s="13">
        <v>0</v>
      </c>
      <c r="K41" s="13">
        <v>0</v>
      </c>
      <c r="L41" s="14">
        <f t="shared" si="6"/>
        <v>0</v>
      </c>
      <c r="M41" s="15">
        <v>0</v>
      </c>
      <c r="O41" s="13" t="s">
        <v>787</v>
      </c>
      <c r="P41" s="13">
        <v>1</v>
      </c>
      <c r="Q41" s="13">
        <v>0</v>
      </c>
      <c r="R41" s="13">
        <v>0</v>
      </c>
      <c r="S41" s="14">
        <f t="shared" si="1"/>
        <v>0</v>
      </c>
      <c r="T41" s="15">
        <v>0</v>
      </c>
      <c r="V41" s="13" t="s">
        <v>788</v>
      </c>
      <c r="W41" s="13">
        <v>1</v>
      </c>
      <c r="X41" s="13">
        <v>0</v>
      </c>
      <c r="Y41" s="13">
        <v>0</v>
      </c>
      <c r="Z41" s="14">
        <f t="shared" si="2"/>
        <v>0</v>
      </c>
      <c r="AA41" s="15">
        <v>0</v>
      </c>
      <c r="AC41" s="13" t="s">
        <v>147</v>
      </c>
      <c r="AD41" s="13">
        <v>1</v>
      </c>
      <c r="AE41" s="13">
        <v>0</v>
      </c>
      <c r="AF41" s="13">
        <v>0</v>
      </c>
      <c r="AG41" s="14">
        <f t="shared" si="3"/>
        <v>0</v>
      </c>
      <c r="AH41" s="15">
        <v>0</v>
      </c>
      <c r="AJ41" s="13" t="s">
        <v>789</v>
      </c>
      <c r="AK41" s="13">
        <v>1</v>
      </c>
      <c r="AL41" s="13">
        <v>0</v>
      </c>
      <c r="AM41" s="13">
        <v>0</v>
      </c>
      <c r="AN41" s="14">
        <f t="shared" si="5"/>
        <v>0</v>
      </c>
      <c r="AO41" s="15">
        <v>0</v>
      </c>
    </row>
    <row r="42" spans="1:41">
      <c r="A42" s="13" t="s">
        <v>790</v>
      </c>
      <c r="B42" s="13">
        <v>2</v>
      </c>
      <c r="C42" s="13">
        <v>0</v>
      </c>
      <c r="D42" s="13">
        <v>0</v>
      </c>
      <c r="E42" s="14">
        <f t="shared" si="7"/>
        <v>0</v>
      </c>
      <c r="F42" s="15">
        <v>0</v>
      </c>
      <c r="H42" s="13" t="s">
        <v>721</v>
      </c>
      <c r="I42" s="13">
        <v>4</v>
      </c>
      <c r="J42" s="13">
        <v>0</v>
      </c>
      <c r="K42" s="13">
        <v>0</v>
      </c>
      <c r="L42" s="14">
        <f t="shared" si="6"/>
        <v>0</v>
      </c>
      <c r="M42" s="15">
        <v>0</v>
      </c>
      <c r="S42" s="14">
        <f t="shared" si="1"/>
        <v>0</v>
      </c>
      <c r="V42" s="13" t="s">
        <v>791</v>
      </c>
      <c r="W42" s="13">
        <v>1</v>
      </c>
      <c r="X42" s="13">
        <v>0</v>
      </c>
      <c r="Y42" s="13">
        <v>0</v>
      </c>
      <c r="Z42" s="14">
        <f t="shared" si="2"/>
        <v>0</v>
      </c>
      <c r="AA42" s="15">
        <v>0</v>
      </c>
      <c r="AC42" s="13" t="s">
        <v>792</v>
      </c>
      <c r="AD42" s="13">
        <v>1</v>
      </c>
      <c r="AE42" s="13">
        <v>0</v>
      </c>
      <c r="AF42" s="13">
        <v>0</v>
      </c>
      <c r="AG42" s="14">
        <f t="shared" si="3"/>
        <v>0</v>
      </c>
      <c r="AH42" s="15">
        <v>0</v>
      </c>
      <c r="AJ42" s="13" t="s">
        <v>793</v>
      </c>
      <c r="AK42" s="13">
        <v>1</v>
      </c>
      <c r="AL42" s="13">
        <v>0</v>
      </c>
      <c r="AM42" s="13">
        <v>0</v>
      </c>
      <c r="AN42" s="14">
        <f t="shared" si="5"/>
        <v>0</v>
      </c>
      <c r="AO42" s="15">
        <v>0</v>
      </c>
    </row>
    <row r="43" spans="1:41">
      <c r="A43" s="13" t="s">
        <v>794</v>
      </c>
      <c r="B43" s="13">
        <v>2</v>
      </c>
      <c r="C43" s="13">
        <v>0</v>
      </c>
      <c r="D43" s="13">
        <v>1</v>
      </c>
      <c r="E43" s="14">
        <f t="shared" si="7"/>
        <v>0</v>
      </c>
      <c r="F43" s="15">
        <v>0</v>
      </c>
      <c r="H43" s="13" t="s">
        <v>795</v>
      </c>
      <c r="I43" s="13">
        <v>4</v>
      </c>
      <c r="J43" s="13">
        <v>0</v>
      </c>
      <c r="K43" s="13">
        <v>0</v>
      </c>
      <c r="L43" s="14">
        <f t="shared" si="6"/>
        <v>0</v>
      </c>
      <c r="M43" s="15">
        <v>0</v>
      </c>
      <c r="S43" s="14">
        <f t="shared" si="1"/>
        <v>0</v>
      </c>
      <c r="V43" s="13" t="s">
        <v>709</v>
      </c>
      <c r="W43" s="13">
        <v>1</v>
      </c>
      <c r="X43" s="13">
        <v>0</v>
      </c>
      <c r="Y43" s="13">
        <v>0</v>
      </c>
      <c r="Z43" s="14">
        <f t="shared" si="2"/>
        <v>0</v>
      </c>
      <c r="AA43" s="15">
        <v>0</v>
      </c>
      <c r="AC43" s="13" t="s">
        <v>796</v>
      </c>
      <c r="AD43" s="13">
        <v>1</v>
      </c>
      <c r="AE43" s="13">
        <v>0</v>
      </c>
      <c r="AF43" s="13">
        <v>0</v>
      </c>
      <c r="AG43" s="14">
        <f t="shared" si="3"/>
        <v>0</v>
      </c>
      <c r="AH43" s="15">
        <v>0</v>
      </c>
      <c r="AJ43" s="13" t="s">
        <v>797</v>
      </c>
      <c r="AK43" s="13">
        <v>1</v>
      </c>
      <c r="AL43" s="13">
        <v>0</v>
      </c>
      <c r="AM43" s="13">
        <v>0</v>
      </c>
      <c r="AN43" s="14">
        <f t="shared" si="5"/>
        <v>0</v>
      </c>
      <c r="AO43" s="15">
        <v>0</v>
      </c>
    </row>
    <row r="44" spans="1:41">
      <c r="A44" s="13" t="s">
        <v>24</v>
      </c>
      <c r="B44" s="13">
        <v>2</v>
      </c>
      <c r="C44" s="13">
        <v>0</v>
      </c>
      <c r="D44" s="13">
        <v>0</v>
      </c>
      <c r="E44" s="14">
        <f t="shared" si="7"/>
        <v>0</v>
      </c>
      <c r="F44" s="15">
        <v>0</v>
      </c>
      <c r="H44" s="13" t="s">
        <v>484</v>
      </c>
      <c r="I44" s="13">
        <v>4</v>
      </c>
      <c r="J44" s="13">
        <v>0</v>
      </c>
      <c r="K44" s="13">
        <v>0</v>
      </c>
      <c r="L44" s="14">
        <f t="shared" si="6"/>
        <v>0</v>
      </c>
      <c r="M44" s="15">
        <v>0</v>
      </c>
      <c r="S44" s="14">
        <f t="shared" si="1"/>
        <v>0</v>
      </c>
      <c r="V44" s="13" t="s">
        <v>687</v>
      </c>
      <c r="W44" s="13">
        <v>1</v>
      </c>
      <c r="X44" s="13">
        <v>0</v>
      </c>
      <c r="Y44" s="13">
        <v>0</v>
      </c>
      <c r="Z44" s="14">
        <f t="shared" si="2"/>
        <v>0</v>
      </c>
      <c r="AA44" s="15">
        <v>0</v>
      </c>
      <c r="AC44" s="13" t="s">
        <v>798</v>
      </c>
      <c r="AD44" s="13">
        <v>1</v>
      </c>
      <c r="AE44" s="13">
        <v>0</v>
      </c>
      <c r="AF44" s="13">
        <v>0</v>
      </c>
      <c r="AG44" s="14">
        <f t="shared" si="3"/>
        <v>0</v>
      </c>
      <c r="AH44" s="15">
        <v>0</v>
      </c>
      <c r="AJ44" s="13" t="s">
        <v>799</v>
      </c>
      <c r="AK44" s="13">
        <v>1</v>
      </c>
      <c r="AL44" s="13">
        <v>0</v>
      </c>
      <c r="AM44" s="13">
        <v>0</v>
      </c>
      <c r="AN44" s="14">
        <f t="shared" si="5"/>
        <v>0</v>
      </c>
      <c r="AO44" s="15">
        <v>0</v>
      </c>
    </row>
    <row r="45" spans="1:41">
      <c r="A45" s="13" t="s">
        <v>800</v>
      </c>
      <c r="B45" s="13">
        <v>2</v>
      </c>
      <c r="C45" s="13">
        <v>0</v>
      </c>
      <c r="D45" s="13">
        <v>0</v>
      </c>
      <c r="E45" s="14">
        <f t="shared" si="7"/>
        <v>0</v>
      </c>
      <c r="F45" s="15">
        <v>0</v>
      </c>
      <c r="H45" s="13" t="s">
        <v>24</v>
      </c>
      <c r="I45" s="13">
        <v>4</v>
      </c>
      <c r="J45" s="13">
        <v>0</v>
      </c>
      <c r="K45" s="13">
        <v>0</v>
      </c>
      <c r="L45" s="14">
        <f t="shared" si="6"/>
        <v>0</v>
      </c>
      <c r="M45" s="15">
        <v>0</v>
      </c>
      <c r="S45" s="14">
        <f t="shared" si="1"/>
        <v>0</v>
      </c>
      <c r="V45" s="13" t="s">
        <v>801</v>
      </c>
      <c r="W45" s="13">
        <v>1</v>
      </c>
      <c r="X45" s="13">
        <v>0</v>
      </c>
      <c r="Y45" s="13">
        <v>0</v>
      </c>
      <c r="Z45" s="14">
        <f t="shared" si="2"/>
        <v>0</v>
      </c>
      <c r="AA45" s="15">
        <v>0</v>
      </c>
      <c r="AC45" s="13" t="s">
        <v>802</v>
      </c>
      <c r="AD45" s="13">
        <v>1</v>
      </c>
      <c r="AE45" s="13">
        <v>0</v>
      </c>
      <c r="AF45" s="13">
        <v>0</v>
      </c>
      <c r="AG45" s="14">
        <f t="shared" si="3"/>
        <v>0</v>
      </c>
      <c r="AH45" s="15">
        <v>0</v>
      </c>
      <c r="AJ45" s="13" t="s">
        <v>197</v>
      </c>
      <c r="AK45" s="13">
        <v>1</v>
      </c>
      <c r="AL45" s="13">
        <v>0</v>
      </c>
      <c r="AM45" s="13">
        <v>0</v>
      </c>
      <c r="AN45" s="14">
        <f t="shared" si="5"/>
        <v>0</v>
      </c>
      <c r="AO45" s="15">
        <v>0</v>
      </c>
    </row>
    <row r="46" spans="1:41">
      <c r="A46" s="13" t="s">
        <v>697</v>
      </c>
      <c r="B46" s="13">
        <v>2</v>
      </c>
      <c r="C46" s="13">
        <v>0</v>
      </c>
      <c r="D46" s="13">
        <v>0</v>
      </c>
      <c r="E46" s="14">
        <f t="shared" si="7"/>
        <v>0</v>
      </c>
      <c r="F46" s="15">
        <v>0</v>
      </c>
      <c r="H46" s="13" t="s">
        <v>790</v>
      </c>
      <c r="I46" s="13">
        <v>4</v>
      </c>
      <c r="J46" s="13">
        <v>0</v>
      </c>
      <c r="K46" s="13">
        <v>0</v>
      </c>
      <c r="L46" s="14">
        <f t="shared" si="6"/>
        <v>0</v>
      </c>
      <c r="M46" s="15">
        <v>0</v>
      </c>
      <c r="S46" s="14">
        <f t="shared" si="1"/>
        <v>0</v>
      </c>
      <c r="V46" s="13" t="s">
        <v>803</v>
      </c>
      <c r="W46" s="13">
        <v>1</v>
      </c>
      <c r="X46" s="13">
        <v>0</v>
      </c>
      <c r="Y46" s="13">
        <v>0</v>
      </c>
      <c r="Z46" s="14">
        <f t="shared" si="2"/>
        <v>0</v>
      </c>
      <c r="AA46" s="15">
        <v>0</v>
      </c>
      <c r="AC46" s="13" t="s">
        <v>804</v>
      </c>
      <c r="AD46" s="13">
        <v>1</v>
      </c>
      <c r="AE46" s="13">
        <v>1</v>
      </c>
      <c r="AF46" s="13">
        <v>0</v>
      </c>
      <c r="AG46" s="14">
        <f t="shared" si="3"/>
        <v>0</v>
      </c>
      <c r="AH46" s="15">
        <v>0</v>
      </c>
      <c r="AJ46" s="13" t="s">
        <v>796</v>
      </c>
      <c r="AK46" s="13">
        <v>1</v>
      </c>
      <c r="AL46" s="13">
        <v>0</v>
      </c>
      <c r="AM46" s="13">
        <v>1</v>
      </c>
      <c r="AN46" s="14">
        <f t="shared" si="5"/>
        <v>0</v>
      </c>
      <c r="AO46" s="15">
        <v>0</v>
      </c>
    </row>
    <row r="47" spans="1:41">
      <c r="A47" s="13" t="s">
        <v>695</v>
      </c>
      <c r="B47" s="13">
        <v>2</v>
      </c>
      <c r="C47" s="13">
        <v>0</v>
      </c>
      <c r="D47" s="13">
        <v>0</v>
      </c>
      <c r="E47" s="14">
        <f t="shared" si="7"/>
        <v>0</v>
      </c>
      <c r="F47" s="15">
        <v>0</v>
      </c>
      <c r="H47" s="13" t="s">
        <v>176</v>
      </c>
      <c r="I47" s="13">
        <v>3</v>
      </c>
      <c r="J47" s="13">
        <v>0</v>
      </c>
      <c r="K47" s="13">
        <v>0</v>
      </c>
      <c r="L47" s="14">
        <f t="shared" si="6"/>
        <v>0</v>
      </c>
      <c r="M47" s="15">
        <v>0</v>
      </c>
      <c r="S47" s="14">
        <f t="shared" si="1"/>
        <v>0</v>
      </c>
      <c r="V47" s="13" t="s">
        <v>782</v>
      </c>
      <c r="W47" s="13">
        <v>1</v>
      </c>
      <c r="X47" s="13">
        <v>0</v>
      </c>
      <c r="Y47" s="13">
        <v>0</v>
      </c>
      <c r="Z47" s="14">
        <f t="shared" si="2"/>
        <v>0</v>
      </c>
      <c r="AA47" s="15">
        <v>0</v>
      </c>
      <c r="AC47" s="13" t="s">
        <v>188</v>
      </c>
      <c r="AD47" s="13">
        <v>1</v>
      </c>
      <c r="AE47" s="13">
        <v>0</v>
      </c>
      <c r="AF47" s="13">
        <v>0</v>
      </c>
      <c r="AG47" s="14">
        <f t="shared" si="3"/>
        <v>0</v>
      </c>
      <c r="AH47" s="15">
        <v>0</v>
      </c>
      <c r="AJ47" s="13" t="s">
        <v>805</v>
      </c>
      <c r="AK47" s="13">
        <v>1</v>
      </c>
      <c r="AL47" s="13">
        <v>0</v>
      </c>
      <c r="AM47" s="13">
        <v>0</v>
      </c>
      <c r="AN47" s="14">
        <f t="shared" si="5"/>
        <v>0</v>
      </c>
      <c r="AO47" s="15">
        <v>0</v>
      </c>
    </row>
    <row r="48" spans="1:41">
      <c r="A48" s="13" t="s">
        <v>32</v>
      </c>
      <c r="B48" s="13">
        <v>2</v>
      </c>
      <c r="C48" s="13">
        <v>0</v>
      </c>
      <c r="D48" s="13">
        <v>0</v>
      </c>
      <c r="E48" s="14">
        <f t="shared" si="7"/>
        <v>0</v>
      </c>
      <c r="F48" s="15">
        <v>0</v>
      </c>
      <c r="H48" s="13" t="s">
        <v>806</v>
      </c>
      <c r="I48" s="13">
        <v>3</v>
      </c>
      <c r="J48" s="13">
        <v>0</v>
      </c>
      <c r="K48" s="13">
        <v>0</v>
      </c>
      <c r="L48" s="14">
        <f t="shared" si="6"/>
        <v>0</v>
      </c>
      <c r="M48" s="15">
        <v>0</v>
      </c>
      <c r="S48" s="14">
        <f t="shared" si="1"/>
        <v>0</v>
      </c>
      <c r="V48" s="13" t="s">
        <v>807</v>
      </c>
      <c r="W48" s="13">
        <v>1</v>
      </c>
      <c r="X48" s="13">
        <v>0</v>
      </c>
      <c r="Y48" s="13">
        <v>0</v>
      </c>
      <c r="Z48" s="14">
        <f t="shared" si="2"/>
        <v>0</v>
      </c>
      <c r="AA48" s="15">
        <v>0</v>
      </c>
      <c r="AC48" s="13" t="s">
        <v>808</v>
      </c>
      <c r="AD48" s="13">
        <v>1</v>
      </c>
      <c r="AE48" s="13">
        <v>0</v>
      </c>
      <c r="AF48" s="13">
        <v>0</v>
      </c>
      <c r="AG48" s="14">
        <f t="shared" si="3"/>
        <v>0</v>
      </c>
      <c r="AH48" s="15">
        <v>0</v>
      </c>
      <c r="AJ48" s="13" t="s">
        <v>153</v>
      </c>
      <c r="AK48" s="13">
        <v>1</v>
      </c>
      <c r="AL48" s="13">
        <v>0</v>
      </c>
      <c r="AM48" s="13">
        <v>0</v>
      </c>
      <c r="AN48" s="14">
        <f t="shared" si="5"/>
        <v>0</v>
      </c>
      <c r="AO48" s="15">
        <v>0</v>
      </c>
    </row>
    <row r="49" spans="1:41">
      <c r="A49" s="13" t="s">
        <v>809</v>
      </c>
      <c r="B49" s="13">
        <v>2</v>
      </c>
      <c r="C49" s="13">
        <v>0</v>
      </c>
      <c r="D49" s="13">
        <v>0</v>
      </c>
      <c r="E49" s="14">
        <f t="shared" si="7"/>
        <v>0</v>
      </c>
      <c r="F49" s="15">
        <v>0</v>
      </c>
      <c r="H49" s="13" t="s">
        <v>810</v>
      </c>
      <c r="I49" s="13">
        <v>3</v>
      </c>
      <c r="J49" s="13">
        <v>0</v>
      </c>
      <c r="K49" s="13">
        <v>0</v>
      </c>
      <c r="L49" s="14">
        <f t="shared" si="6"/>
        <v>0</v>
      </c>
      <c r="M49" s="15">
        <v>0</v>
      </c>
      <c r="S49" s="14">
        <f t="shared" si="1"/>
        <v>0</v>
      </c>
      <c r="V49" s="13" t="s">
        <v>811</v>
      </c>
      <c r="W49" s="13">
        <v>1</v>
      </c>
      <c r="X49" s="13">
        <v>0</v>
      </c>
      <c r="Y49" s="13">
        <v>0</v>
      </c>
      <c r="Z49" s="14">
        <f t="shared" si="2"/>
        <v>0</v>
      </c>
      <c r="AA49" s="15">
        <v>0</v>
      </c>
      <c r="AC49" s="13" t="s">
        <v>10</v>
      </c>
      <c r="AD49" s="13">
        <v>1</v>
      </c>
      <c r="AE49" s="13">
        <v>0</v>
      </c>
      <c r="AF49" s="13">
        <v>0</v>
      </c>
      <c r="AG49" s="14">
        <f t="shared" si="3"/>
        <v>0</v>
      </c>
      <c r="AH49" s="15">
        <v>0</v>
      </c>
      <c r="AJ49" s="13" t="s">
        <v>739</v>
      </c>
      <c r="AK49" s="13">
        <v>1</v>
      </c>
      <c r="AL49" s="13">
        <v>0</v>
      </c>
      <c r="AM49" s="13">
        <v>0</v>
      </c>
      <c r="AN49" s="14">
        <f t="shared" si="5"/>
        <v>0</v>
      </c>
      <c r="AO49" s="15">
        <v>0</v>
      </c>
    </row>
    <row r="50" spans="1:41">
      <c r="A50" s="13" t="s">
        <v>812</v>
      </c>
      <c r="B50" s="13">
        <v>2</v>
      </c>
      <c r="C50" s="13">
        <v>0</v>
      </c>
      <c r="D50" s="13">
        <v>0</v>
      </c>
      <c r="E50" s="14">
        <f t="shared" si="7"/>
        <v>0</v>
      </c>
      <c r="F50" s="15">
        <v>0</v>
      </c>
      <c r="H50" s="13" t="s">
        <v>767</v>
      </c>
      <c r="I50" s="13">
        <v>3</v>
      </c>
      <c r="J50" s="13">
        <v>0</v>
      </c>
      <c r="K50" s="13">
        <v>0</v>
      </c>
      <c r="L50" s="14">
        <f t="shared" si="6"/>
        <v>0</v>
      </c>
      <c r="M50" s="15">
        <v>0</v>
      </c>
      <c r="S50" s="14">
        <f t="shared" si="1"/>
        <v>0</v>
      </c>
      <c r="V50" s="13" t="s">
        <v>813</v>
      </c>
      <c r="W50" s="13">
        <v>1</v>
      </c>
      <c r="X50" s="13">
        <v>0</v>
      </c>
      <c r="Y50" s="13">
        <v>0</v>
      </c>
      <c r="Z50" s="14">
        <f t="shared" si="2"/>
        <v>0</v>
      </c>
      <c r="AA50" s="15">
        <v>0</v>
      </c>
      <c r="AC50" s="13" t="s">
        <v>814</v>
      </c>
      <c r="AD50" s="13">
        <v>1</v>
      </c>
      <c r="AE50" s="13">
        <v>0</v>
      </c>
      <c r="AF50" s="13">
        <v>0</v>
      </c>
      <c r="AG50" s="14">
        <f t="shared" si="3"/>
        <v>0</v>
      </c>
      <c r="AH50" s="15">
        <v>0</v>
      </c>
      <c r="AJ50" s="13" t="s">
        <v>815</v>
      </c>
      <c r="AK50" s="13">
        <v>1</v>
      </c>
      <c r="AL50" s="13">
        <v>0</v>
      </c>
      <c r="AM50" s="13">
        <v>0</v>
      </c>
      <c r="AN50" s="14">
        <f t="shared" si="5"/>
        <v>0</v>
      </c>
      <c r="AO50" s="15">
        <v>0</v>
      </c>
    </row>
    <row r="51" spans="1:41">
      <c r="A51" s="13" t="s">
        <v>816</v>
      </c>
      <c r="B51" s="13">
        <v>2</v>
      </c>
      <c r="C51" s="13">
        <v>0</v>
      </c>
      <c r="D51" s="13">
        <v>0</v>
      </c>
      <c r="E51" s="14">
        <f t="shared" si="7"/>
        <v>0</v>
      </c>
      <c r="F51" s="15">
        <v>0</v>
      </c>
      <c r="H51" s="13" t="s">
        <v>817</v>
      </c>
      <c r="I51" s="13">
        <v>3</v>
      </c>
      <c r="J51" s="13">
        <v>0</v>
      </c>
      <c r="K51" s="13">
        <v>0</v>
      </c>
      <c r="L51" s="14">
        <f t="shared" si="6"/>
        <v>0</v>
      </c>
      <c r="M51" s="15">
        <v>0</v>
      </c>
      <c r="S51" s="14">
        <f t="shared" si="1"/>
        <v>0</v>
      </c>
      <c r="V51" s="13" t="s">
        <v>818</v>
      </c>
      <c r="W51" s="13">
        <v>1</v>
      </c>
      <c r="X51" s="13">
        <v>0</v>
      </c>
      <c r="Y51" s="13">
        <v>0</v>
      </c>
      <c r="Z51" s="14">
        <f t="shared" si="2"/>
        <v>0</v>
      </c>
      <c r="AA51" s="15">
        <v>0</v>
      </c>
      <c r="AC51" s="13" t="s">
        <v>819</v>
      </c>
      <c r="AD51" s="13">
        <v>1</v>
      </c>
      <c r="AE51" s="13">
        <v>0</v>
      </c>
      <c r="AF51" s="13">
        <v>0</v>
      </c>
      <c r="AG51" s="14">
        <f t="shared" si="3"/>
        <v>0</v>
      </c>
      <c r="AH51" s="15">
        <v>0</v>
      </c>
      <c r="AJ51" s="13" t="s">
        <v>820</v>
      </c>
      <c r="AK51" s="13">
        <v>1</v>
      </c>
      <c r="AL51" s="13">
        <v>0</v>
      </c>
      <c r="AM51" s="13">
        <v>0</v>
      </c>
      <c r="AN51" s="14">
        <f t="shared" si="5"/>
        <v>0</v>
      </c>
      <c r="AO51" s="15">
        <v>0</v>
      </c>
    </row>
    <row r="52" spans="1:41">
      <c r="A52" s="13" t="s">
        <v>715</v>
      </c>
      <c r="B52" s="13">
        <v>2</v>
      </c>
      <c r="C52" s="13">
        <v>0</v>
      </c>
      <c r="D52" s="13">
        <v>0</v>
      </c>
      <c r="E52" s="14">
        <f t="shared" si="7"/>
        <v>0</v>
      </c>
      <c r="F52" s="15">
        <v>0</v>
      </c>
      <c r="H52" s="13" t="s">
        <v>249</v>
      </c>
      <c r="I52" s="13">
        <v>3</v>
      </c>
      <c r="J52" s="13">
        <v>0</v>
      </c>
      <c r="K52" s="13">
        <v>0</v>
      </c>
      <c r="L52" s="14">
        <f t="shared" si="6"/>
        <v>0</v>
      </c>
      <c r="M52" s="15">
        <v>0</v>
      </c>
      <c r="S52" s="14">
        <f t="shared" si="1"/>
        <v>0</v>
      </c>
      <c r="V52" s="13" t="s">
        <v>821</v>
      </c>
      <c r="W52" s="13">
        <v>1</v>
      </c>
      <c r="X52" s="13">
        <v>0</v>
      </c>
      <c r="Y52" s="13">
        <v>0</v>
      </c>
      <c r="Z52" s="14">
        <f t="shared" si="2"/>
        <v>0</v>
      </c>
      <c r="AA52" s="15">
        <v>0</v>
      </c>
      <c r="AC52" s="13" t="s">
        <v>822</v>
      </c>
      <c r="AD52" s="13">
        <v>1</v>
      </c>
      <c r="AE52" s="13">
        <v>0</v>
      </c>
      <c r="AF52" s="13">
        <v>1</v>
      </c>
      <c r="AG52" s="14">
        <f t="shared" si="3"/>
        <v>0</v>
      </c>
      <c r="AH52" s="15">
        <v>0</v>
      </c>
      <c r="AJ52" s="13" t="s">
        <v>823</v>
      </c>
      <c r="AK52" s="13">
        <v>1</v>
      </c>
      <c r="AL52" s="13">
        <v>0</v>
      </c>
      <c r="AM52" s="13">
        <v>0</v>
      </c>
      <c r="AN52" s="14">
        <f t="shared" si="5"/>
        <v>0</v>
      </c>
      <c r="AO52" s="15">
        <v>0</v>
      </c>
    </row>
    <row r="53" spans="1:41">
      <c r="A53" s="13" t="s">
        <v>729</v>
      </c>
      <c r="B53" s="13">
        <v>2</v>
      </c>
      <c r="C53" s="13">
        <v>0</v>
      </c>
      <c r="D53" s="13">
        <v>0</v>
      </c>
      <c r="E53" s="14">
        <f t="shared" si="7"/>
        <v>0</v>
      </c>
      <c r="F53" s="15">
        <v>0</v>
      </c>
      <c r="H53" s="13" t="s">
        <v>824</v>
      </c>
      <c r="I53" s="13">
        <v>3</v>
      </c>
      <c r="J53" s="13">
        <v>1</v>
      </c>
      <c r="K53" s="13">
        <v>0</v>
      </c>
      <c r="L53" s="14">
        <f t="shared" si="6"/>
        <v>0</v>
      </c>
      <c r="M53" s="15">
        <v>0</v>
      </c>
      <c r="S53" s="14">
        <f t="shared" si="1"/>
        <v>0</v>
      </c>
      <c r="V53" s="13" t="s">
        <v>722</v>
      </c>
      <c r="W53" s="13">
        <v>1</v>
      </c>
      <c r="X53" s="13">
        <v>0</v>
      </c>
      <c r="Y53" s="13">
        <v>1</v>
      </c>
      <c r="Z53" s="14">
        <f t="shared" si="2"/>
        <v>0</v>
      </c>
      <c r="AA53" s="15">
        <v>0</v>
      </c>
      <c r="AC53" s="13" t="s">
        <v>825</v>
      </c>
      <c r="AD53" s="13">
        <v>1</v>
      </c>
      <c r="AE53" s="13">
        <v>0</v>
      </c>
      <c r="AF53" s="13">
        <v>0</v>
      </c>
      <c r="AG53" s="14">
        <f t="shared" si="3"/>
        <v>0</v>
      </c>
      <c r="AH53" s="15">
        <v>0</v>
      </c>
      <c r="AJ53" s="13" t="s">
        <v>826</v>
      </c>
      <c r="AK53" s="13">
        <v>1</v>
      </c>
      <c r="AL53" s="13">
        <v>0</v>
      </c>
      <c r="AM53" s="13">
        <v>0</v>
      </c>
      <c r="AN53" s="14">
        <f t="shared" si="5"/>
        <v>0</v>
      </c>
      <c r="AO53" s="15">
        <v>0</v>
      </c>
    </row>
    <row r="54" spans="1:41">
      <c r="A54" s="13" t="s">
        <v>827</v>
      </c>
      <c r="B54" s="13">
        <v>2</v>
      </c>
      <c r="C54" s="13">
        <v>0</v>
      </c>
      <c r="D54" s="13">
        <v>0</v>
      </c>
      <c r="E54" s="14">
        <f t="shared" si="7"/>
        <v>0</v>
      </c>
      <c r="F54" s="15">
        <v>0</v>
      </c>
      <c r="H54" s="13" t="s">
        <v>623</v>
      </c>
      <c r="I54" s="13">
        <v>3</v>
      </c>
      <c r="J54" s="13">
        <v>0</v>
      </c>
      <c r="K54" s="13">
        <v>0</v>
      </c>
      <c r="L54" s="14">
        <f t="shared" si="6"/>
        <v>0</v>
      </c>
      <c r="M54" s="15">
        <v>0</v>
      </c>
      <c r="S54" s="14">
        <f t="shared" si="1"/>
        <v>0</v>
      </c>
      <c r="V54" s="13" t="s">
        <v>828</v>
      </c>
      <c r="W54" s="13">
        <v>1</v>
      </c>
      <c r="X54" s="13">
        <v>0</v>
      </c>
      <c r="Y54" s="13">
        <v>0</v>
      </c>
      <c r="Z54" s="14">
        <f t="shared" si="2"/>
        <v>0</v>
      </c>
      <c r="AA54" s="15">
        <v>0</v>
      </c>
      <c r="AC54" s="13" t="s">
        <v>686</v>
      </c>
      <c r="AD54" s="13">
        <v>1</v>
      </c>
      <c r="AE54" s="13">
        <v>0</v>
      </c>
      <c r="AF54" s="13">
        <v>0</v>
      </c>
      <c r="AG54" s="14">
        <f t="shared" si="3"/>
        <v>0</v>
      </c>
      <c r="AH54" s="15">
        <v>0</v>
      </c>
      <c r="AJ54" s="13" t="s">
        <v>775</v>
      </c>
      <c r="AK54" s="13">
        <v>1</v>
      </c>
      <c r="AL54" s="13">
        <v>0</v>
      </c>
      <c r="AM54" s="13">
        <v>0</v>
      </c>
      <c r="AN54" s="14">
        <f t="shared" si="5"/>
        <v>0</v>
      </c>
      <c r="AO54" s="15">
        <v>0</v>
      </c>
    </row>
    <row r="55" spans="1:41">
      <c r="A55" s="13" t="s">
        <v>88</v>
      </c>
      <c r="B55" s="13">
        <v>2</v>
      </c>
      <c r="C55" s="13">
        <v>0</v>
      </c>
      <c r="D55" s="13">
        <v>0</v>
      </c>
      <c r="E55" s="14">
        <f t="shared" si="7"/>
        <v>0</v>
      </c>
      <c r="F55" s="15">
        <v>0</v>
      </c>
      <c r="H55" s="13" t="s">
        <v>829</v>
      </c>
      <c r="I55" s="13">
        <v>3</v>
      </c>
      <c r="J55" s="13">
        <v>0</v>
      </c>
      <c r="K55" s="13">
        <v>0</v>
      </c>
      <c r="L55" s="14">
        <f t="shared" si="6"/>
        <v>0</v>
      </c>
      <c r="M55" s="15">
        <v>0</v>
      </c>
      <c r="S55" s="14">
        <f t="shared" si="1"/>
        <v>0</v>
      </c>
      <c r="V55" s="13" t="s">
        <v>830</v>
      </c>
      <c r="W55" s="13">
        <v>1</v>
      </c>
      <c r="X55" s="13">
        <v>0</v>
      </c>
      <c r="Y55" s="13">
        <v>0</v>
      </c>
      <c r="Z55" s="14">
        <f t="shared" si="2"/>
        <v>0</v>
      </c>
      <c r="AA55" s="15">
        <v>0</v>
      </c>
      <c r="AC55" s="13" t="s">
        <v>831</v>
      </c>
      <c r="AD55" s="13">
        <v>1</v>
      </c>
      <c r="AE55" s="13">
        <v>0</v>
      </c>
      <c r="AF55" s="13">
        <v>0</v>
      </c>
      <c r="AG55" s="14">
        <f t="shared" si="3"/>
        <v>0</v>
      </c>
      <c r="AH55" s="15">
        <v>0</v>
      </c>
      <c r="AJ55" s="13" t="s">
        <v>832</v>
      </c>
      <c r="AK55" s="13">
        <v>1</v>
      </c>
      <c r="AL55" s="13">
        <v>0</v>
      </c>
      <c r="AM55" s="13">
        <v>0</v>
      </c>
      <c r="AN55" s="14">
        <f t="shared" si="5"/>
        <v>0</v>
      </c>
      <c r="AO55" s="15">
        <v>0</v>
      </c>
    </row>
    <row r="56" spans="1:41">
      <c r="A56" s="13" t="s">
        <v>623</v>
      </c>
      <c r="B56" s="13">
        <v>2</v>
      </c>
      <c r="C56" s="13">
        <v>0</v>
      </c>
      <c r="D56" s="13">
        <v>0</v>
      </c>
      <c r="E56" s="14">
        <f t="shared" si="7"/>
        <v>0</v>
      </c>
      <c r="F56" s="15">
        <v>0</v>
      </c>
      <c r="H56" s="13" t="s">
        <v>833</v>
      </c>
      <c r="I56" s="13">
        <v>3</v>
      </c>
      <c r="J56" s="13">
        <v>0</v>
      </c>
      <c r="K56" s="13">
        <v>0</v>
      </c>
      <c r="L56" s="14">
        <f t="shared" si="6"/>
        <v>0</v>
      </c>
      <c r="M56" s="15">
        <v>0</v>
      </c>
      <c r="S56" s="14">
        <f t="shared" si="1"/>
        <v>0</v>
      </c>
      <c r="V56" s="13" t="s">
        <v>721</v>
      </c>
      <c r="W56" s="13">
        <v>1</v>
      </c>
      <c r="X56" s="13">
        <v>0</v>
      </c>
      <c r="Y56" s="13">
        <v>0</v>
      </c>
      <c r="Z56" s="14">
        <f t="shared" si="2"/>
        <v>0</v>
      </c>
      <c r="AA56" s="15">
        <v>0</v>
      </c>
      <c r="AC56" s="13" t="s">
        <v>834</v>
      </c>
      <c r="AD56" s="13">
        <v>1</v>
      </c>
      <c r="AE56" s="13">
        <v>0</v>
      </c>
      <c r="AF56" s="13">
        <v>0</v>
      </c>
      <c r="AG56" s="14">
        <f t="shared" si="3"/>
        <v>0</v>
      </c>
      <c r="AH56" s="15">
        <v>0</v>
      </c>
      <c r="AJ56" s="13" t="s">
        <v>835</v>
      </c>
      <c r="AK56" s="13">
        <v>1</v>
      </c>
      <c r="AL56" s="13">
        <v>0</v>
      </c>
      <c r="AM56" s="13">
        <v>0</v>
      </c>
      <c r="AN56" s="14">
        <f t="shared" si="5"/>
        <v>0</v>
      </c>
      <c r="AO56" s="15">
        <v>0</v>
      </c>
    </row>
    <row r="57" spans="1:41">
      <c r="A57" s="13" t="s">
        <v>257</v>
      </c>
      <c r="B57" s="13">
        <v>2</v>
      </c>
      <c r="C57" s="13">
        <v>0</v>
      </c>
      <c r="D57" s="13">
        <v>0</v>
      </c>
      <c r="E57" s="14">
        <f t="shared" si="7"/>
        <v>0</v>
      </c>
      <c r="F57" s="15">
        <v>0</v>
      </c>
      <c r="H57" s="13" t="s">
        <v>836</v>
      </c>
      <c r="I57" s="13">
        <v>3</v>
      </c>
      <c r="J57" s="13">
        <v>0</v>
      </c>
      <c r="K57" s="13">
        <v>0</v>
      </c>
      <c r="L57" s="14">
        <f t="shared" si="6"/>
        <v>0</v>
      </c>
      <c r="M57" s="15">
        <v>0</v>
      </c>
      <c r="S57" s="14">
        <f t="shared" si="1"/>
        <v>0</v>
      </c>
      <c r="V57" s="13" t="s">
        <v>837</v>
      </c>
      <c r="W57" s="13">
        <v>1</v>
      </c>
      <c r="X57" s="13">
        <v>0</v>
      </c>
      <c r="Y57" s="13">
        <v>0</v>
      </c>
      <c r="Z57" s="14">
        <f t="shared" si="2"/>
        <v>0</v>
      </c>
      <c r="AA57" s="15">
        <v>0</v>
      </c>
      <c r="AC57" s="13" t="s">
        <v>838</v>
      </c>
      <c r="AD57" s="13">
        <v>1</v>
      </c>
      <c r="AE57" s="13">
        <v>0</v>
      </c>
      <c r="AF57" s="13">
        <v>0</v>
      </c>
      <c r="AG57" s="14">
        <f t="shared" si="3"/>
        <v>0</v>
      </c>
      <c r="AH57" s="15">
        <v>0</v>
      </c>
      <c r="AJ57" s="13" t="s">
        <v>839</v>
      </c>
      <c r="AK57" s="13">
        <v>1</v>
      </c>
      <c r="AL57" s="13">
        <v>0</v>
      </c>
      <c r="AM57" s="13">
        <v>0</v>
      </c>
      <c r="AN57" s="14">
        <f t="shared" si="5"/>
        <v>0</v>
      </c>
      <c r="AO57" s="15">
        <v>0</v>
      </c>
    </row>
    <row r="58" spans="1:41">
      <c r="A58" s="13" t="s">
        <v>840</v>
      </c>
      <c r="B58" s="13">
        <v>1</v>
      </c>
      <c r="C58" s="13">
        <v>1</v>
      </c>
      <c r="D58" s="13">
        <v>0</v>
      </c>
      <c r="E58" s="14">
        <f t="shared" si="7"/>
        <v>0</v>
      </c>
      <c r="F58" s="15">
        <v>0</v>
      </c>
      <c r="H58" s="13" t="s">
        <v>797</v>
      </c>
      <c r="I58" s="13">
        <v>3</v>
      </c>
      <c r="J58" s="13">
        <v>0</v>
      </c>
      <c r="K58" s="13">
        <v>0</v>
      </c>
      <c r="L58" s="14">
        <f t="shared" si="6"/>
        <v>0</v>
      </c>
      <c r="M58" s="15">
        <v>0</v>
      </c>
      <c r="S58" s="14">
        <f t="shared" si="1"/>
        <v>0</v>
      </c>
      <c r="V58" s="13" t="s">
        <v>841</v>
      </c>
      <c r="W58" s="13">
        <v>1</v>
      </c>
      <c r="X58" s="13">
        <v>0</v>
      </c>
      <c r="Y58" s="13">
        <v>0</v>
      </c>
      <c r="Z58" s="14">
        <f t="shared" si="2"/>
        <v>0</v>
      </c>
      <c r="AA58" s="15">
        <v>0</v>
      </c>
      <c r="AC58" s="13" t="s">
        <v>842</v>
      </c>
      <c r="AD58" s="13">
        <v>1</v>
      </c>
      <c r="AE58" s="13">
        <v>0</v>
      </c>
      <c r="AF58" s="13">
        <v>0</v>
      </c>
      <c r="AG58" s="14">
        <f t="shared" si="3"/>
        <v>0</v>
      </c>
      <c r="AH58" s="15">
        <v>0</v>
      </c>
      <c r="AJ58" s="13" t="s">
        <v>843</v>
      </c>
      <c r="AK58" s="13">
        <v>1</v>
      </c>
      <c r="AL58" s="13">
        <v>0</v>
      </c>
      <c r="AM58" s="13">
        <v>0</v>
      </c>
      <c r="AN58" s="14">
        <f t="shared" si="5"/>
        <v>0</v>
      </c>
      <c r="AO58" s="15">
        <v>0</v>
      </c>
    </row>
    <row r="59" spans="1:41">
      <c r="A59" s="13" t="s">
        <v>844</v>
      </c>
      <c r="B59" s="13">
        <v>1</v>
      </c>
      <c r="C59" s="13">
        <v>0</v>
      </c>
      <c r="D59" s="13">
        <v>0</v>
      </c>
      <c r="E59" s="14">
        <f t="shared" si="7"/>
        <v>0</v>
      </c>
      <c r="F59" s="15">
        <v>0</v>
      </c>
      <c r="H59" s="13" t="s">
        <v>699</v>
      </c>
      <c r="I59" s="13">
        <v>3</v>
      </c>
      <c r="J59" s="13">
        <v>0</v>
      </c>
      <c r="K59" s="13">
        <v>1</v>
      </c>
      <c r="L59" s="14">
        <f t="shared" si="6"/>
        <v>0</v>
      </c>
      <c r="M59" s="15">
        <v>0</v>
      </c>
      <c r="S59" s="14">
        <f t="shared" si="1"/>
        <v>0</v>
      </c>
      <c r="Z59" s="14">
        <f t="shared" si="2"/>
        <v>0</v>
      </c>
      <c r="AC59" s="13" t="s">
        <v>845</v>
      </c>
      <c r="AD59" s="13">
        <v>1</v>
      </c>
      <c r="AE59" s="13">
        <v>0</v>
      </c>
      <c r="AF59" s="13">
        <v>0</v>
      </c>
      <c r="AG59" s="14">
        <f t="shared" si="3"/>
        <v>0</v>
      </c>
      <c r="AH59" s="15">
        <v>0</v>
      </c>
      <c r="AJ59" s="13" t="s">
        <v>846</v>
      </c>
      <c r="AK59" s="13">
        <v>1</v>
      </c>
      <c r="AL59" s="13">
        <v>0</v>
      </c>
      <c r="AM59" s="13">
        <v>0</v>
      </c>
      <c r="AN59" s="14">
        <f t="shared" si="5"/>
        <v>0</v>
      </c>
      <c r="AO59" s="15">
        <v>0</v>
      </c>
    </row>
    <row r="60" spans="1:41">
      <c r="A60" s="13" t="s">
        <v>847</v>
      </c>
      <c r="B60" s="13">
        <v>1</v>
      </c>
      <c r="C60" s="13">
        <v>0</v>
      </c>
      <c r="D60" s="13">
        <v>0</v>
      </c>
      <c r="E60" s="14">
        <f t="shared" si="7"/>
        <v>0</v>
      </c>
      <c r="F60" s="15">
        <v>0</v>
      </c>
      <c r="H60" s="13" t="s">
        <v>722</v>
      </c>
      <c r="I60" s="13">
        <v>3</v>
      </c>
      <c r="J60" s="13">
        <v>0</v>
      </c>
      <c r="K60" s="13">
        <v>0</v>
      </c>
      <c r="L60" s="14">
        <f t="shared" si="6"/>
        <v>0</v>
      </c>
      <c r="M60" s="15">
        <v>0</v>
      </c>
      <c r="S60" s="14">
        <f t="shared" si="1"/>
        <v>0</v>
      </c>
      <c r="Z60" s="14">
        <f t="shared" si="2"/>
        <v>0</v>
      </c>
      <c r="AC60" s="13" t="s">
        <v>848</v>
      </c>
      <c r="AD60" s="13">
        <v>1</v>
      </c>
      <c r="AE60" s="13">
        <v>0</v>
      </c>
      <c r="AF60" s="13">
        <v>0</v>
      </c>
      <c r="AG60" s="14">
        <f t="shared" si="3"/>
        <v>0</v>
      </c>
      <c r="AH60" s="15">
        <v>0</v>
      </c>
      <c r="AJ60" s="13" t="s">
        <v>849</v>
      </c>
      <c r="AK60" s="13">
        <v>1</v>
      </c>
      <c r="AL60" s="13">
        <v>0</v>
      </c>
      <c r="AM60" s="13">
        <v>0</v>
      </c>
      <c r="AN60" s="14">
        <f t="shared" si="5"/>
        <v>0</v>
      </c>
      <c r="AO60" s="15">
        <v>0</v>
      </c>
    </row>
    <row r="61" spans="1:41">
      <c r="A61" s="13" t="s">
        <v>850</v>
      </c>
      <c r="B61" s="13">
        <v>1</v>
      </c>
      <c r="C61" s="13">
        <v>0</v>
      </c>
      <c r="D61" s="13">
        <v>0</v>
      </c>
      <c r="E61" s="14">
        <f t="shared" si="7"/>
        <v>0</v>
      </c>
      <c r="F61" s="15">
        <v>0</v>
      </c>
      <c r="H61" s="13" t="s">
        <v>851</v>
      </c>
      <c r="I61" s="13">
        <v>2</v>
      </c>
      <c r="J61" s="13">
        <v>0</v>
      </c>
      <c r="K61" s="13">
        <v>0</v>
      </c>
      <c r="L61" s="14">
        <f t="shared" si="6"/>
        <v>0</v>
      </c>
      <c r="M61" s="15">
        <v>0</v>
      </c>
      <c r="S61" s="14">
        <f t="shared" si="1"/>
        <v>0</v>
      </c>
      <c r="Z61" s="14">
        <f t="shared" si="2"/>
        <v>0</v>
      </c>
      <c r="AC61" s="13" t="s">
        <v>852</v>
      </c>
      <c r="AD61" s="13">
        <v>1</v>
      </c>
      <c r="AE61" s="13">
        <v>0</v>
      </c>
      <c r="AF61" s="13">
        <v>0</v>
      </c>
      <c r="AG61" s="14">
        <f t="shared" si="3"/>
        <v>0</v>
      </c>
      <c r="AH61" s="15">
        <v>0</v>
      </c>
      <c r="AJ61" s="13" t="s">
        <v>833</v>
      </c>
      <c r="AK61" s="13">
        <v>1</v>
      </c>
      <c r="AL61" s="13">
        <v>0</v>
      </c>
      <c r="AM61" s="13">
        <v>0</v>
      </c>
      <c r="AN61" s="14">
        <f t="shared" si="5"/>
        <v>0</v>
      </c>
      <c r="AO61" s="15">
        <v>0</v>
      </c>
    </row>
    <row r="62" spans="1:41">
      <c r="A62" s="13" t="s">
        <v>853</v>
      </c>
      <c r="B62" s="13">
        <v>1</v>
      </c>
      <c r="C62" s="13">
        <v>0</v>
      </c>
      <c r="D62" s="13">
        <v>0</v>
      </c>
      <c r="E62" s="14">
        <f t="shared" si="7"/>
        <v>0</v>
      </c>
      <c r="F62" s="15">
        <v>0</v>
      </c>
      <c r="H62" s="13" t="s">
        <v>828</v>
      </c>
      <c r="I62" s="13">
        <v>2</v>
      </c>
      <c r="J62" s="13">
        <v>0</v>
      </c>
      <c r="K62" s="13">
        <v>0</v>
      </c>
      <c r="L62" s="14">
        <f t="shared" si="6"/>
        <v>0</v>
      </c>
      <c r="M62" s="15">
        <v>0</v>
      </c>
      <c r="S62" s="14">
        <f t="shared" si="1"/>
        <v>0</v>
      </c>
      <c r="Z62" s="14">
        <f t="shared" si="2"/>
        <v>0</v>
      </c>
      <c r="AC62" s="13" t="s">
        <v>854</v>
      </c>
      <c r="AD62" s="13">
        <v>1</v>
      </c>
      <c r="AE62" s="13">
        <v>0</v>
      </c>
      <c r="AF62" s="13">
        <v>0</v>
      </c>
      <c r="AG62" s="14">
        <f t="shared" si="3"/>
        <v>0</v>
      </c>
      <c r="AH62" s="15">
        <v>0</v>
      </c>
      <c r="AJ62" s="13" t="s">
        <v>855</v>
      </c>
      <c r="AK62" s="13">
        <v>1</v>
      </c>
      <c r="AL62" s="13">
        <v>0</v>
      </c>
      <c r="AM62" s="13">
        <v>0</v>
      </c>
      <c r="AN62" s="14">
        <f t="shared" si="5"/>
        <v>0</v>
      </c>
      <c r="AO62" s="15">
        <v>0</v>
      </c>
    </row>
    <row r="63" spans="1:41">
      <c r="A63" s="13" t="s">
        <v>835</v>
      </c>
      <c r="B63" s="13">
        <v>1</v>
      </c>
      <c r="C63" s="13">
        <v>0</v>
      </c>
      <c r="D63" s="13">
        <v>0</v>
      </c>
      <c r="E63" s="14">
        <f t="shared" si="7"/>
        <v>0</v>
      </c>
      <c r="F63" s="15">
        <v>0</v>
      </c>
      <c r="H63" s="13" t="s">
        <v>192</v>
      </c>
      <c r="I63" s="13">
        <v>2</v>
      </c>
      <c r="J63" s="13">
        <v>0</v>
      </c>
      <c r="K63" s="13">
        <v>0</v>
      </c>
      <c r="L63" s="14">
        <f t="shared" si="6"/>
        <v>0</v>
      </c>
      <c r="M63" s="15">
        <v>0</v>
      </c>
      <c r="S63" s="14">
        <f t="shared" si="1"/>
        <v>0</v>
      </c>
      <c r="Z63" s="14">
        <f t="shared" si="2"/>
        <v>0</v>
      </c>
      <c r="AC63" s="13" t="s">
        <v>856</v>
      </c>
      <c r="AD63" s="13">
        <v>1</v>
      </c>
      <c r="AE63" s="13">
        <v>0</v>
      </c>
      <c r="AF63" s="13">
        <v>0</v>
      </c>
      <c r="AG63" s="14">
        <f t="shared" si="3"/>
        <v>0</v>
      </c>
      <c r="AH63" s="15">
        <v>0</v>
      </c>
      <c r="AJ63" s="13" t="s">
        <v>732</v>
      </c>
      <c r="AK63" s="13">
        <v>1</v>
      </c>
      <c r="AL63" s="13">
        <v>0</v>
      </c>
      <c r="AM63" s="13">
        <v>0</v>
      </c>
      <c r="AN63" s="14">
        <f t="shared" si="5"/>
        <v>0</v>
      </c>
      <c r="AO63" s="15">
        <v>0</v>
      </c>
    </row>
    <row r="64" spans="1:41">
      <c r="A64" s="13" t="s">
        <v>857</v>
      </c>
      <c r="B64" s="13">
        <v>1</v>
      </c>
      <c r="C64" s="13">
        <v>0</v>
      </c>
      <c r="D64" s="13">
        <v>0</v>
      </c>
      <c r="E64" s="14">
        <f t="shared" si="7"/>
        <v>0</v>
      </c>
      <c r="F64" s="15">
        <v>0</v>
      </c>
      <c r="H64" s="13" t="s">
        <v>858</v>
      </c>
      <c r="I64" s="13">
        <v>2</v>
      </c>
      <c r="J64" s="13">
        <v>0</v>
      </c>
      <c r="K64" s="13">
        <v>0</v>
      </c>
      <c r="L64" s="14">
        <f t="shared" si="6"/>
        <v>0</v>
      </c>
      <c r="M64" s="15">
        <v>0</v>
      </c>
      <c r="S64" s="14">
        <f t="shared" si="1"/>
        <v>0</v>
      </c>
      <c r="Z64" s="14">
        <f t="shared" si="2"/>
        <v>0</v>
      </c>
      <c r="AC64" s="13" t="s">
        <v>859</v>
      </c>
      <c r="AD64" s="13">
        <v>1</v>
      </c>
      <c r="AE64" s="13">
        <v>0</v>
      </c>
      <c r="AF64" s="13">
        <v>0</v>
      </c>
      <c r="AG64" s="14">
        <f t="shared" si="3"/>
        <v>0</v>
      </c>
      <c r="AH64" s="15">
        <v>0</v>
      </c>
      <c r="AJ64" s="13" t="s">
        <v>860</v>
      </c>
      <c r="AK64" s="13">
        <v>1</v>
      </c>
      <c r="AL64" s="13">
        <v>0</v>
      </c>
      <c r="AM64" s="13">
        <v>0</v>
      </c>
      <c r="AN64" s="14">
        <f t="shared" si="5"/>
        <v>0</v>
      </c>
      <c r="AO64" s="15">
        <v>0</v>
      </c>
    </row>
    <row r="65" spans="1:41">
      <c r="A65" s="13" t="s">
        <v>861</v>
      </c>
      <c r="B65" s="13">
        <v>1</v>
      </c>
      <c r="C65" s="13">
        <v>0</v>
      </c>
      <c r="D65" s="13">
        <v>0</v>
      </c>
      <c r="E65" s="14">
        <f t="shared" si="7"/>
        <v>0</v>
      </c>
      <c r="F65" s="15">
        <v>0</v>
      </c>
      <c r="H65" s="13" t="s">
        <v>862</v>
      </c>
      <c r="I65" s="13">
        <v>2</v>
      </c>
      <c r="J65" s="13">
        <v>0</v>
      </c>
      <c r="K65" s="13">
        <v>0</v>
      </c>
      <c r="L65" s="14">
        <f t="shared" si="6"/>
        <v>0</v>
      </c>
      <c r="M65" s="15">
        <v>0</v>
      </c>
      <c r="S65" s="14">
        <f t="shared" si="1"/>
        <v>0</v>
      </c>
      <c r="Z65" s="14">
        <f t="shared" si="2"/>
        <v>0</v>
      </c>
      <c r="AC65" s="13" t="s">
        <v>724</v>
      </c>
      <c r="AD65" s="13">
        <v>1</v>
      </c>
      <c r="AE65" s="13">
        <v>0</v>
      </c>
      <c r="AF65" s="13">
        <v>0</v>
      </c>
      <c r="AG65" s="14">
        <f t="shared" si="3"/>
        <v>0</v>
      </c>
      <c r="AH65" s="15">
        <v>0</v>
      </c>
      <c r="AJ65" s="13" t="s">
        <v>81</v>
      </c>
      <c r="AK65" s="13">
        <v>1</v>
      </c>
      <c r="AL65" s="13">
        <v>0</v>
      </c>
      <c r="AM65" s="13">
        <v>0</v>
      </c>
      <c r="AN65" s="14">
        <f t="shared" si="5"/>
        <v>0</v>
      </c>
      <c r="AO65" s="15">
        <v>0</v>
      </c>
    </row>
    <row r="66" spans="1:41">
      <c r="A66" s="13" t="s">
        <v>863</v>
      </c>
      <c r="B66" s="13">
        <v>1</v>
      </c>
      <c r="C66" s="13">
        <v>0</v>
      </c>
      <c r="D66" s="13">
        <v>0</v>
      </c>
      <c r="E66" s="14">
        <f t="shared" si="7"/>
        <v>0</v>
      </c>
      <c r="F66" s="15">
        <v>0</v>
      </c>
      <c r="H66" s="13" t="s">
        <v>864</v>
      </c>
      <c r="I66" s="13">
        <v>2</v>
      </c>
      <c r="J66" s="13">
        <v>0</v>
      </c>
      <c r="K66" s="13">
        <v>1</v>
      </c>
      <c r="L66" s="14">
        <f t="shared" si="6"/>
        <v>0</v>
      </c>
      <c r="M66" s="15">
        <v>0</v>
      </c>
      <c r="S66" s="14">
        <f t="shared" si="1"/>
        <v>0</v>
      </c>
      <c r="Z66" s="14">
        <f t="shared" si="2"/>
        <v>0</v>
      </c>
      <c r="AC66" s="13" t="s">
        <v>217</v>
      </c>
      <c r="AD66" s="13">
        <v>1</v>
      </c>
      <c r="AE66" s="13">
        <v>0</v>
      </c>
      <c r="AF66" s="13">
        <v>0</v>
      </c>
      <c r="AG66" s="14">
        <f t="shared" si="3"/>
        <v>0</v>
      </c>
      <c r="AH66" s="15">
        <v>0</v>
      </c>
      <c r="AJ66" s="13" t="s">
        <v>697</v>
      </c>
      <c r="AK66" s="13">
        <v>1</v>
      </c>
      <c r="AL66" s="13">
        <v>0</v>
      </c>
      <c r="AM66" s="13">
        <v>0</v>
      </c>
      <c r="AN66" s="14">
        <f t="shared" si="5"/>
        <v>0</v>
      </c>
      <c r="AO66" s="15">
        <v>0</v>
      </c>
    </row>
    <row r="67" spans="1:41">
      <c r="A67" s="13" t="s">
        <v>865</v>
      </c>
      <c r="B67" s="13">
        <v>1</v>
      </c>
      <c r="C67" s="13">
        <v>0</v>
      </c>
      <c r="D67" s="13">
        <v>0</v>
      </c>
      <c r="E67" s="14">
        <f t="shared" si="7"/>
        <v>0</v>
      </c>
      <c r="F67" s="15">
        <v>0</v>
      </c>
      <c r="H67" s="13" t="s">
        <v>252</v>
      </c>
      <c r="I67" s="13">
        <v>2</v>
      </c>
      <c r="J67" s="13">
        <v>0</v>
      </c>
      <c r="K67" s="13">
        <v>0</v>
      </c>
      <c r="L67" s="14">
        <f t="shared" ref="L67:L102" si="8">I67*M67</f>
        <v>0</v>
      </c>
      <c r="M67" s="15">
        <v>0</v>
      </c>
      <c r="S67" s="14">
        <f t="shared" ref="S67:S102" si="9">P67*T67</f>
        <v>0</v>
      </c>
      <c r="Z67" s="14">
        <f t="shared" ref="Z67:Z102" si="10">W67*AA67</f>
        <v>0</v>
      </c>
      <c r="AC67" s="13" t="s">
        <v>866</v>
      </c>
      <c r="AD67" s="13">
        <v>1</v>
      </c>
      <c r="AE67" s="13">
        <v>0</v>
      </c>
      <c r="AF67" s="13">
        <v>1</v>
      </c>
      <c r="AG67" s="14">
        <f t="shared" ref="AG67:AG102" si="11">AD67*AH67</f>
        <v>0</v>
      </c>
      <c r="AH67" s="15">
        <v>0</v>
      </c>
      <c r="AJ67" s="13" t="s">
        <v>867</v>
      </c>
      <c r="AK67" s="13">
        <v>1</v>
      </c>
      <c r="AL67" s="13">
        <v>0</v>
      </c>
      <c r="AM67" s="13">
        <v>0</v>
      </c>
      <c r="AN67" s="14">
        <f t="shared" ref="AN67:AN102" si="12">AK67*AO67</f>
        <v>0</v>
      </c>
      <c r="AO67" s="15">
        <v>0</v>
      </c>
    </row>
    <row r="68" spans="1:41">
      <c r="A68" s="13" t="s">
        <v>868</v>
      </c>
      <c r="B68" s="13">
        <v>1</v>
      </c>
      <c r="C68" s="13">
        <v>0</v>
      </c>
      <c r="D68" s="13">
        <v>0</v>
      </c>
      <c r="E68" s="14">
        <f t="shared" ref="E68:E102" si="13">B68*F68</f>
        <v>0</v>
      </c>
      <c r="F68" s="15">
        <v>0</v>
      </c>
      <c r="H68" s="13" t="s">
        <v>869</v>
      </c>
      <c r="I68" s="13">
        <v>2</v>
      </c>
      <c r="J68" s="13">
        <v>0</v>
      </c>
      <c r="K68" s="13">
        <v>0</v>
      </c>
      <c r="L68" s="14">
        <f t="shared" si="8"/>
        <v>0</v>
      </c>
      <c r="M68" s="15">
        <v>0</v>
      </c>
      <c r="S68" s="14">
        <f t="shared" si="9"/>
        <v>0</v>
      </c>
      <c r="Z68" s="14">
        <f t="shared" si="10"/>
        <v>0</v>
      </c>
      <c r="AC68" s="13" t="s">
        <v>870</v>
      </c>
      <c r="AD68" s="13">
        <v>1</v>
      </c>
      <c r="AE68" s="13">
        <v>0</v>
      </c>
      <c r="AF68" s="13">
        <v>0</v>
      </c>
      <c r="AG68" s="14">
        <f t="shared" si="11"/>
        <v>0</v>
      </c>
      <c r="AH68" s="15">
        <v>0</v>
      </c>
      <c r="AJ68" s="13" t="s">
        <v>699</v>
      </c>
      <c r="AK68" s="13">
        <v>1</v>
      </c>
      <c r="AL68" s="13">
        <v>0</v>
      </c>
      <c r="AM68" s="13">
        <v>0</v>
      </c>
      <c r="AN68" s="14">
        <f t="shared" si="12"/>
        <v>0</v>
      </c>
      <c r="AO68" s="15">
        <v>0</v>
      </c>
    </row>
    <row r="69" spans="1:41">
      <c r="A69" s="13" t="s">
        <v>871</v>
      </c>
      <c r="B69" s="13">
        <v>1</v>
      </c>
      <c r="C69" s="13">
        <v>0</v>
      </c>
      <c r="D69" s="13">
        <v>0</v>
      </c>
      <c r="E69" s="14">
        <f t="shared" si="13"/>
        <v>0</v>
      </c>
      <c r="F69" s="15">
        <v>0</v>
      </c>
      <c r="H69" s="13" t="s">
        <v>872</v>
      </c>
      <c r="I69" s="13">
        <v>2</v>
      </c>
      <c r="J69" s="13">
        <v>0</v>
      </c>
      <c r="K69" s="13">
        <v>0</v>
      </c>
      <c r="L69" s="14">
        <f t="shared" si="8"/>
        <v>0</v>
      </c>
      <c r="M69" s="15">
        <v>0</v>
      </c>
      <c r="S69" s="14">
        <f t="shared" si="9"/>
        <v>0</v>
      </c>
      <c r="Z69" s="14">
        <f t="shared" si="10"/>
        <v>0</v>
      </c>
      <c r="AC69" s="13" t="s">
        <v>873</v>
      </c>
      <c r="AD69" s="13">
        <v>1</v>
      </c>
      <c r="AE69" s="13">
        <v>0</v>
      </c>
      <c r="AF69" s="13">
        <v>0</v>
      </c>
      <c r="AG69" s="14">
        <f t="shared" si="11"/>
        <v>0</v>
      </c>
      <c r="AH69" s="15">
        <v>0</v>
      </c>
      <c r="AJ69" s="13" t="s">
        <v>695</v>
      </c>
      <c r="AK69" s="13">
        <v>1</v>
      </c>
      <c r="AL69" s="13">
        <v>0</v>
      </c>
      <c r="AM69" s="13">
        <v>0</v>
      </c>
      <c r="AN69" s="14">
        <f t="shared" si="12"/>
        <v>0</v>
      </c>
      <c r="AO69" s="15">
        <v>0</v>
      </c>
    </row>
    <row r="70" spans="1:41">
      <c r="A70" s="13" t="s">
        <v>874</v>
      </c>
      <c r="B70" s="13">
        <v>1</v>
      </c>
      <c r="C70" s="13">
        <v>0</v>
      </c>
      <c r="D70" s="13">
        <v>0</v>
      </c>
      <c r="E70" s="14">
        <f t="shared" si="13"/>
        <v>0</v>
      </c>
      <c r="F70" s="15">
        <v>0</v>
      </c>
      <c r="H70" s="13" t="s">
        <v>845</v>
      </c>
      <c r="I70" s="13">
        <v>2</v>
      </c>
      <c r="J70" s="13">
        <v>0</v>
      </c>
      <c r="K70" s="13">
        <v>0</v>
      </c>
      <c r="L70" s="14">
        <f t="shared" si="8"/>
        <v>0</v>
      </c>
      <c r="M70" s="15">
        <v>0</v>
      </c>
      <c r="S70" s="14">
        <f t="shared" si="9"/>
        <v>0</v>
      </c>
      <c r="Z70" s="14">
        <f t="shared" si="10"/>
        <v>0</v>
      </c>
      <c r="AC70" s="13" t="s">
        <v>875</v>
      </c>
      <c r="AD70" s="13">
        <v>1</v>
      </c>
      <c r="AE70" s="13">
        <v>0</v>
      </c>
      <c r="AF70" s="13">
        <v>0</v>
      </c>
      <c r="AG70" s="14">
        <f t="shared" si="11"/>
        <v>0</v>
      </c>
      <c r="AH70" s="15">
        <v>0</v>
      </c>
      <c r="AJ70" s="13" t="s">
        <v>876</v>
      </c>
      <c r="AK70" s="13">
        <v>1</v>
      </c>
      <c r="AL70" s="13">
        <v>0</v>
      </c>
      <c r="AM70" s="13">
        <v>0</v>
      </c>
      <c r="AN70" s="14">
        <f t="shared" si="12"/>
        <v>0</v>
      </c>
      <c r="AO70" s="15">
        <v>0</v>
      </c>
    </row>
    <row r="71" spans="1:41">
      <c r="A71" s="13" t="s">
        <v>877</v>
      </c>
      <c r="B71" s="13">
        <v>1</v>
      </c>
      <c r="C71" s="13">
        <v>0</v>
      </c>
      <c r="D71" s="13">
        <v>0</v>
      </c>
      <c r="E71" s="14">
        <f t="shared" si="13"/>
        <v>0</v>
      </c>
      <c r="F71" s="15">
        <v>0</v>
      </c>
      <c r="H71" s="13" t="s">
        <v>878</v>
      </c>
      <c r="I71" s="13">
        <v>2</v>
      </c>
      <c r="J71" s="13">
        <v>0</v>
      </c>
      <c r="K71" s="13">
        <v>0</v>
      </c>
      <c r="L71" s="14">
        <f t="shared" si="8"/>
        <v>0</v>
      </c>
      <c r="M71" s="15">
        <v>0</v>
      </c>
      <c r="S71" s="14">
        <f t="shared" si="9"/>
        <v>0</v>
      </c>
      <c r="Z71" s="14">
        <f t="shared" si="10"/>
        <v>0</v>
      </c>
      <c r="AC71" s="13" t="s">
        <v>761</v>
      </c>
      <c r="AD71" s="13">
        <v>1</v>
      </c>
      <c r="AE71" s="13">
        <v>0</v>
      </c>
      <c r="AF71" s="13">
        <v>0</v>
      </c>
      <c r="AG71" s="14">
        <f t="shared" si="11"/>
        <v>0</v>
      </c>
      <c r="AH71" s="15">
        <v>0</v>
      </c>
      <c r="AJ71" s="13" t="s">
        <v>879</v>
      </c>
      <c r="AK71" s="13">
        <v>1</v>
      </c>
      <c r="AL71" s="13">
        <v>0</v>
      </c>
      <c r="AM71" s="13">
        <v>0</v>
      </c>
      <c r="AN71" s="14">
        <f t="shared" si="12"/>
        <v>0</v>
      </c>
      <c r="AO71" s="15">
        <v>0</v>
      </c>
    </row>
    <row r="72" spans="1:41">
      <c r="A72" s="13" t="s">
        <v>880</v>
      </c>
      <c r="B72" s="13">
        <v>1</v>
      </c>
      <c r="C72" s="13">
        <v>0</v>
      </c>
      <c r="D72" s="13">
        <v>0</v>
      </c>
      <c r="E72" s="14">
        <f t="shared" si="13"/>
        <v>0</v>
      </c>
      <c r="F72" s="15">
        <v>0</v>
      </c>
      <c r="H72" s="13" t="s">
        <v>731</v>
      </c>
      <c r="I72" s="13">
        <v>2</v>
      </c>
      <c r="J72" s="13">
        <v>0</v>
      </c>
      <c r="K72" s="13">
        <v>0</v>
      </c>
      <c r="L72" s="14">
        <f t="shared" si="8"/>
        <v>0</v>
      </c>
      <c r="M72" s="15">
        <v>0</v>
      </c>
      <c r="S72" s="14">
        <f t="shared" si="9"/>
        <v>0</v>
      </c>
      <c r="Z72" s="14">
        <f t="shared" si="10"/>
        <v>0</v>
      </c>
      <c r="AC72" s="13" t="s">
        <v>881</v>
      </c>
      <c r="AD72" s="13">
        <v>1</v>
      </c>
      <c r="AE72" s="13">
        <v>0</v>
      </c>
      <c r="AF72" s="13">
        <v>0</v>
      </c>
      <c r="AG72" s="14">
        <f t="shared" si="11"/>
        <v>0</v>
      </c>
      <c r="AH72" s="15">
        <v>0</v>
      </c>
      <c r="AJ72" s="13" t="s">
        <v>882</v>
      </c>
      <c r="AK72" s="13">
        <v>1</v>
      </c>
      <c r="AL72" s="13">
        <v>0</v>
      </c>
      <c r="AM72" s="13">
        <v>0</v>
      </c>
      <c r="AN72" s="14">
        <f t="shared" si="12"/>
        <v>0</v>
      </c>
      <c r="AO72" s="15">
        <v>0</v>
      </c>
    </row>
    <row r="73" spans="1:41">
      <c r="A73" s="13" t="s">
        <v>883</v>
      </c>
      <c r="B73" s="13">
        <v>1</v>
      </c>
      <c r="C73" s="13">
        <v>0</v>
      </c>
      <c r="D73" s="13">
        <v>0</v>
      </c>
      <c r="E73" s="14">
        <f t="shared" si="13"/>
        <v>0</v>
      </c>
      <c r="F73" s="15">
        <v>0</v>
      </c>
      <c r="H73" s="13" t="s">
        <v>738</v>
      </c>
      <c r="I73" s="13">
        <v>2</v>
      </c>
      <c r="J73" s="13">
        <v>0</v>
      </c>
      <c r="K73" s="13">
        <v>1</v>
      </c>
      <c r="L73" s="14">
        <f t="shared" si="8"/>
        <v>0</v>
      </c>
      <c r="M73" s="15">
        <v>0</v>
      </c>
      <c r="S73" s="14">
        <f t="shared" si="9"/>
        <v>0</v>
      </c>
      <c r="Z73" s="14">
        <f t="shared" si="10"/>
        <v>0</v>
      </c>
      <c r="AC73" s="13" t="s">
        <v>884</v>
      </c>
      <c r="AD73" s="13">
        <v>1</v>
      </c>
      <c r="AE73" s="13">
        <v>0</v>
      </c>
      <c r="AF73" s="13">
        <v>0</v>
      </c>
      <c r="AG73" s="14">
        <f t="shared" si="11"/>
        <v>0</v>
      </c>
      <c r="AH73" s="15">
        <v>0</v>
      </c>
      <c r="AJ73" s="13" t="s">
        <v>885</v>
      </c>
      <c r="AK73" s="13">
        <v>1</v>
      </c>
      <c r="AL73" s="13">
        <v>0</v>
      </c>
      <c r="AM73" s="13">
        <v>0</v>
      </c>
      <c r="AN73" s="14">
        <f t="shared" si="12"/>
        <v>0</v>
      </c>
      <c r="AO73" s="15">
        <v>0</v>
      </c>
    </row>
    <row r="74" spans="1:41">
      <c r="A74" s="13" t="s">
        <v>886</v>
      </c>
      <c r="B74" s="13">
        <v>1</v>
      </c>
      <c r="C74" s="13">
        <v>0</v>
      </c>
      <c r="D74" s="13">
        <v>0</v>
      </c>
      <c r="E74" s="14">
        <f t="shared" si="13"/>
        <v>0</v>
      </c>
      <c r="F74" s="15">
        <v>0</v>
      </c>
      <c r="H74" s="13" t="s">
        <v>887</v>
      </c>
      <c r="I74" s="13">
        <v>2</v>
      </c>
      <c r="J74" s="13">
        <v>0</v>
      </c>
      <c r="K74" s="13">
        <v>0</v>
      </c>
      <c r="L74" s="14">
        <f t="shared" si="8"/>
        <v>0</v>
      </c>
      <c r="M74" s="15">
        <v>0</v>
      </c>
      <c r="S74" s="14">
        <f t="shared" si="9"/>
        <v>0</v>
      </c>
      <c r="Z74" s="14">
        <f t="shared" si="10"/>
        <v>0</v>
      </c>
      <c r="AC74" s="13" t="s">
        <v>888</v>
      </c>
      <c r="AD74" s="13">
        <v>1</v>
      </c>
      <c r="AE74" s="13">
        <v>0</v>
      </c>
      <c r="AF74" s="13">
        <v>0</v>
      </c>
      <c r="AG74" s="14">
        <f t="shared" si="11"/>
        <v>0</v>
      </c>
      <c r="AH74" s="15">
        <v>0</v>
      </c>
      <c r="AJ74" s="13" t="s">
        <v>889</v>
      </c>
      <c r="AK74" s="13">
        <v>1</v>
      </c>
      <c r="AL74" s="13">
        <v>0</v>
      </c>
      <c r="AM74" s="13">
        <v>0</v>
      </c>
      <c r="AN74" s="14">
        <f t="shared" si="12"/>
        <v>0</v>
      </c>
      <c r="AO74" s="15">
        <v>0</v>
      </c>
    </row>
    <row r="75" spans="1:41">
      <c r="A75" s="13" t="s">
        <v>890</v>
      </c>
      <c r="B75" s="13">
        <v>1</v>
      </c>
      <c r="C75" s="13">
        <v>0</v>
      </c>
      <c r="D75" s="13">
        <v>0</v>
      </c>
      <c r="E75" s="14">
        <f t="shared" si="13"/>
        <v>0</v>
      </c>
      <c r="F75" s="15">
        <v>0</v>
      </c>
      <c r="H75" s="13" t="s">
        <v>729</v>
      </c>
      <c r="I75" s="13">
        <v>2</v>
      </c>
      <c r="J75" s="13">
        <v>0</v>
      </c>
      <c r="K75" s="13">
        <v>0</v>
      </c>
      <c r="L75" s="14">
        <f t="shared" si="8"/>
        <v>0</v>
      </c>
      <c r="M75" s="15">
        <v>0</v>
      </c>
      <c r="S75" s="14">
        <f t="shared" si="9"/>
        <v>0</v>
      </c>
      <c r="Z75" s="14">
        <f t="shared" si="10"/>
        <v>0</v>
      </c>
      <c r="AC75" s="13" t="s">
        <v>891</v>
      </c>
      <c r="AD75" s="13">
        <v>1</v>
      </c>
      <c r="AE75" s="13">
        <v>0</v>
      </c>
      <c r="AF75" s="13">
        <v>0</v>
      </c>
      <c r="AG75" s="14">
        <f t="shared" si="11"/>
        <v>0</v>
      </c>
      <c r="AH75" s="15">
        <v>0</v>
      </c>
      <c r="AJ75" s="13" t="s">
        <v>892</v>
      </c>
      <c r="AK75" s="13">
        <v>1</v>
      </c>
      <c r="AL75" s="13">
        <v>0</v>
      </c>
      <c r="AM75" s="13">
        <v>1</v>
      </c>
      <c r="AN75" s="14">
        <f t="shared" si="12"/>
        <v>0</v>
      </c>
      <c r="AO75" s="15">
        <v>0</v>
      </c>
    </row>
    <row r="76" spans="1:41">
      <c r="A76" s="13" t="s">
        <v>893</v>
      </c>
      <c r="B76" s="13">
        <v>1</v>
      </c>
      <c r="C76" s="13">
        <v>0</v>
      </c>
      <c r="D76" s="13">
        <v>0</v>
      </c>
      <c r="E76" s="14">
        <f t="shared" si="13"/>
        <v>0</v>
      </c>
      <c r="F76" s="15">
        <v>0</v>
      </c>
      <c r="H76" s="13" t="s">
        <v>894</v>
      </c>
      <c r="I76" s="13">
        <v>2</v>
      </c>
      <c r="J76" s="13">
        <v>0</v>
      </c>
      <c r="K76" s="13">
        <v>0</v>
      </c>
      <c r="L76" s="14">
        <f t="shared" si="8"/>
        <v>0</v>
      </c>
      <c r="M76" s="15">
        <v>0</v>
      </c>
      <c r="S76" s="14">
        <f t="shared" si="9"/>
        <v>0</v>
      </c>
      <c r="Z76" s="14">
        <f t="shared" si="10"/>
        <v>0</v>
      </c>
      <c r="AC76" s="13" t="s">
        <v>895</v>
      </c>
      <c r="AD76" s="13">
        <v>1</v>
      </c>
      <c r="AE76" s="13">
        <v>0</v>
      </c>
      <c r="AF76" s="13">
        <v>0</v>
      </c>
      <c r="AG76" s="14">
        <f t="shared" si="11"/>
        <v>0</v>
      </c>
      <c r="AH76" s="15">
        <v>0</v>
      </c>
      <c r="AJ76" s="13" t="s">
        <v>729</v>
      </c>
      <c r="AK76" s="13">
        <v>1</v>
      </c>
      <c r="AL76" s="13">
        <v>0</v>
      </c>
      <c r="AM76" s="13">
        <v>0</v>
      </c>
      <c r="AN76" s="14">
        <f t="shared" si="12"/>
        <v>0</v>
      </c>
      <c r="AO76" s="15">
        <v>0</v>
      </c>
    </row>
    <row r="77" spans="1:41">
      <c r="A77" s="13" t="s">
        <v>896</v>
      </c>
      <c r="B77" s="13">
        <v>1</v>
      </c>
      <c r="C77" s="13">
        <v>0</v>
      </c>
      <c r="D77" s="13">
        <v>0</v>
      </c>
      <c r="E77" s="14">
        <f t="shared" si="13"/>
        <v>0</v>
      </c>
      <c r="F77" s="15">
        <v>0</v>
      </c>
      <c r="H77" s="13" t="s">
        <v>88</v>
      </c>
      <c r="I77" s="13">
        <v>2</v>
      </c>
      <c r="J77" s="13">
        <v>0</v>
      </c>
      <c r="K77" s="13">
        <v>0</v>
      </c>
      <c r="L77" s="14">
        <f t="shared" si="8"/>
        <v>0</v>
      </c>
      <c r="M77" s="15">
        <v>0</v>
      </c>
      <c r="S77" s="14">
        <f t="shared" si="9"/>
        <v>0</v>
      </c>
      <c r="Z77" s="14">
        <f t="shared" si="10"/>
        <v>0</v>
      </c>
      <c r="AC77" s="13" t="s">
        <v>897</v>
      </c>
      <c r="AD77" s="13">
        <v>1</v>
      </c>
      <c r="AE77" s="13">
        <v>0</v>
      </c>
      <c r="AF77" s="13">
        <v>0</v>
      </c>
      <c r="AG77" s="14">
        <f t="shared" si="11"/>
        <v>0</v>
      </c>
      <c r="AH77" s="15">
        <v>0</v>
      </c>
      <c r="AJ77" s="13" t="s">
        <v>898</v>
      </c>
      <c r="AK77" s="13">
        <v>1</v>
      </c>
      <c r="AL77" s="13">
        <v>0</v>
      </c>
      <c r="AM77" s="13">
        <v>0</v>
      </c>
      <c r="AN77" s="14">
        <f t="shared" si="12"/>
        <v>0</v>
      </c>
      <c r="AO77" s="15">
        <v>0</v>
      </c>
    </row>
    <row r="78" spans="1:41">
      <c r="A78" s="13" t="s">
        <v>899</v>
      </c>
      <c r="B78" s="13">
        <v>1</v>
      </c>
      <c r="C78" s="13">
        <v>0</v>
      </c>
      <c r="D78" s="13">
        <v>0</v>
      </c>
      <c r="E78" s="14">
        <f t="shared" si="13"/>
        <v>0</v>
      </c>
      <c r="F78" s="15">
        <v>0</v>
      </c>
      <c r="H78" s="13" t="s">
        <v>900</v>
      </c>
      <c r="I78" s="13">
        <v>2</v>
      </c>
      <c r="J78" s="13">
        <v>0</v>
      </c>
      <c r="K78" s="13">
        <v>0</v>
      </c>
      <c r="L78" s="14">
        <f t="shared" si="8"/>
        <v>0</v>
      </c>
      <c r="M78" s="15">
        <v>0</v>
      </c>
      <c r="S78" s="14">
        <f t="shared" si="9"/>
        <v>0</v>
      </c>
      <c r="Z78" s="14">
        <f t="shared" si="10"/>
        <v>0</v>
      </c>
      <c r="AC78" s="13" t="s">
        <v>795</v>
      </c>
      <c r="AD78" s="13">
        <v>1</v>
      </c>
      <c r="AE78" s="13">
        <v>0</v>
      </c>
      <c r="AF78" s="13">
        <v>0</v>
      </c>
      <c r="AG78" s="14">
        <f t="shared" si="11"/>
        <v>0</v>
      </c>
      <c r="AH78" s="15">
        <v>0</v>
      </c>
      <c r="AJ78" s="13" t="s">
        <v>901</v>
      </c>
      <c r="AK78" s="13">
        <v>1</v>
      </c>
      <c r="AL78" s="13">
        <v>0</v>
      </c>
      <c r="AM78" s="13">
        <v>0</v>
      </c>
      <c r="AN78" s="14">
        <f t="shared" si="12"/>
        <v>0</v>
      </c>
      <c r="AO78" s="15">
        <v>0</v>
      </c>
    </row>
    <row r="79" spans="1:41">
      <c r="A79" s="13" t="s">
        <v>902</v>
      </c>
      <c r="B79" s="13">
        <v>1</v>
      </c>
      <c r="C79" s="13">
        <v>0</v>
      </c>
      <c r="D79" s="13">
        <v>0</v>
      </c>
      <c r="E79" s="14">
        <f t="shared" si="13"/>
        <v>0</v>
      </c>
      <c r="F79" s="15">
        <v>0</v>
      </c>
      <c r="H79" s="13" t="s">
        <v>903</v>
      </c>
      <c r="I79" s="13">
        <v>2</v>
      </c>
      <c r="J79" s="13">
        <v>0</v>
      </c>
      <c r="K79" s="13">
        <v>0</v>
      </c>
      <c r="L79" s="14">
        <f t="shared" si="8"/>
        <v>0</v>
      </c>
      <c r="M79" s="15">
        <v>0</v>
      </c>
      <c r="S79" s="14">
        <f t="shared" si="9"/>
        <v>0</v>
      </c>
      <c r="Z79" s="14">
        <f t="shared" si="10"/>
        <v>0</v>
      </c>
      <c r="AC79" s="13" t="s">
        <v>904</v>
      </c>
      <c r="AD79" s="13">
        <v>1</v>
      </c>
      <c r="AE79" s="13">
        <v>0</v>
      </c>
      <c r="AF79" s="13">
        <v>0</v>
      </c>
      <c r="AG79" s="14">
        <f t="shared" si="11"/>
        <v>0</v>
      </c>
      <c r="AH79" s="15">
        <v>0</v>
      </c>
      <c r="AJ79" s="13" t="s">
        <v>905</v>
      </c>
      <c r="AK79" s="13">
        <v>1</v>
      </c>
      <c r="AL79" s="13">
        <v>0</v>
      </c>
      <c r="AM79" s="13">
        <v>0</v>
      </c>
      <c r="AN79" s="14">
        <f t="shared" si="12"/>
        <v>0</v>
      </c>
      <c r="AO79" s="15">
        <v>0</v>
      </c>
    </row>
    <row r="80" spans="1:41">
      <c r="A80" s="13" t="s">
        <v>906</v>
      </c>
      <c r="B80" s="13">
        <v>1</v>
      </c>
      <c r="C80" s="13">
        <v>0</v>
      </c>
      <c r="D80" s="13">
        <v>0</v>
      </c>
      <c r="E80" s="14">
        <f t="shared" si="13"/>
        <v>0</v>
      </c>
      <c r="F80" s="15">
        <v>0</v>
      </c>
      <c r="H80" s="13" t="s">
        <v>106</v>
      </c>
      <c r="I80" s="13">
        <v>2</v>
      </c>
      <c r="J80" s="13">
        <v>0</v>
      </c>
      <c r="K80" s="13">
        <v>0</v>
      </c>
      <c r="L80" s="14">
        <f t="shared" si="8"/>
        <v>0</v>
      </c>
      <c r="M80" s="15">
        <v>0</v>
      </c>
      <c r="S80" s="14">
        <f t="shared" si="9"/>
        <v>0</v>
      </c>
      <c r="Z80" s="14">
        <f t="shared" si="10"/>
        <v>0</v>
      </c>
      <c r="AC80" s="13" t="s">
        <v>791</v>
      </c>
      <c r="AD80" s="13">
        <v>1</v>
      </c>
      <c r="AE80" s="13">
        <v>0</v>
      </c>
      <c r="AF80" s="13">
        <v>0</v>
      </c>
      <c r="AG80" s="14">
        <f t="shared" si="11"/>
        <v>0</v>
      </c>
      <c r="AH80" s="15">
        <v>0</v>
      </c>
      <c r="AJ80" s="13" t="s">
        <v>907</v>
      </c>
      <c r="AK80" s="13">
        <v>1</v>
      </c>
      <c r="AL80" s="13">
        <v>0</v>
      </c>
      <c r="AM80" s="13">
        <v>0</v>
      </c>
      <c r="AN80" s="14">
        <f t="shared" si="12"/>
        <v>0</v>
      </c>
      <c r="AO80" s="15">
        <v>0</v>
      </c>
    </row>
    <row r="81" spans="1:41">
      <c r="A81" s="13" t="s">
        <v>908</v>
      </c>
      <c r="B81" s="13">
        <v>1</v>
      </c>
      <c r="C81" s="13">
        <v>0</v>
      </c>
      <c r="D81" s="13">
        <v>0</v>
      </c>
      <c r="E81" s="14">
        <f t="shared" si="13"/>
        <v>0</v>
      </c>
      <c r="F81" s="15">
        <v>0</v>
      </c>
      <c r="H81" s="13" t="s">
        <v>909</v>
      </c>
      <c r="I81" s="13">
        <v>2</v>
      </c>
      <c r="J81" s="13">
        <v>0</v>
      </c>
      <c r="K81" s="13">
        <v>0</v>
      </c>
      <c r="L81" s="14">
        <f t="shared" si="8"/>
        <v>0</v>
      </c>
      <c r="M81" s="15">
        <v>0</v>
      </c>
      <c r="S81" s="14">
        <f t="shared" si="9"/>
        <v>0</v>
      </c>
      <c r="Z81" s="14">
        <f t="shared" si="10"/>
        <v>0</v>
      </c>
      <c r="AC81" s="13" t="s">
        <v>749</v>
      </c>
      <c r="AD81" s="13">
        <v>1</v>
      </c>
      <c r="AE81" s="13">
        <v>0</v>
      </c>
      <c r="AF81" s="13">
        <v>0</v>
      </c>
      <c r="AG81" s="14">
        <f t="shared" si="11"/>
        <v>0</v>
      </c>
      <c r="AH81" s="15">
        <v>0</v>
      </c>
      <c r="AJ81" s="13" t="s">
        <v>910</v>
      </c>
      <c r="AK81" s="13">
        <v>1</v>
      </c>
      <c r="AL81" s="13">
        <v>0</v>
      </c>
      <c r="AM81" s="13">
        <v>1</v>
      </c>
      <c r="AN81" s="14">
        <f t="shared" si="12"/>
        <v>0</v>
      </c>
      <c r="AO81" s="15">
        <v>0</v>
      </c>
    </row>
    <row r="82" spans="1:41">
      <c r="A82" s="13" t="s">
        <v>911</v>
      </c>
      <c r="B82" s="13">
        <v>1</v>
      </c>
      <c r="C82" s="13">
        <v>0</v>
      </c>
      <c r="D82" s="13">
        <v>0</v>
      </c>
      <c r="E82" s="14">
        <f t="shared" si="13"/>
        <v>0</v>
      </c>
      <c r="F82" s="15">
        <v>0</v>
      </c>
      <c r="H82" s="13" t="s">
        <v>912</v>
      </c>
      <c r="I82" s="13">
        <v>2</v>
      </c>
      <c r="J82" s="13">
        <v>0</v>
      </c>
      <c r="K82" s="13">
        <v>0</v>
      </c>
      <c r="L82" s="14">
        <f t="shared" si="8"/>
        <v>0</v>
      </c>
      <c r="M82" s="15">
        <v>0</v>
      </c>
      <c r="S82" s="14">
        <f t="shared" si="9"/>
        <v>0</v>
      </c>
      <c r="Z82" s="14">
        <f t="shared" si="10"/>
        <v>0</v>
      </c>
      <c r="AC82" s="13" t="s">
        <v>913</v>
      </c>
      <c r="AD82" s="13">
        <v>1</v>
      </c>
      <c r="AE82" s="13">
        <v>0</v>
      </c>
      <c r="AF82" s="13">
        <v>0</v>
      </c>
      <c r="AG82" s="14">
        <f t="shared" si="11"/>
        <v>0</v>
      </c>
      <c r="AH82" s="15">
        <v>0</v>
      </c>
      <c r="AJ82" s="13" t="s">
        <v>257</v>
      </c>
      <c r="AK82" s="13">
        <v>1</v>
      </c>
      <c r="AL82" s="13">
        <v>0</v>
      </c>
      <c r="AM82" s="13">
        <v>0</v>
      </c>
      <c r="AN82" s="14">
        <f t="shared" si="12"/>
        <v>0</v>
      </c>
      <c r="AO82" s="15">
        <v>0</v>
      </c>
    </row>
    <row r="83" spans="1:41">
      <c r="A83" s="13" t="s">
        <v>789</v>
      </c>
      <c r="B83" s="13">
        <v>1</v>
      </c>
      <c r="C83" s="13">
        <v>0</v>
      </c>
      <c r="D83" s="13">
        <v>0</v>
      </c>
      <c r="E83" s="14">
        <f t="shared" si="13"/>
        <v>0</v>
      </c>
      <c r="F83" s="15">
        <v>0</v>
      </c>
      <c r="H83" s="13" t="s">
        <v>914</v>
      </c>
      <c r="I83" s="13">
        <v>2</v>
      </c>
      <c r="J83" s="13">
        <v>0</v>
      </c>
      <c r="K83" s="13">
        <v>0</v>
      </c>
      <c r="L83" s="14">
        <f t="shared" si="8"/>
        <v>0</v>
      </c>
      <c r="M83" s="15">
        <v>0</v>
      </c>
      <c r="S83" s="14">
        <f t="shared" si="9"/>
        <v>0</v>
      </c>
      <c r="Z83" s="14">
        <f t="shared" si="10"/>
        <v>0</v>
      </c>
      <c r="AC83" s="13" t="s">
        <v>915</v>
      </c>
      <c r="AD83" s="13">
        <v>1</v>
      </c>
      <c r="AE83" s="13">
        <v>0</v>
      </c>
      <c r="AF83" s="13">
        <v>0</v>
      </c>
      <c r="AG83" s="14">
        <f t="shared" si="11"/>
        <v>0</v>
      </c>
      <c r="AH83" s="15">
        <v>0</v>
      </c>
      <c r="AJ83" s="13" t="s">
        <v>916</v>
      </c>
      <c r="AK83" s="13">
        <v>1</v>
      </c>
      <c r="AL83" s="13">
        <v>0</v>
      </c>
      <c r="AM83" s="13">
        <v>0</v>
      </c>
      <c r="AN83" s="14">
        <f t="shared" si="12"/>
        <v>0</v>
      </c>
      <c r="AO83" s="15">
        <v>0</v>
      </c>
    </row>
    <row r="84" spans="1:41">
      <c r="A84" s="13" t="s">
        <v>854</v>
      </c>
      <c r="B84" s="13">
        <v>1</v>
      </c>
      <c r="C84" s="13">
        <v>0</v>
      </c>
      <c r="D84" s="13">
        <v>0</v>
      </c>
      <c r="E84" s="14">
        <f t="shared" si="13"/>
        <v>0</v>
      </c>
      <c r="F84" s="15">
        <v>0</v>
      </c>
      <c r="H84" s="13" t="s">
        <v>917</v>
      </c>
      <c r="I84" s="13">
        <v>2</v>
      </c>
      <c r="J84" s="13">
        <v>0</v>
      </c>
      <c r="K84" s="13">
        <v>0</v>
      </c>
      <c r="L84" s="14">
        <f t="shared" si="8"/>
        <v>0</v>
      </c>
      <c r="M84" s="15">
        <v>0</v>
      </c>
      <c r="S84" s="14">
        <f t="shared" si="9"/>
        <v>0</v>
      </c>
      <c r="Z84" s="14">
        <f t="shared" si="10"/>
        <v>0</v>
      </c>
      <c r="AC84" s="13" t="s">
        <v>918</v>
      </c>
      <c r="AD84" s="13">
        <v>1</v>
      </c>
      <c r="AE84" s="13">
        <v>0</v>
      </c>
      <c r="AF84" s="13">
        <v>0</v>
      </c>
      <c r="AG84" s="14">
        <f t="shared" si="11"/>
        <v>0</v>
      </c>
      <c r="AH84" s="15">
        <v>0</v>
      </c>
      <c r="AJ84" s="13" t="s">
        <v>919</v>
      </c>
      <c r="AK84" s="13">
        <v>1</v>
      </c>
      <c r="AL84" s="13">
        <v>0</v>
      </c>
      <c r="AM84" s="13">
        <v>0</v>
      </c>
      <c r="AN84" s="14">
        <f t="shared" si="12"/>
        <v>0</v>
      </c>
      <c r="AO84" s="15">
        <v>0</v>
      </c>
    </row>
    <row r="85" spans="1:41">
      <c r="A85" s="13" t="s">
        <v>920</v>
      </c>
      <c r="B85" s="13">
        <v>1</v>
      </c>
      <c r="C85" s="13">
        <v>0</v>
      </c>
      <c r="D85" s="13">
        <v>0</v>
      </c>
      <c r="E85" s="14">
        <f t="shared" si="13"/>
        <v>0</v>
      </c>
      <c r="F85" s="15">
        <v>0</v>
      </c>
      <c r="H85" s="13" t="s">
        <v>413</v>
      </c>
      <c r="I85" s="13">
        <v>2</v>
      </c>
      <c r="J85" s="13">
        <v>0</v>
      </c>
      <c r="K85" s="13">
        <v>0</v>
      </c>
      <c r="L85" s="14">
        <f t="shared" si="8"/>
        <v>0</v>
      </c>
      <c r="M85" s="15">
        <v>0</v>
      </c>
      <c r="S85" s="14">
        <f t="shared" si="9"/>
        <v>0</v>
      </c>
      <c r="Z85" s="14">
        <f t="shared" si="10"/>
        <v>0</v>
      </c>
      <c r="AC85" s="13" t="s">
        <v>921</v>
      </c>
      <c r="AD85" s="13">
        <v>1</v>
      </c>
      <c r="AE85" s="13">
        <v>0</v>
      </c>
      <c r="AF85" s="13">
        <v>0</v>
      </c>
      <c r="AG85" s="14">
        <f t="shared" si="11"/>
        <v>0</v>
      </c>
      <c r="AH85" s="15">
        <v>0</v>
      </c>
      <c r="AJ85" s="13" t="s">
        <v>922</v>
      </c>
      <c r="AK85" s="13">
        <v>1</v>
      </c>
      <c r="AL85" s="13">
        <v>0</v>
      </c>
      <c r="AM85" s="13">
        <v>0</v>
      </c>
      <c r="AN85" s="14">
        <f t="shared" si="12"/>
        <v>0</v>
      </c>
      <c r="AO85" s="15">
        <v>0</v>
      </c>
    </row>
    <row r="86" spans="1:41">
      <c r="A86" s="13" t="s">
        <v>235</v>
      </c>
      <c r="B86" s="13">
        <v>1</v>
      </c>
      <c r="C86" s="13">
        <v>0</v>
      </c>
      <c r="D86" s="13">
        <v>0</v>
      </c>
      <c r="E86" s="14">
        <f t="shared" si="13"/>
        <v>0</v>
      </c>
      <c r="F86" s="15">
        <v>0</v>
      </c>
      <c r="H86" s="13" t="s">
        <v>923</v>
      </c>
      <c r="I86" s="13">
        <v>2</v>
      </c>
      <c r="J86" s="13">
        <v>0</v>
      </c>
      <c r="K86" s="13">
        <v>0</v>
      </c>
      <c r="L86" s="14">
        <f t="shared" si="8"/>
        <v>0</v>
      </c>
      <c r="M86" s="15">
        <v>0</v>
      </c>
      <c r="S86" s="14">
        <f t="shared" si="9"/>
        <v>0</v>
      </c>
      <c r="Z86" s="14">
        <f t="shared" si="10"/>
        <v>0</v>
      </c>
      <c r="AC86" s="13" t="s">
        <v>924</v>
      </c>
      <c r="AD86" s="13">
        <v>1</v>
      </c>
      <c r="AE86" s="13">
        <v>0</v>
      </c>
      <c r="AF86" s="13">
        <v>0</v>
      </c>
      <c r="AG86" s="14">
        <f t="shared" si="11"/>
        <v>0</v>
      </c>
      <c r="AH86" s="15">
        <v>0</v>
      </c>
      <c r="AJ86" s="13" t="s">
        <v>925</v>
      </c>
      <c r="AK86" s="13">
        <v>1</v>
      </c>
      <c r="AL86" s="13">
        <v>0</v>
      </c>
      <c r="AM86" s="13">
        <v>0</v>
      </c>
      <c r="AN86" s="14">
        <f t="shared" si="12"/>
        <v>0</v>
      </c>
      <c r="AO86" s="15">
        <v>0</v>
      </c>
    </row>
    <row r="87" spans="1:41">
      <c r="A87" s="13" t="s">
        <v>901</v>
      </c>
      <c r="B87" s="13">
        <v>1</v>
      </c>
      <c r="C87" s="13">
        <v>0</v>
      </c>
      <c r="D87" s="13">
        <v>0</v>
      </c>
      <c r="E87" s="14">
        <f t="shared" si="13"/>
        <v>0</v>
      </c>
      <c r="F87" s="15">
        <v>0</v>
      </c>
      <c r="H87" s="13" t="s">
        <v>735</v>
      </c>
      <c r="I87" s="13">
        <v>2</v>
      </c>
      <c r="J87" s="13">
        <v>0</v>
      </c>
      <c r="K87" s="13">
        <v>0</v>
      </c>
      <c r="L87" s="14">
        <f t="shared" si="8"/>
        <v>0</v>
      </c>
      <c r="M87" s="15">
        <v>0</v>
      </c>
      <c r="S87" s="14">
        <f t="shared" si="9"/>
        <v>0</v>
      </c>
      <c r="Z87" s="14">
        <f t="shared" si="10"/>
        <v>0</v>
      </c>
      <c r="AC87" s="13" t="s">
        <v>926</v>
      </c>
      <c r="AD87" s="13">
        <v>1</v>
      </c>
      <c r="AE87" s="13">
        <v>0</v>
      </c>
      <c r="AF87" s="13">
        <v>0</v>
      </c>
      <c r="AG87" s="14">
        <f t="shared" si="11"/>
        <v>0</v>
      </c>
      <c r="AH87" s="15">
        <v>0</v>
      </c>
      <c r="AJ87" s="13" t="s">
        <v>738</v>
      </c>
      <c r="AK87" s="13">
        <v>1</v>
      </c>
      <c r="AL87" s="13">
        <v>0</v>
      </c>
      <c r="AM87" s="13">
        <v>0</v>
      </c>
      <c r="AN87" s="14">
        <f t="shared" si="12"/>
        <v>0</v>
      </c>
      <c r="AO87" s="15">
        <v>0</v>
      </c>
    </row>
    <row r="88" spans="1:41">
      <c r="A88" s="13" t="s">
        <v>927</v>
      </c>
      <c r="B88" s="13">
        <v>1</v>
      </c>
      <c r="C88" s="13">
        <v>0</v>
      </c>
      <c r="D88" s="13">
        <v>0</v>
      </c>
      <c r="E88" s="14">
        <f t="shared" si="13"/>
        <v>0</v>
      </c>
      <c r="F88" s="15">
        <v>0</v>
      </c>
      <c r="H88" s="13" t="s">
        <v>928</v>
      </c>
      <c r="I88" s="13">
        <v>2</v>
      </c>
      <c r="J88" s="13">
        <v>0</v>
      </c>
      <c r="K88" s="13">
        <v>0</v>
      </c>
      <c r="L88" s="14">
        <f t="shared" si="8"/>
        <v>0</v>
      </c>
      <c r="M88" s="15">
        <v>0</v>
      </c>
      <c r="S88" s="14">
        <f t="shared" si="9"/>
        <v>0</v>
      </c>
      <c r="Z88" s="14">
        <f t="shared" si="10"/>
        <v>0</v>
      </c>
      <c r="AC88" s="13" t="s">
        <v>929</v>
      </c>
      <c r="AD88" s="13">
        <v>1</v>
      </c>
      <c r="AE88" s="13">
        <v>0</v>
      </c>
      <c r="AF88" s="13">
        <v>0</v>
      </c>
      <c r="AG88" s="14">
        <f t="shared" si="11"/>
        <v>0</v>
      </c>
      <c r="AH88" s="15">
        <v>0</v>
      </c>
      <c r="AJ88" s="13" t="s">
        <v>930</v>
      </c>
      <c r="AK88" s="13">
        <v>1</v>
      </c>
      <c r="AL88" s="13">
        <v>0</v>
      </c>
      <c r="AM88" s="13">
        <v>0</v>
      </c>
      <c r="AN88" s="14">
        <f t="shared" si="12"/>
        <v>0</v>
      </c>
      <c r="AO88" s="15">
        <v>0</v>
      </c>
    </row>
    <row r="89" spans="1:41">
      <c r="A89" s="13" t="s">
        <v>931</v>
      </c>
      <c r="B89" s="13">
        <v>1</v>
      </c>
      <c r="C89" s="13">
        <v>0</v>
      </c>
      <c r="D89" s="13">
        <v>0</v>
      </c>
      <c r="E89" s="14">
        <f t="shared" si="13"/>
        <v>0</v>
      </c>
      <c r="F89" s="15">
        <v>0</v>
      </c>
      <c r="H89" s="13" t="s">
        <v>821</v>
      </c>
      <c r="I89" s="13">
        <v>2</v>
      </c>
      <c r="J89" s="13">
        <v>0</v>
      </c>
      <c r="K89" s="13">
        <v>1</v>
      </c>
      <c r="L89" s="14">
        <f t="shared" si="8"/>
        <v>0</v>
      </c>
      <c r="M89" s="15">
        <v>0</v>
      </c>
      <c r="S89" s="14">
        <f t="shared" si="9"/>
        <v>0</v>
      </c>
      <c r="Z89" s="14">
        <f t="shared" si="10"/>
        <v>0</v>
      </c>
      <c r="AC89" s="13" t="s">
        <v>932</v>
      </c>
      <c r="AD89" s="13">
        <v>1</v>
      </c>
      <c r="AE89" s="13">
        <v>0</v>
      </c>
      <c r="AF89" s="13">
        <v>0</v>
      </c>
      <c r="AG89" s="14">
        <f t="shared" si="11"/>
        <v>0</v>
      </c>
      <c r="AH89" s="15">
        <v>0</v>
      </c>
      <c r="AJ89" s="13" t="s">
        <v>933</v>
      </c>
      <c r="AK89" s="13">
        <v>1</v>
      </c>
      <c r="AL89" s="13">
        <v>0</v>
      </c>
      <c r="AM89" s="13">
        <v>0</v>
      </c>
      <c r="AN89" s="14">
        <f t="shared" si="12"/>
        <v>0</v>
      </c>
      <c r="AO89" s="15">
        <v>0</v>
      </c>
    </row>
    <row r="90" spans="1:41">
      <c r="A90" s="13" t="s">
        <v>934</v>
      </c>
      <c r="B90" s="13">
        <v>1</v>
      </c>
      <c r="C90" s="13">
        <v>0</v>
      </c>
      <c r="D90" s="13">
        <v>0</v>
      </c>
      <c r="E90" s="14">
        <f t="shared" si="13"/>
        <v>0</v>
      </c>
      <c r="F90" s="15">
        <v>0</v>
      </c>
      <c r="H90" s="13" t="s">
        <v>935</v>
      </c>
      <c r="I90" s="13">
        <v>2</v>
      </c>
      <c r="J90" s="13">
        <v>0</v>
      </c>
      <c r="K90" s="13">
        <v>0</v>
      </c>
      <c r="L90" s="14">
        <f t="shared" si="8"/>
        <v>0</v>
      </c>
      <c r="M90" s="15">
        <v>0</v>
      </c>
      <c r="S90" s="14">
        <f t="shared" si="9"/>
        <v>0</v>
      </c>
      <c r="Z90" s="14">
        <f t="shared" si="10"/>
        <v>0</v>
      </c>
      <c r="AC90" s="13" t="s">
        <v>936</v>
      </c>
      <c r="AD90" s="13">
        <v>1</v>
      </c>
      <c r="AE90" s="13">
        <v>0</v>
      </c>
      <c r="AF90" s="13">
        <v>0</v>
      </c>
      <c r="AG90" s="14">
        <f t="shared" si="11"/>
        <v>0</v>
      </c>
      <c r="AH90" s="15">
        <v>0</v>
      </c>
      <c r="AJ90" s="13" t="s">
        <v>937</v>
      </c>
      <c r="AK90" s="13">
        <v>1</v>
      </c>
      <c r="AL90" s="13">
        <v>0</v>
      </c>
      <c r="AM90" s="13">
        <v>0</v>
      </c>
      <c r="AN90" s="14">
        <f t="shared" si="12"/>
        <v>0</v>
      </c>
      <c r="AO90" s="15">
        <v>0</v>
      </c>
    </row>
    <row r="91" spans="1:41">
      <c r="A91" s="13" t="s">
        <v>938</v>
      </c>
      <c r="B91" s="13">
        <v>1</v>
      </c>
      <c r="C91" s="13">
        <v>0</v>
      </c>
      <c r="D91" s="13">
        <v>0</v>
      </c>
      <c r="E91" s="14">
        <f t="shared" si="13"/>
        <v>0</v>
      </c>
      <c r="F91" s="15">
        <v>0</v>
      </c>
      <c r="H91" s="13" t="s">
        <v>939</v>
      </c>
      <c r="I91" s="13">
        <v>2</v>
      </c>
      <c r="J91" s="13">
        <v>0</v>
      </c>
      <c r="K91" s="13">
        <v>0</v>
      </c>
      <c r="L91" s="14">
        <f t="shared" si="8"/>
        <v>0</v>
      </c>
      <c r="M91" s="15">
        <v>0</v>
      </c>
      <c r="S91" s="14">
        <f t="shared" si="9"/>
        <v>0</v>
      </c>
      <c r="Z91" s="14">
        <f t="shared" si="10"/>
        <v>0</v>
      </c>
      <c r="AC91" s="13" t="s">
        <v>940</v>
      </c>
      <c r="AD91" s="13">
        <v>1</v>
      </c>
      <c r="AE91" s="13">
        <v>0</v>
      </c>
      <c r="AF91" s="13">
        <v>0</v>
      </c>
      <c r="AG91" s="14">
        <f t="shared" si="11"/>
        <v>0</v>
      </c>
      <c r="AH91" s="15">
        <v>0</v>
      </c>
      <c r="AJ91" s="13" t="s">
        <v>941</v>
      </c>
      <c r="AK91" s="13">
        <v>1</v>
      </c>
      <c r="AL91" s="13">
        <v>0</v>
      </c>
      <c r="AM91" s="13">
        <v>0</v>
      </c>
      <c r="AN91" s="14">
        <f t="shared" si="12"/>
        <v>0</v>
      </c>
      <c r="AO91" s="15">
        <v>0</v>
      </c>
    </row>
    <row r="92" spans="1:41">
      <c r="A92" s="13" t="s">
        <v>942</v>
      </c>
      <c r="B92" s="13">
        <v>1</v>
      </c>
      <c r="C92" s="13">
        <v>0</v>
      </c>
      <c r="D92" s="13">
        <v>0</v>
      </c>
      <c r="E92" s="14">
        <f t="shared" si="13"/>
        <v>0</v>
      </c>
      <c r="F92" s="15">
        <v>0</v>
      </c>
      <c r="H92" s="13" t="s">
        <v>943</v>
      </c>
      <c r="I92" s="13">
        <v>1</v>
      </c>
      <c r="J92" s="13">
        <v>0</v>
      </c>
      <c r="K92" s="13">
        <v>0</v>
      </c>
      <c r="L92" s="14">
        <f t="shared" si="8"/>
        <v>0</v>
      </c>
      <c r="M92" s="15">
        <v>0</v>
      </c>
      <c r="S92" s="14">
        <f t="shared" si="9"/>
        <v>0</v>
      </c>
      <c r="Z92" s="14">
        <f t="shared" si="10"/>
        <v>0</v>
      </c>
      <c r="AC92" s="13" t="s">
        <v>493</v>
      </c>
      <c r="AD92" s="13">
        <v>1</v>
      </c>
      <c r="AE92" s="13">
        <v>0</v>
      </c>
      <c r="AF92" s="13">
        <v>0</v>
      </c>
      <c r="AG92" s="14">
        <f t="shared" si="11"/>
        <v>0</v>
      </c>
      <c r="AH92" s="15">
        <v>0</v>
      </c>
      <c r="AJ92" s="13" t="s">
        <v>944</v>
      </c>
      <c r="AK92" s="13">
        <v>1</v>
      </c>
      <c r="AL92" s="13">
        <v>0</v>
      </c>
      <c r="AM92" s="13">
        <v>0</v>
      </c>
      <c r="AN92" s="14">
        <f t="shared" si="12"/>
        <v>0</v>
      </c>
      <c r="AO92" s="15">
        <v>0</v>
      </c>
    </row>
    <row r="93" spans="1:41">
      <c r="A93" s="13" t="s">
        <v>945</v>
      </c>
      <c r="B93" s="13">
        <v>1</v>
      </c>
      <c r="C93" s="13">
        <v>0</v>
      </c>
      <c r="D93" s="13">
        <v>0</v>
      </c>
      <c r="E93" s="14">
        <f t="shared" si="13"/>
        <v>0</v>
      </c>
      <c r="F93" s="15">
        <v>0</v>
      </c>
      <c r="H93" s="13" t="s">
        <v>924</v>
      </c>
      <c r="I93" s="13">
        <v>1</v>
      </c>
      <c r="J93" s="13">
        <v>0</v>
      </c>
      <c r="K93" s="13">
        <v>0</v>
      </c>
      <c r="L93" s="14">
        <f t="shared" si="8"/>
        <v>0</v>
      </c>
      <c r="M93" s="15">
        <v>0</v>
      </c>
      <c r="S93" s="14">
        <f t="shared" si="9"/>
        <v>0</v>
      </c>
      <c r="Z93" s="14">
        <f t="shared" si="10"/>
        <v>0</v>
      </c>
      <c r="AC93" s="13" t="s">
        <v>946</v>
      </c>
      <c r="AD93" s="13">
        <v>1</v>
      </c>
      <c r="AE93" s="13">
        <v>0</v>
      </c>
      <c r="AF93" s="13">
        <v>0</v>
      </c>
      <c r="AG93" s="14">
        <f t="shared" si="11"/>
        <v>0</v>
      </c>
      <c r="AH93" s="15">
        <v>0</v>
      </c>
      <c r="AJ93" s="13" t="s">
        <v>947</v>
      </c>
      <c r="AK93" s="13">
        <v>1</v>
      </c>
      <c r="AL93" s="13">
        <v>0</v>
      </c>
      <c r="AM93" s="13">
        <v>0</v>
      </c>
      <c r="AN93" s="14">
        <f t="shared" si="12"/>
        <v>0</v>
      </c>
      <c r="AO93" s="15">
        <v>0</v>
      </c>
    </row>
    <row r="94" spans="1:41">
      <c r="A94" s="13" t="s">
        <v>948</v>
      </c>
      <c r="B94" s="13">
        <v>1</v>
      </c>
      <c r="C94" s="13">
        <v>0</v>
      </c>
      <c r="D94" s="13">
        <v>0</v>
      </c>
      <c r="E94" s="14">
        <f t="shared" si="13"/>
        <v>0</v>
      </c>
      <c r="F94" s="15">
        <v>0</v>
      </c>
      <c r="H94" s="13" t="s">
        <v>949</v>
      </c>
      <c r="I94" s="13">
        <v>1</v>
      </c>
      <c r="J94" s="13">
        <v>0</v>
      </c>
      <c r="K94" s="13">
        <v>0</v>
      </c>
      <c r="L94" s="14">
        <f t="shared" si="8"/>
        <v>0</v>
      </c>
      <c r="M94" s="15">
        <v>0</v>
      </c>
      <c r="S94" s="14">
        <f t="shared" si="9"/>
        <v>0</v>
      </c>
      <c r="Z94" s="14">
        <f t="shared" si="10"/>
        <v>0</v>
      </c>
      <c r="AC94" s="13" t="s">
        <v>772</v>
      </c>
      <c r="AD94" s="13">
        <v>1</v>
      </c>
      <c r="AE94" s="13">
        <v>0</v>
      </c>
      <c r="AF94" s="13">
        <v>0</v>
      </c>
      <c r="AG94" s="14">
        <f t="shared" si="11"/>
        <v>0</v>
      </c>
      <c r="AH94" s="15">
        <v>0</v>
      </c>
      <c r="AJ94" s="13" t="s">
        <v>774</v>
      </c>
      <c r="AK94" s="13">
        <v>1</v>
      </c>
      <c r="AL94" s="13">
        <v>0</v>
      </c>
      <c r="AM94" s="13">
        <v>0</v>
      </c>
      <c r="AN94" s="14">
        <f t="shared" si="12"/>
        <v>0</v>
      </c>
      <c r="AO94" s="15">
        <v>0</v>
      </c>
    </row>
    <row r="95" spans="1:41">
      <c r="A95" s="13" t="s">
        <v>950</v>
      </c>
      <c r="B95" s="13">
        <v>1</v>
      </c>
      <c r="C95" s="13">
        <v>0</v>
      </c>
      <c r="D95" s="13">
        <v>0</v>
      </c>
      <c r="E95" s="14">
        <f t="shared" si="13"/>
        <v>0</v>
      </c>
      <c r="F95" s="15">
        <v>0</v>
      </c>
      <c r="H95" s="13" t="s">
        <v>951</v>
      </c>
      <c r="I95" s="13">
        <v>1</v>
      </c>
      <c r="J95" s="13">
        <v>0</v>
      </c>
      <c r="K95" s="13">
        <v>0</v>
      </c>
      <c r="L95" s="14">
        <f t="shared" si="8"/>
        <v>0</v>
      </c>
      <c r="M95" s="15">
        <v>0</v>
      </c>
      <c r="S95" s="14">
        <f t="shared" si="9"/>
        <v>0</v>
      </c>
      <c r="Z95" s="14">
        <f t="shared" si="10"/>
        <v>0</v>
      </c>
      <c r="AC95" s="13" t="s">
        <v>952</v>
      </c>
      <c r="AD95" s="13">
        <v>1</v>
      </c>
      <c r="AE95" s="13">
        <v>0</v>
      </c>
      <c r="AF95" s="13">
        <v>0</v>
      </c>
      <c r="AG95" s="14">
        <f t="shared" si="11"/>
        <v>0</v>
      </c>
      <c r="AH95" s="15">
        <v>0</v>
      </c>
      <c r="AJ95" s="13" t="s">
        <v>14</v>
      </c>
      <c r="AK95" s="13">
        <v>1</v>
      </c>
      <c r="AL95" s="13">
        <v>0</v>
      </c>
      <c r="AM95" s="13">
        <v>0</v>
      </c>
      <c r="AN95" s="14">
        <f t="shared" si="12"/>
        <v>0</v>
      </c>
      <c r="AO95" s="15">
        <v>0</v>
      </c>
    </row>
    <row r="96" spans="1:41">
      <c r="A96" s="13" t="s">
        <v>953</v>
      </c>
      <c r="B96" s="13">
        <v>1</v>
      </c>
      <c r="C96" s="13">
        <v>0</v>
      </c>
      <c r="D96" s="13">
        <v>0</v>
      </c>
      <c r="E96" s="14">
        <f t="shared" si="13"/>
        <v>0</v>
      </c>
      <c r="F96" s="15">
        <v>0</v>
      </c>
      <c r="H96" s="13" t="s">
        <v>954</v>
      </c>
      <c r="I96" s="13">
        <v>1</v>
      </c>
      <c r="J96" s="13">
        <v>0</v>
      </c>
      <c r="K96" s="13">
        <v>0</v>
      </c>
      <c r="L96" s="14">
        <f t="shared" si="8"/>
        <v>0</v>
      </c>
      <c r="M96" s="15">
        <v>0</v>
      </c>
      <c r="S96" s="14">
        <f t="shared" si="9"/>
        <v>0</v>
      </c>
      <c r="Z96" s="14">
        <f t="shared" si="10"/>
        <v>0</v>
      </c>
      <c r="AC96" s="13" t="s">
        <v>955</v>
      </c>
      <c r="AD96" s="13">
        <v>1</v>
      </c>
      <c r="AE96" s="13">
        <v>0</v>
      </c>
      <c r="AF96" s="13">
        <v>0</v>
      </c>
      <c r="AG96" s="14">
        <f t="shared" si="11"/>
        <v>0</v>
      </c>
      <c r="AH96" s="15">
        <v>0</v>
      </c>
      <c r="AJ96" s="13" t="s">
        <v>956</v>
      </c>
      <c r="AK96" s="13">
        <v>1</v>
      </c>
      <c r="AL96" s="13">
        <v>0</v>
      </c>
      <c r="AM96" s="13">
        <v>0</v>
      </c>
      <c r="AN96" s="14">
        <f t="shared" si="12"/>
        <v>0</v>
      </c>
      <c r="AO96" s="15">
        <v>0</v>
      </c>
    </row>
    <row r="97" spans="1:41">
      <c r="A97" s="13" t="s">
        <v>596</v>
      </c>
      <c r="B97" s="13">
        <v>1</v>
      </c>
      <c r="C97" s="13">
        <v>0</v>
      </c>
      <c r="D97" s="13">
        <v>0</v>
      </c>
      <c r="E97" s="14">
        <f t="shared" si="13"/>
        <v>0</v>
      </c>
      <c r="F97" s="15">
        <v>0</v>
      </c>
      <c r="H97" s="13" t="s">
        <v>957</v>
      </c>
      <c r="I97" s="13">
        <v>1</v>
      </c>
      <c r="J97" s="13">
        <v>0</v>
      </c>
      <c r="K97" s="13">
        <v>0</v>
      </c>
      <c r="L97" s="14">
        <f t="shared" si="8"/>
        <v>0</v>
      </c>
      <c r="M97" s="15">
        <v>0</v>
      </c>
      <c r="S97" s="14">
        <f t="shared" si="9"/>
        <v>0</v>
      </c>
      <c r="Z97" s="14">
        <f t="shared" si="10"/>
        <v>0</v>
      </c>
      <c r="AC97" s="13" t="s">
        <v>817</v>
      </c>
      <c r="AD97" s="13">
        <v>1</v>
      </c>
      <c r="AE97" s="13">
        <v>0</v>
      </c>
      <c r="AF97" s="13">
        <v>0</v>
      </c>
      <c r="AG97" s="14">
        <f t="shared" si="11"/>
        <v>0</v>
      </c>
      <c r="AH97" s="15">
        <v>0</v>
      </c>
      <c r="AJ97" s="13" t="s">
        <v>958</v>
      </c>
      <c r="AK97" s="13">
        <v>1</v>
      </c>
      <c r="AL97" s="13">
        <v>1</v>
      </c>
      <c r="AM97" s="13">
        <v>0</v>
      </c>
      <c r="AN97" s="14">
        <f t="shared" si="12"/>
        <v>0</v>
      </c>
      <c r="AO97" s="15">
        <v>0</v>
      </c>
    </row>
    <row r="98" spans="1:41">
      <c r="A98" s="13" t="s">
        <v>732</v>
      </c>
      <c r="B98" s="13">
        <v>1</v>
      </c>
      <c r="C98" s="13">
        <v>0</v>
      </c>
      <c r="D98" s="13">
        <v>0</v>
      </c>
      <c r="E98" s="14">
        <f t="shared" si="13"/>
        <v>0</v>
      </c>
      <c r="F98" s="15">
        <v>0</v>
      </c>
      <c r="H98" s="13" t="s">
        <v>959</v>
      </c>
      <c r="I98" s="13">
        <v>1</v>
      </c>
      <c r="J98" s="13">
        <v>0</v>
      </c>
      <c r="K98" s="13">
        <v>0</v>
      </c>
      <c r="L98" s="14">
        <f t="shared" si="8"/>
        <v>0</v>
      </c>
      <c r="M98" s="15">
        <v>0</v>
      </c>
      <c r="S98" s="14">
        <f t="shared" si="9"/>
        <v>0</v>
      </c>
      <c r="Z98" s="14">
        <f t="shared" si="10"/>
        <v>0</v>
      </c>
      <c r="AC98" s="13" t="s">
        <v>960</v>
      </c>
      <c r="AD98" s="13">
        <v>1</v>
      </c>
      <c r="AE98" s="13">
        <v>0</v>
      </c>
      <c r="AF98" s="13">
        <v>0</v>
      </c>
      <c r="AG98" s="14">
        <f t="shared" si="11"/>
        <v>0</v>
      </c>
      <c r="AH98" s="15">
        <v>0</v>
      </c>
      <c r="AJ98" s="13" t="s">
        <v>928</v>
      </c>
      <c r="AK98" s="13">
        <v>1</v>
      </c>
      <c r="AL98" s="13">
        <v>0</v>
      </c>
      <c r="AM98" s="13">
        <v>0</v>
      </c>
      <c r="AN98" s="14">
        <f t="shared" si="12"/>
        <v>0</v>
      </c>
      <c r="AO98" s="15">
        <v>0</v>
      </c>
    </row>
    <row r="99" spans="1:41">
      <c r="A99" s="13" t="s">
        <v>961</v>
      </c>
      <c r="B99" s="13">
        <v>1</v>
      </c>
      <c r="C99" s="13">
        <v>0</v>
      </c>
      <c r="D99" s="13">
        <v>0</v>
      </c>
      <c r="E99" s="14">
        <f t="shared" si="13"/>
        <v>0</v>
      </c>
      <c r="F99" s="15">
        <v>0</v>
      </c>
      <c r="H99" s="13" t="s">
        <v>962</v>
      </c>
      <c r="I99" s="13">
        <v>1</v>
      </c>
      <c r="J99" s="13">
        <v>0</v>
      </c>
      <c r="K99" s="13">
        <v>0</v>
      </c>
      <c r="L99" s="14">
        <f t="shared" si="8"/>
        <v>0</v>
      </c>
      <c r="M99" s="15">
        <v>0</v>
      </c>
      <c r="S99" s="14">
        <f t="shared" si="9"/>
        <v>0</v>
      </c>
      <c r="Z99" s="14">
        <f t="shared" si="10"/>
        <v>0</v>
      </c>
      <c r="AC99" s="13" t="s">
        <v>963</v>
      </c>
      <c r="AD99" s="13">
        <v>1</v>
      </c>
      <c r="AE99" s="13">
        <v>0</v>
      </c>
      <c r="AF99" s="13">
        <v>0</v>
      </c>
      <c r="AG99" s="14">
        <f t="shared" si="11"/>
        <v>0</v>
      </c>
      <c r="AH99" s="15">
        <v>0</v>
      </c>
      <c r="AJ99" s="13" t="s">
        <v>964</v>
      </c>
      <c r="AK99" s="13">
        <v>1</v>
      </c>
      <c r="AL99" s="13">
        <v>0</v>
      </c>
      <c r="AM99" s="13">
        <v>1</v>
      </c>
      <c r="AN99" s="14">
        <f t="shared" si="12"/>
        <v>0</v>
      </c>
      <c r="AO99" s="15">
        <v>0</v>
      </c>
    </row>
    <row r="100" spans="1:41">
      <c r="A100" s="13" t="s">
        <v>817</v>
      </c>
      <c r="B100" s="13">
        <v>1</v>
      </c>
      <c r="C100" s="13">
        <v>0</v>
      </c>
      <c r="D100" s="13">
        <v>0</v>
      </c>
      <c r="E100" s="14">
        <f t="shared" si="13"/>
        <v>0</v>
      </c>
      <c r="F100" s="15">
        <v>0</v>
      </c>
      <c r="H100" s="13" t="s">
        <v>965</v>
      </c>
      <c r="I100" s="13">
        <v>1</v>
      </c>
      <c r="J100" s="13">
        <v>0</v>
      </c>
      <c r="K100" s="13">
        <v>0</v>
      </c>
      <c r="L100" s="14">
        <f t="shared" si="8"/>
        <v>0</v>
      </c>
      <c r="M100" s="15">
        <v>0</v>
      </c>
      <c r="S100" s="14">
        <f t="shared" si="9"/>
        <v>0</v>
      </c>
      <c r="Z100" s="14">
        <f t="shared" si="10"/>
        <v>0</v>
      </c>
      <c r="AC100" s="13" t="s">
        <v>687</v>
      </c>
      <c r="AD100" s="13">
        <v>1</v>
      </c>
      <c r="AE100" s="13">
        <v>0</v>
      </c>
      <c r="AF100" s="13">
        <v>0</v>
      </c>
      <c r="AG100" s="14">
        <f t="shared" si="11"/>
        <v>0</v>
      </c>
      <c r="AH100" s="15">
        <v>0</v>
      </c>
      <c r="AJ100" s="13" t="s">
        <v>249</v>
      </c>
      <c r="AK100" s="13">
        <v>1</v>
      </c>
      <c r="AL100" s="13">
        <v>0</v>
      </c>
      <c r="AM100" s="13">
        <v>0</v>
      </c>
      <c r="AN100" s="14">
        <f t="shared" si="12"/>
        <v>0</v>
      </c>
      <c r="AO100" s="15">
        <v>0</v>
      </c>
    </row>
    <row r="101" spans="1:41">
      <c r="A101" s="13" t="s">
        <v>966</v>
      </c>
      <c r="B101" s="13">
        <v>1</v>
      </c>
      <c r="C101" s="13">
        <v>0</v>
      </c>
      <c r="D101" s="13">
        <v>0</v>
      </c>
      <c r="E101" s="14">
        <f t="shared" si="13"/>
        <v>0</v>
      </c>
      <c r="F101" s="15">
        <v>0</v>
      </c>
      <c r="H101" s="13" t="s">
        <v>967</v>
      </c>
      <c r="I101" s="13">
        <v>1</v>
      </c>
      <c r="J101" s="13">
        <v>0</v>
      </c>
      <c r="K101" s="13">
        <v>0</v>
      </c>
      <c r="L101" s="14">
        <f t="shared" si="8"/>
        <v>0</v>
      </c>
      <c r="M101" s="15">
        <v>0</v>
      </c>
      <c r="S101" s="14">
        <f t="shared" si="9"/>
        <v>0</v>
      </c>
      <c r="Z101" s="14">
        <f t="shared" si="10"/>
        <v>0</v>
      </c>
      <c r="AC101" s="13" t="s">
        <v>949</v>
      </c>
      <c r="AD101" s="13">
        <v>1</v>
      </c>
      <c r="AE101" s="13">
        <v>0</v>
      </c>
      <c r="AF101" s="13">
        <v>0</v>
      </c>
      <c r="AG101" s="14">
        <f t="shared" si="11"/>
        <v>0</v>
      </c>
      <c r="AH101" s="15">
        <v>0</v>
      </c>
      <c r="AJ101" s="13" t="s">
        <v>721</v>
      </c>
      <c r="AK101" s="13">
        <v>1</v>
      </c>
      <c r="AL101" s="13">
        <v>0</v>
      </c>
      <c r="AM101" s="13">
        <v>0</v>
      </c>
      <c r="AN101" s="14">
        <f t="shared" si="12"/>
        <v>0</v>
      </c>
      <c r="AO101" s="15">
        <v>0</v>
      </c>
    </row>
    <row r="102" spans="1:41">
      <c r="A102" s="13" t="s">
        <v>968</v>
      </c>
      <c r="B102" s="13">
        <v>1</v>
      </c>
      <c r="C102" s="13">
        <v>0</v>
      </c>
      <c r="D102" s="13">
        <v>0</v>
      </c>
      <c r="E102" s="14">
        <f t="shared" si="13"/>
        <v>0</v>
      </c>
      <c r="F102" s="15">
        <v>0</v>
      </c>
      <c r="H102" s="13" t="s">
        <v>969</v>
      </c>
      <c r="I102" s="13">
        <v>1</v>
      </c>
      <c r="J102" s="13">
        <v>0</v>
      </c>
      <c r="K102" s="13">
        <v>0</v>
      </c>
      <c r="L102" s="14">
        <f t="shared" si="8"/>
        <v>0</v>
      </c>
      <c r="M102" s="15">
        <v>0</v>
      </c>
      <c r="S102" s="14">
        <f t="shared" si="9"/>
        <v>0</v>
      </c>
      <c r="Z102" s="14">
        <f t="shared" si="10"/>
        <v>0</v>
      </c>
      <c r="AC102" s="13" t="s">
        <v>774</v>
      </c>
      <c r="AD102" s="13">
        <v>1</v>
      </c>
      <c r="AE102" s="13">
        <v>0</v>
      </c>
      <c r="AF102" s="13">
        <v>0</v>
      </c>
      <c r="AG102" s="14">
        <f t="shared" si="11"/>
        <v>0</v>
      </c>
      <c r="AH102" s="15">
        <v>0</v>
      </c>
      <c r="AJ102" s="13" t="s">
        <v>924</v>
      </c>
      <c r="AK102" s="13">
        <v>1</v>
      </c>
      <c r="AL102" s="13">
        <v>1</v>
      </c>
      <c r="AM102" s="13">
        <v>0</v>
      </c>
      <c r="AN102" s="14">
        <f t="shared" si="12"/>
        <v>0</v>
      </c>
      <c r="AO102" s="15">
        <v>0</v>
      </c>
    </row>
  </sheetData>
  <sortState ref="AJ3:AO102">
    <sortCondition ref="AN3" descending="1"/>
  </sortState>
  <mergeCells count="8">
    <mergeCell ref="A1:F1"/>
    <mergeCell ref="H1:M1"/>
    <mergeCell ref="O1:T1"/>
    <mergeCell ref="V1:AA1"/>
    <mergeCell ref="AC1:AH1"/>
    <mergeCell ref="AJ1:AO1"/>
    <mergeCell ref="AQ1:AV1"/>
    <mergeCell ref="AX1:BC1"/>
  </mergeCells>
  <pageMargins left="0.7" right="0.7" top="0.75" bottom="0.75" header="0.3" footer="0.3"/>
  <pageSetup paperSize="9" orientation="portrait"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27" sqref="D27"/>
    </sheetView>
  </sheetViews>
  <sheetFormatPr defaultColWidth="9" defaultRowHeight="13.5"/>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行业相关词</vt:lpstr>
      <vt:lpstr>【直】人体工学椅</vt:lpstr>
      <vt:lpstr>【直】工学椅</vt:lpstr>
      <vt:lpstr>产品手淘搜索流量词</vt:lpstr>
      <vt:lpstr>Sheet3</vt:lpstr>
      <vt:lpstr>生意参谋行业相关热门词</vt:lpstr>
      <vt:lpstr>总汇</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办公03</dc:creator>
  <cp:lastModifiedBy>0</cp:lastModifiedBy>
  <dcterms:created xsi:type="dcterms:W3CDTF">2006-09-13T11:21:00Z</dcterms:created>
  <dcterms:modified xsi:type="dcterms:W3CDTF">2019-02-25T06:48:46Z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