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05" windowHeight="89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<sst xmlns="http://schemas.openxmlformats.org/spreadsheetml/2006/main" count="144">
  <si>
    <t>搜索词</t>
  </si>
  <si>
    <t>搜索人气</t>
  </si>
  <si>
    <t>搜索热度</t>
  </si>
  <si>
    <t>支付转化率</t>
  </si>
  <si>
    <t>在线商品数</t>
  </si>
  <si>
    <t>椅子</t>
  </si>
  <si>
    <t>电脑椅</t>
  </si>
  <si>
    <t>办公椅</t>
  </si>
  <si>
    <t>人体工学椅</t>
  </si>
  <si>
    <t>转椅</t>
  </si>
  <si>
    <t>护腰椅子</t>
  </si>
  <si>
    <t>老板椅</t>
  </si>
  <si>
    <t>椅子靠背</t>
  </si>
  <si>
    <t>椅子 电脑椅</t>
  </si>
  <si>
    <t>办公椅靠背</t>
  </si>
  <si>
    <t>电脑椅人体工学椅</t>
  </si>
  <si>
    <t>转椅 家用</t>
  </si>
  <si>
    <t>椅子靠垫护腰</t>
  </si>
  <si>
    <t>老板椅 家用</t>
  </si>
  <si>
    <t>椅子家用</t>
  </si>
  <si>
    <t>电脑椅家用</t>
  </si>
  <si>
    <t>办公椅简约</t>
  </si>
  <si>
    <t>人体工学椅电脑椅</t>
  </si>
  <si>
    <t>办公椅转椅</t>
  </si>
  <si>
    <t>椅子靠背垫 护腰</t>
  </si>
  <si>
    <t>老板椅 办公桌椅</t>
  </si>
  <si>
    <t>电脑椅家用 舒适</t>
  </si>
  <si>
    <t>人体工学椅 护腰</t>
  </si>
  <si>
    <t>转椅电脑椅</t>
  </si>
  <si>
    <t>椅子护腰</t>
  </si>
  <si>
    <t>老板椅万向轮</t>
  </si>
  <si>
    <t>坐垫椅子</t>
  </si>
  <si>
    <t>电脑椅电竞椅</t>
  </si>
  <si>
    <t>办公椅可躺</t>
  </si>
  <si>
    <t>人体工学椅 护脊椎</t>
  </si>
  <si>
    <t>升降转椅</t>
  </si>
  <si>
    <t>护腰椅子人体工学</t>
  </si>
  <si>
    <t>老板椅真皮</t>
  </si>
  <si>
    <t>椅子 简约</t>
  </si>
  <si>
    <t>电脑椅沙发</t>
  </si>
  <si>
    <t>办公椅坐垫</t>
  </si>
  <si>
    <t>人工学座椅 弓形</t>
  </si>
  <si>
    <t>办公转椅</t>
  </si>
  <si>
    <t>护腰椅子家用</t>
  </si>
  <si>
    <t>电脑升降老板椅</t>
  </si>
  <si>
    <t>椅子坐垫</t>
  </si>
  <si>
    <t>电脑椅 家用</t>
  </si>
  <si>
    <t>办公椅靠背垫 护腰</t>
  </si>
  <si>
    <t>人工学座椅</t>
  </si>
  <si>
    <t>转转椅</t>
  </si>
  <si>
    <t>工作椅子 靠背椅 护腰</t>
  </si>
  <si>
    <t>老板椅坐垫套</t>
  </si>
  <si>
    <t>电脑椅子 家用 游戏椅</t>
  </si>
  <si>
    <t>家用电脑椅桌椅组合</t>
  </si>
  <si>
    <t>办公椅靠垫</t>
  </si>
  <si>
    <t>人工学座椅 书房</t>
  </si>
  <si>
    <t>转椅配件</t>
  </si>
  <si>
    <t>靠垫椅子护腰</t>
  </si>
  <si>
    <t>大班椅 老板椅</t>
  </si>
  <si>
    <t>电脑椅子</t>
  </si>
  <si>
    <t>电脑椅懒人</t>
  </si>
  <si>
    <t>办公椅 现代简约</t>
  </si>
  <si>
    <t>人工学座椅 学生</t>
  </si>
  <si>
    <t>书桌转椅</t>
  </si>
  <si>
    <t>椅子靠垫护腰 办公室</t>
  </si>
  <si>
    <t>老板椅可躺</t>
  </si>
  <si>
    <t>书桌椅子</t>
  </si>
  <si>
    <t>太空舱电脑椅</t>
  </si>
  <si>
    <t>办公椅弓形</t>
  </si>
  <si>
    <t>学习转椅</t>
  </si>
  <si>
    <t>转椅地垫</t>
  </si>
  <si>
    <t>靠枕椅子护腰 办公室</t>
  </si>
  <si>
    <t>老板椅 电脑椅</t>
  </si>
  <si>
    <t>办公室椅子</t>
  </si>
  <si>
    <t>电竞电脑椅</t>
  </si>
  <si>
    <t>办公椅人体工学</t>
  </si>
  <si>
    <t>老板转椅按摩椅 家用</t>
  </si>
  <si>
    <t>椅子靠垫护腰一体</t>
  </si>
  <si>
    <t>老板椅 现代简约</t>
  </si>
  <si>
    <t>北欧椅子</t>
  </si>
  <si>
    <t>电脑椅一体</t>
  </si>
  <si>
    <t>可躺办公椅</t>
  </si>
  <si>
    <t>电脑椅家用 转椅</t>
  </si>
  <si>
    <t>护腰 椅子</t>
  </si>
  <si>
    <t>真皮老板椅</t>
  </si>
  <si>
    <t>椅子靠背 家用</t>
  </si>
  <si>
    <t>电脑椅家用 现代简约</t>
  </si>
  <si>
    <t>老板办公椅</t>
  </si>
  <si>
    <t>转椅 北欧</t>
  </si>
  <si>
    <t>可躺老板椅</t>
  </si>
  <si>
    <t>老板椅 真皮</t>
  </si>
  <si>
    <t>办公椅子</t>
  </si>
  <si>
    <t>宜家办公椅</t>
  </si>
  <si>
    <t>椅子转椅</t>
  </si>
  <si>
    <t>老板椅 办公椅</t>
  </si>
  <si>
    <t>老板椅 懒人</t>
  </si>
  <si>
    <t>书房椅子</t>
  </si>
  <si>
    <t>黑白调电脑椅</t>
  </si>
  <si>
    <t>弓形办公椅</t>
  </si>
  <si>
    <t>转椅 电脑椅</t>
  </si>
  <si>
    <t>老板椅家用现代简约</t>
  </si>
  <si>
    <t>老板椅坐垫 加厚 家用</t>
  </si>
  <si>
    <t>椅子靠背 懒人 休闲</t>
  </si>
  <si>
    <t>电脑椅 学生</t>
  </si>
  <si>
    <t>办公椅可躺 午休</t>
  </si>
  <si>
    <t>北欧转椅</t>
  </si>
  <si>
    <t>老板椅真皮 转椅</t>
  </si>
  <si>
    <t>办公椅老板椅</t>
  </si>
  <si>
    <t>椅子靠背 懒人</t>
  </si>
  <si>
    <t>电脑椅简约</t>
  </si>
  <si>
    <t>办公椅简约 职员</t>
  </si>
  <si>
    <t>办公椅转椅 现代简约</t>
  </si>
  <si>
    <t>老板椅转椅可躺真皮</t>
  </si>
  <si>
    <t>书桌椅子家用 简约</t>
  </si>
  <si>
    <t>懒人电脑椅</t>
  </si>
  <si>
    <t>北欧椅子 简约</t>
  </si>
  <si>
    <t>家用电脑椅</t>
  </si>
  <si>
    <t>椅子家用现代简约</t>
  </si>
  <si>
    <t>椅子电脑椅</t>
  </si>
  <si>
    <t>休闲椅子 懒人 家用</t>
  </si>
  <si>
    <t>电脑椅可躺</t>
  </si>
  <si>
    <t>转椅子升降 家用</t>
  </si>
  <si>
    <t>可躺电脑椅</t>
  </si>
  <si>
    <t>主播椅子</t>
  </si>
  <si>
    <t>弓形电脑椅</t>
  </si>
  <si>
    <t>老板椅子 商务</t>
  </si>
  <si>
    <t>休闲椅子 阳台</t>
  </si>
  <si>
    <t>椅子电脑椅 现代简约</t>
  </si>
  <si>
    <t>欧式椅子</t>
  </si>
  <si>
    <t>懒人电脑椅一体</t>
  </si>
  <si>
    <t>人体工程学椅子</t>
  </si>
  <si>
    <t>电脑椅家用 休闲 懒人</t>
  </si>
  <si>
    <t>电竞技椅子</t>
  </si>
  <si>
    <t>电脑椅 懒人</t>
  </si>
  <si>
    <t>人体工学电脑椅</t>
  </si>
  <si>
    <t>电脑椅家用 学生</t>
  </si>
  <si>
    <t>转椅家用 懒人</t>
  </si>
  <si>
    <t>吧台小转椅</t>
  </si>
  <si>
    <r>
      <rPr>
        <sz val="9"/>
        <color rgb="FF2062E6"/>
        <rFont val="Arial"/>
        <charset val="134"/>
      </rPr>
      <t>搜索分析</t>
    </r>
    <r>
      <rPr>
        <sz val="9"/>
        <color rgb="FF2062E6"/>
        <rFont val="Arial"/>
        <charset val="134"/>
      </rPr>
      <t>人群分析</t>
    </r>
  </si>
  <si>
    <t>转椅地毯</t>
  </si>
  <si>
    <t>阳台转椅</t>
  </si>
  <si>
    <t>主播转椅</t>
  </si>
  <si>
    <t>休闲转椅</t>
  </si>
  <si>
    <t>办公椅转椅 书房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</si>
</sst>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9"/>
      <color rgb="FF333333"/>
      <name val="Arial"/>
      <charset val="134"/>
    </font>
    <font>
      <sz val="9"/>
      <color rgb="FF2062E6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7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F4F4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>
      <alignment vertical="center"/>
    </xf>
    <xf numFmtId="3" fontId="1" fillId="2" borderId="0" xfId="0" applyNumberFormat="1" applyFont="1" applyFill="1" applyAlignment="1">
      <alignment horizontal="right" vertical="center"/>
    </xf>
    <xf numFmtId="10" fontId="1" fillId="2" borderId="0" xfId="0" applyNumberFormat="1" applyFont="1" applyFill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>
      <alignment vertical="center"/>
    </xf>
    <xf numFmtId="3" fontId="1" fillId="3" borderId="0" xfId="0" applyNumberFormat="1" applyFont="1" applyFill="1" applyAlignment="1">
      <alignment horizontal="right" vertical="center"/>
    </xf>
    <xf numFmtId="10" fontId="1" fillId="3" borderId="0" xfId="0" applyNumberFormat="1" applyFont="1" applyFill="1" applyAlignment="1">
      <alignment horizontal="right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3" fontId="1" fillId="4" borderId="0" xfId="0" applyNumberFormat="1" applyFont="1" applyFill="1" applyAlignment="1">
      <alignment horizontal="right" vertical="center"/>
    </xf>
    <xf numFmtId="10" fontId="1" fillId="4" borderId="0" xfId="0" applyNumberFormat="1" applyFont="1" applyFill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5"/>
  <sheetViews>
    <sheetView tabSelected="1" workbookViewId="0">
      <selection activeCell="K24" sqref="K24"/>
    </sheetView>
  </sheetViews>
  <sheetFormatPr defaultColWidth="9" defaultRowHeight="13.5"/>
  <cols>
    <col min="1" max="1" width="17.1083333333333" customWidth="1"/>
    <col min="6" max="6" width="11.125"/>
    <col min="7" max="7" width="19.4416666666667" customWidth="1"/>
    <col min="12" max="12" width="11.125"/>
    <col min="13" max="13" width="15.2166666666667" customWidth="1"/>
    <col min="18" max="18" width="11.125"/>
    <col min="19" max="19" width="18.8833333333333" customWidth="1"/>
    <col min="24" max="24" width="11.125"/>
    <col min="25" max="25" width="12" customWidth="1"/>
    <col min="30" max="30" width="11.125"/>
    <col min="31" max="31" width="16.775" customWidth="1"/>
    <col min="36" max="36" width="11.125"/>
    <col min="37" max="37" width="16.3333333333333" customWidth="1"/>
    <col min="42" max="42" width="11.125"/>
  </cols>
  <sheetData>
    <row r="1" spans="1:6">
      <c r="A1" s="1"/>
      <c r="B1" s="2"/>
      <c r="C1" s="2"/>
      <c r="D1" s="2"/>
      <c r="E1" s="2"/>
      <c r="F1" s="2"/>
    </row>
    <row r="2" ht="14.25" spans="1:4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/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3"/>
      <c r="M2" s="3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3"/>
      <c r="S2" s="3" t="s">
        <v>0</v>
      </c>
      <c r="T2" s="4" t="s">
        <v>1</v>
      </c>
      <c r="U2" s="4" t="s">
        <v>2</v>
      </c>
      <c r="V2" s="4" t="s">
        <v>3</v>
      </c>
      <c r="W2" s="4" t="s">
        <v>4</v>
      </c>
      <c r="X2" s="3"/>
      <c r="Y2" s="3" t="s">
        <v>0</v>
      </c>
      <c r="Z2" s="4" t="s">
        <v>1</v>
      </c>
      <c r="AA2" s="4" t="s">
        <v>2</v>
      </c>
      <c r="AB2" s="4" t="s">
        <v>3</v>
      </c>
      <c r="AC2" s="4" t="s">
        <v>4</v>
      </c>
      <c r="AD2" s="3"/>
      <c r="AE2" s="3" t="s">
        <v>0</v>
      </c>
      <c r="AF2" s="4" t="s">
        <v>1</v>
      </c>
      <c r="AG2" s="4" t="s">
        <v>2</v>
      </c>
      <c r="AH2" s="4" t="s">
        <v>3</v>
      </c>
      <c r="AI2" s="4" t="s">
        <v>4</v>
      </c>
      <c r="AJ2" s="3"/>
      <c r="AK2" s="3" t="s">
        <v>0</v>
      </c>
      <c r="AL2" s="4" t="s">
        <v>1</v>
      </c>
      <c r="AM2" s="4" t="s">
        <v>2</v>
      </c>
      <c r="AN2" s="4" t="s">
        <v>3</v>
      </c>
      <c r="AO2" s="4" t="s">
        <v>4</v>
      </c>
      <c r="AP2" s="3"/>
    </row>
    <row r="3" ht="14.25" spans="1:42">
      <c r="A3" s="5" t="s">
        <v>5</v>
      </c>
      <c r="B3" s="6">
        <v>29508</v>
      </c>
      <c r="C3" s="6">
        <v>63030</v>
      </c>
      <c r="D3" s="7">
        <v>0.0844</v>
      </c>
      <c r="E3" s="6">
        <v>3222999</v>
      </c>
      <c r="F3" s="8">
        <f>B3/E3</f>
        <v>0.00915544807801678</v>
      </c>
      <c r="G3" s="5" t="s">
        <v>6</v>
      </c>
      <c r="H3" s="6">
        <v>22877</v>
      </c>
      <c r="I3" s="6">
        <v>55396</v>
      </c>
      <c r="J3" s="7">
        <v>0.1113</v>
      </c>
      <c r="K3" s="6">
        <v>1709421</v>
      </c>
      <c r="L3" s="8">
        <f>H3/K3</f>
        <v>0.0133828939740415</v>
      </c>
      <c r="M3" s="5" t="s">
        <v>7</v>
      </c>
      <c r="N3" s="6">
        <v>15491</v>
      </c>
      <c r="O3" s="6">
        <v>37890</v>
      </c>
      <c r="P3" s="7">
        <v>0.133</v>
      </c>
      <c r="Q3" s="6">
        <v>3257165</v>
      </c>
      <c r="R3" s="8">
        <f>N3/Q3</f>
        <v>0.00475597643963385</v>
      </c>
      <c r="S3" s="5" t="s">
        <v>8</v>
      </c>
      <c r="T3" s="6">
        <v>3973</v>
      </c>
      <c r="U3" s="6">
        <v>9164</v>
      </c>
      <c r="V3" s="7">
        <v>0.0366</v>
      </c>
      <c r="W3" s="6">
        <v>77731</v>
      </c>
      <c r="X3" s="8">
        <f>T3/W3</f>
        <v>0.0511121688901468</v>
      </c>
      <c r="Y3" s="5" t="s">
        <v>9</v>
      </c>
      <c r="Z3" s="6">
        <v>5272</v>
      </c>
      <c r="AA3" s="6">
        <v>12440</v>
      </c>
      <c r="AB3" s="7">
        <v>0.0688</v>
      </c>
      <c r="AC3" s="6">
        <v>1611852</v>
      </c>
      <c r="AD3" s="8">
        <f>Z3/AC3</f>
        <v>0.00327077175820113</v>
      </c>
      <c r="AE3" s="5" t="s">
        <v>10</v>
      </c>
      <c r="AF3" s="1">
        <v>977</v>
      </c>
      <c r="AG3" s="6">
        <v>1863</v>
      </c>
      <c r="AH3" s="7">
        <v>0.0323</v>
      </c>
      <c r="AI3" s="6">
        <v>192279</v>
      </c>
      <c r="AJ3" s="8">
        <f>AF3/AI3</f>
        <v>0.00508115810878983</v>
      </c>
      <c r="AK3" s="5" t="s">
        <v>11</v>
      </c>
      <c r="AL3" s="10">
        <v>7976</v>
      </c>
      <c r="AM3" s="10">
        <v>19001</v>
      </c>
      <c r="AN3" s="11">
        <v>0.0951</v>
      </c>
      <c r="AO3" s="10">
        <v>167839</v>
      </c>
      <c r="AP3" s="16">
        <f>AL3/AO3</f>
        <v>0.0475217321361543</v>
      </c>
    </row>
    <row r="4" ht="14.25" spans="1:42">
      <c r="A4" s="9" t="s">
        <v>12</v>
      </c>
      <c r="B4" s="6">
        <v>17716</v>
      </c>
      <c r="C4" s="6">
        <v>35930</v>
      </c>
      <c r="D4" s="7">
        <v>0.0854</v>
      </c>
      <c r="E4" s="6">
        <v>1087828</v>
      </c>
      <c r="F4" s="8">
        <f t="shared" ref="F4:F30" si="0">B4/E4</f>
        <v>0.0162856628069879</v>
      </c>
      <c r="G4" s="9" t="s">
        <v>13</v>
      </c>
      <c r="H4" s="6">
        <v>10564</v>
      </c>
      <c r="I4" s="6">
        <v>23760</v>
      </c>
      <c r="J4" s="7">
        <v>0.0906</v>
      </c>
      <c r="K4" s="6">
        <v>1355556</v>
      </c>
      <c r="L4" s="8">
        <f t="shared" ref="L4:L32" si="1">H4/K4</f>
        <v>0.00779311219897961</v>
      </c>
      <c r="M4" s="9" t="s">
        <v>14</v>
      </c>
      <c r="N4" s="6">
        <v>4990</v>
      </c>
      <c r="O4" s="6">
        <v>11103</v>
      </c>
      <c r="P4" s="7">
        <v>0.1023</v>
      </c>
      <c r="Q4" s="6">
        <v>1491218</v>
      </c>
      <c r="R4" s="8">
        <f t="shared" ref="R4:R19" si="2">N4/Q4</f>
        <v>0.00334625789120035</v>
      </c>
      <c r="S4" s="9" t="s">
        <v>15</v>
      </c>
      <c r="T4" s="6">
        <v>1053</v>
      </c>
      <c r="U4" s="6">
        <v>2405</v>
      </c>
      <c r="V4" s="7">
        <v>0.0816</v>
      </c>
      <c r="W4" s="6">
        <v>37263</v>
      </c>
      <c r="X4" s="8">
        <f t="shared" ref="X4:X19" si="3">T4/W4</f>
        <v>0.0282585943160776</v>
      </c>
      <c r="Y4" s="9" t="s">
        <v>16</v>
      </c>
      <c r="Z4" s="6">
        <v>3034</v>
      </c>
      <c r="AA4" s="6">
        <v>6695</v>
      </c>
      <c r="AB4" s="7">
        <v>0.0543</v>
      </c>
      <c r="AC4" s="6">
        <v>215487</v>
      </c>
      <c r="AD4" s="8">
        <f t="shared" ref="AD4:AD12" si="4">Z4/AC4</f>
        <v>0.014079735668509</v>
      </c>
      <c r="AE4" s="9" t="s">
        <v>17</v>
      </c>
      <c r="AF4" s="6">
        <v>1596</v>
      </c>
      <c r="AG4" s="6">
        <v>3506</v>
      </c>
      <c r="AH4" s="7">
        <v>0.2154</v>
      </c>
      <c r="AI4" s="6">
        <v>160184</v>
      </c>
      <c r="AJ4" s="8">
        <f t="shared" ref="AJ4:AJ19" si="5">AF4/AI4</f>
        <v>0.0099635419267842</v>
      </c>
      <c r="AK4" s="9" t="s">
        <v>18</v>
      </c>
      <c r="AL4" s="6">
        <v>2805</v>
      </c>
      <c r="AM4" s="6">
        <v>6042</v>
      </c>
      <c r="AN4" s="7">
        <v>0.0626</v>
      </c>
      <c r="AO4" s="6">
        <v>142364</v>
      </c>
      <c r="AP4" s="8">
        <f t="shared" ref="AP4:AP19" si="6">AL4/AO4</f>
        <v>0.0197030148071142</v>
      </c>
    </row>
    <row r="5" spans="1:42">
      <c r="A5" s="9" t="s">
        <v>19</v>
      </c>
      <c r="B5" s="6">
        <v>14815</v>
      </c>
      <c r="C5" s="6">
        <v>29343</v>
      </c>
      <c r="D5" s="7">
        <v>0.0711</v>
      </c>
      <c r="E5" s="6">
        <v>1320071</v>
      </c>
      <c r="F5" s="8">
        <f t="shared" si="0"/>
        <v>0.0112228811935116</v>
      </c>
      <c r="G5" s="9" t="s">
        <v>20</v>
      </c>
      <c r="H5" s="6">
        <v>9587</v>
      </c>
      <c r="I5" s="6">
        <v>23715</v>
      </c>
      <c r="J5" s="7">
        <v>0.1079</v>
      </c>
      <c r="K5" s="6">
        <v>1342470</v>
      </c>
      <c r="L5" s="8">
        <f t="shared" si="1"/>
        <v>0.0071413141448226</v>
      </c>
      <c r="M5" s="9" t="s">
        <v>21</v>
      </c>
      <c r="N5" s="6">
        <v>2883</v>
      </c>
      <c r="O5" s="6">
        <v>6829</v>
      </c>
      <c r="P5" s="7">
        <v>0.094</v>
      </c>
      <c r="Q5" s="6">
        <v>2504400</v>
      </c>
      <c r="R5" s="8">
        <f t="shared" si="2"/>
        <v>0.00115117393387638</v>
      </c>
      <c r="S5" s="17" t="s">
        <v>22</v>
      </c>
      <c r="T5" s="1">
        <v>374</v>
      </c>
      <c r="U5" s="1">
        <v>656</v>
      </c>
      <c r="V5" s="7">
        <v>0.0833</v>
      </c>
      <c r="W5" s="6">
        <v>37263</v>
      </c>
      <c r="X5" s="8">
        <f t="shared" si="3"/>
        <v>0.01003676569251</v>
      </c>
      <c r="Y5" s="9" t="s">
        <v>23</v>
      </c>
      <c r="Z5" s="6">
        <v>2396</v>
      </c>
      <c r="AA5" s="6">
        <v>5693</v>
      </c>
      <c r="AB5" s="7">
        <v>0.121</v>
      </c>
      <c r="AC5" s="6">
        <v>601511</v>
      </c>
      <c r="AD5" s="8">
        <f t="shared" si="4"/>
        <v>0.00398330205100156</v>
      </c>
      <c r="AE5" s="9" t="s">
        <v>24</v>
      </c>
      <c r="AF5" s="1">
        <v>775</v>
      </c>
      <c r="AG5" s="6">
        <v>1508</v>
      </c>
      <c r="AH5" s="7">
        <v>0.2667</v>
      </c>
      <c r="AI5" s="6">
        <v>476930</v>
      </c>
      <c r="AJ5" s="8">
        <f t="shared" si="5"/>
        <v>0.00162497641163273</v>
      </c>
      <c r="AK5" s="9" t="s">
        <v>25</v>
      </c>
      <c r="AL5" s="6">
        <v>1130</v>
      </c>
      <c r="AM5" s="6">
        <v>2425</v>
      </c>
      <c r="AN5" s="7">
        <v>0.0247</v>
      </c>
      <c r="AO5" s="6">
        <v>39880</v>
      </c>
      <c r="AP5" s="8">
        <f t="shared" si="6"/>
        <v>0.0283350050150451</v>
      </c>
    </row>
    <row r="6" spans="1:42">
      <c r="A6" s="9" t="s">
        <v>13</v>
      </c>
      <c r="B6" s="6">
        <v>10564</v>
      </c>
      <c r="C6" s="6">
        <v>23760</v>
      </c>
      <c r="D6" s="7">
        <v>0.0906</v>
      </c>
      <c r="E6" s="6">
        <v>1340744</v>
      </c>
      <c r="F6" s="8">
        <f t="shared" si="0"/>
        <v>0.00787920736546276</v>
      </c>
      <c r="G6" s="5" t="s">
        <v>26</v>
      </c>
      <c r="H6" s="10">
        <v>4078</v>
      </c>
      <c r="I6" s="10">
        <v>9359</v>
      </c>
      <c r="J6" s="11">
        <v>0.063</v>
      </c>
      <c r="K6" s="10">
        <v>58831</v>
      </c>
      <c r="L6" s="16">
        <f t="shared" si="1"/>
        <v>0.0693171967160171</v>
      </c>
      <c r="M6" s="9" t="s">
        <v>23</v>
      </c>
      <c r="N6" s="6">
        <v>2396</v>
      </c>
      <c r="O6" s="6">
        <v>5693</v>
      </c>
      <c r="P6" s="7">
        <v>0.121</v>
      </c>
      <c r="Q6" s="6">
        <v>538577</v>
      </c>
      <c r="R6" s="8">
        <f t="shared" si="2"/>
        <v>0.00444876034438901</v>
      </c>
      <c r="S6" s="9" t="s">
        <v>27</v>
      </c>
      <c r="T6" s="1">
        <v>223</v>
      </c>
      <c r="U6" s="1">
        <v>477</v>
      </c>
      <c r="V6" s="7">
        <v>0.25</v>
      </c>
      <c r="W6" s="6">
        <v>4291</v>
      </c>
      <c r="X6" s="8">
        <f t="shared" si="3"/>
        <v>0.0519692379398742</v>
      </c>
      <c r="Y6" s="9" t="s">
        <v>28</v>
      </c>
      <c r="Z6" s="6">
        <v>1511</v>
      </c>
      <c r="AA6" s="6">
        <v>3651</v>
      </c>
      <c r="AB6" s="7">
        <v>0.0591</v>
      </c>
      <c r="AC6" s="6">
        <v>364265</v>
      </c>
      <c r="AD6" s="8">
        <f t="shared" si="4"/>
        <v>0.0041480790084142</v>
      </c>
      <c r="AE6" s="9" t="s">
        <v>29</v>
      </c>
      <c r="AF6" s="1">
        <v>336</v>
      </c>
      <c r="AG6" s="1">
        <v>666</v>
      </c>
      <c r="AH6" s="7">
        <v>0.2</v>
      </c>
      <c r="AI6" s="6">
        <v>192279</v>
      </c>
      <c r="AJ6" s="8">
        <f t="shared" si="5"/>
        <v>0.00174746072113959</v>
      </c>
      <c r="AK6" s="9" t="s">
        <v>30</v>
      </c>
      <c r="AL6" s="6">
        <v>1038</v>
      </c>
      <c r="AM6" s="6">
        <v>2164</v>
      </c>
      <c r="AN6" s="7">
        <v>0.2676</v>
      </c>
      <c r="AO6" s="6">
        <v>163756</v>
      </c>
      <c r="AP6" s="8">
        <f t="shared" si="6"/>
        <v>0.00633869904003517</v>
      </c>
    </row>
    <row r="7" spans="1:42">
      <c r="A7" s="9" t="s">
        <v>31</v>
      </c>
      <c r="B7" s="6">
        <v>8525</v>
      </c>
      <c r="C7" s="6">
        <v>18554</v>
      </c>
      <c r="D7" s="7">
        <v>0.2034</v>
      </c>
      <c r="E7" s="6">
        <v>1664285</v>
      </c>
      <c r="F7" s="8">
        <f t="shared" si="0"/>
        <v>0.00512231979498704</v>
      </c>
      <c r="G7" s="5" t="s">
        <v>32</v>
      </c>
      <c r="H7" s="10">
        <v>2617</v>
      </c>
      <c r="I7" s="10">
        <v>6424</v>
      </c>
      <c r="J7" s="11">
        <v>0.1222</v>
      </c>
      <c r="K7" s="10">
        <v>42048</v>
      </c>
      <c r="L7" s="16">
        <f t="shared" si="1"/>
        <v>0.0622383942161339</v>
      </c>
      <c r="M7" s="9" t="s">
        <v>33</v>
      </c>
      <c r="N7" s="6">
        <v>2023</v>
      </c>
      <c r="O7" s="6">
        <v>5430</v>
      </c>
      <c r="P7" s="7">
        <v>0.0836</v>
      </c>
      <c r="Q7" s="6">
        <v>51152</v>
      </c>
      <c r="R7" s="8">
        <f t="shared" si="2"/>
        <v>0.0395487957460119</v>
      </c>
      <c r="S7" s="9" t="s">
        <v>34</v>
      </c>
      <c r="T7" s="1">
        <v>203</v>
      </c>
      <c r="U7" s="1">
        <v>367</v>
      </c>
      <c r="V7" s="7">
        <v>0</v>
      </c>
      <c r="W7" s="1">
        <v>694</v>
      </c>
      <c r="X7" s="8">
        <f t="shared" si="3"/>
        <v>0.292507204610951</v>
      </c>
      <c r="Y7" s="9" t="s">
        <v>35</v>
      </c>
      <c r="Z7" s="6">
        <v>1073</v>
      </c>
      <c r="AA7" s="6">
        <v>3118</v>
      </c>
      <c r="AB7" s="7">
        <v>0.1038</v>
      </c>
      <c r="AC7" s="6">
        <v>1172391</v>
      </c>
      <c r="AD7" s="8">
        <f t="shared" si="4"/>
        <v>0.000915223675377924</v>
      </c>
      <c r="AE7" s="13" t="s">
        <v>36</v>
      </c>
      <c r="AF7" s="20">
        <v>321</v>
      </c>
      <c r="AG7" s="20">
        <v>661</v>
      </c>
      <c r="AH7" s="15">
        <v>0</v>
      </c>
      <c r="AI7" s="14">
        <v>3600</v>
      </c>
      <c r="AJ7" s="8">
        <f t="shared" si="5"/>
        <v>0.0891666666666667</v>
      </c>
      <c r="AK7" s="9" t="s">
        <v>37</v>
      </c>
      <c r="AL7" s="1">
        <v>817</v>
      </c>
      <c r="AM7" s="6">
        <v>2100</v>
      </c>
      <c r="AN7" s="7">
        <v>0.0676</v>
      </c>
      <c r="AO7" s="6">
        <v>89157</v>
      </c>
      <c r="AP7" s="8">
        <f t="shared" si="6"/>
        <v>0.00916361026055161</v>
      </c>
    </row>
    <row r="8" spans="1:42">
      <c r="A8" s="9" t="s">
        <v>38</v>
      </c>
      <c r="B8" s="6">
        <v>8390</v>
      </c>
      <c r="C8" s="6">
        <v>16952</v>
      </c>
      <c r="D8" s="7">
        <v>0.0761</v>
      </c>
      <c r="E8" s="6">
        <v>1496525</v>
      </c>
      <c r="F8" s="8">
        <f t="shared" si="0"/>
        <v>0.00560632131103724</v>
      </c>
      <c r="G8" s="9" t="s">
        <v>39</v>
      </c>
      <c r="H8" s="6">
        <v>2203</v>
      </c>
      <c r="I8" s="6">
        <v>4657</v>
      </c>
      <c r="J8" s="7">
        <v>0.016</v>
      </c>
      <c r="K8" s="6">
        <v>255703</v>
      </c>
      <c r="L8" s="8">
        <f t="shared" si="1"/>
        <v>0.00861546403444621</v>
      </c>
      <c r="M8" s="9" t="s">
        <v>40</v>
      </c>
      <c r="N8" s="6">
        <v>1751</v>
      </c>
      <c r="O8" s="6">
        <v>4106</v>
      </c>
      <c r="P8" s="7">
        <v>0.2117</v>
      </c>
      <c r="Q8" s="6">
        <v>2920539</v>
      </c>
      <c r="R8" s="8">
        <f t="shared" si="2"/>
        <v>0.000599546864465772</v>
      </c>
      <c r="S8" s="9" t="s">
        <v>41</v>
      </c>
      <c r="T8" s="6">
        <v>1461</v>
      </c>
      <c r="U8" s="6">
        <v>3211</v>
      </c>
      <c r="V8" s="7">
        <v>0.0864</v>
      </c>
      <c r="W8" s="6">
        <v>3605</v>
      </c>
      <c r="X8" s="8">
        <f t="shared" si="3"/>
        <v>0.405270457697642</v>
      </c>
      <c r="Y8" s="9" t="s">
        <v>42</v>
      </c>
      <c r="Z8" s="1">
        <v>803</v>
      </c>
      <c r="AA8" s="6">
        <v>2418</v>
      </c>
      <c r="AB8" s="7">
        <v>0.0617</v>
      </c>
      <c r="AC8" s="6">
        <v>201644</v>
      </c>
      <c r="AD8" s="8">
        <f t="shared" si="4"/>
        <v>0.00398226577532681</v>
      </c>
      <c r="AE8" s="9" t="s">
        <v>43</v>
      </c>
      <c r="AF8" s="1">
        <v>296</v>
      </c>
      <c r="AG8" s="1">
        <v>697</v>
      </c>
      <c r="AH8" s="7">
        <v>0</v>
      </c>
      <c r="AI8" s="6">
        <v>17283</v>
      </c>
      <c r="AJ8" s="8">
        <f t="shared" si="5"/>
        <v>0.0171266562518081</v>
      </c>
      <c r="AK8" s="9" t="s">
        <v>44</v>
      </c>
      <c r="AL8" s="1">
        <v>629</v>
      </c>
      <c r="AM8" s="6">
        <v>1619</v>
      </c>
      <c r="AN8" s="7">
        <v>0.1538</v>
      </c>
      <c r="AO8" s="6">
        <v>49214</v>
      </c>
      <c r="AP8" s="8">
        <f t="shared" si="6"/>
        <v>0.0127809159995123</v>
      </c>
    </row>
    <row r="9" spans="1:42">
      <c r="A9" s="9" t="s">
        <v>45</v>
      </c>
      <c r="B9" s="6">
        <v>7037</v>
      </c>
      <c r="C9" s="6">
        <v>16204</v>
      </c>
      <c r="D9" s="7">
        <v>0.1754</v>
      </c>
      <c r="E9" s="6">
        <v>1662483</v>
      </c>
      <c r="F9" s="8">
        <f t="shared" si="0"/>
        <v>0.00423282523791221</v>
      </c>
      <c r="G9" s="9" t="s">
        <v>46</v>
      </c>
      <c r="H9" s="6">
        <v>1984</v>
      </c>
      <c r="I9" s="6">
        <v>4574</v>
      </c>
      <c r="J9" s="7">
        <v>0.0863</v>
      </c>
      <c r="K9" s="6">
        <v>1342470</v>
      </c>
      <c r="L9" s="8">
        <f t="shared" si="1"/>
        <v>0.00147787287611641</v>
      </c>
      <c r="M9" s="9" t="s">
        <v>47</v>
      </c>
      <c r="N9" s="6">
        <v>1228</v>
      </c>
      <c r="O9" s="6">
        <v>2594</v>
      </c>
      <c r="P9" s="7">
        <v>0.2268</v>
      </c>
      <c r="Q9" s="6">
        <v>128744</v>
      </c>
      <c r="R9" s="8">
        <f t="shared" si="2"/>
        <v>0.00953830858137078</v>
      </c>
      <c r="S9" s="9" t="s">
        <v>48</v>
      </c>
      <c r="T9" s="6">
        <v>1053</v>
      </c>
      <c r="U9" s="6">
        <v>2348</v>
      </c>
      <c r="V9" s="7">
        <v>0.0404</v>
      </c>
      <c r="W9" s="6">
        <v>32048</v>
      </c>
      <c r="X9" s="8">
        <f t="shared" si="3"/>
        <v>0.0328569645531702</v>
      </c>
      <c r="Y9" s="13" t="s">
        <v>49</v>
      </c>
      <c r="Z9" s="20">
        <v>771</v>
      </c>
      <c r="AA9" s="14">
        <v>1572</v>
      </c>
      <c r="AB9" s="15">
        <v>0.129</v>
      </c>
      <c r="AC9" s="14">
        <v>598071</v>
      </c>
      <c r="AD9" s="8">
        <f t="shared" si="4"/>
        <v>0.00128914459988864</v>
      </c>
      <c r="AE9" s="5" t="s">
        <v>50</v>
      </c>
      <c r="AF9" s="18">
        <v>287</v>
      </c>
      <c r="AG9" s="18">
        <v>702</v>
      </c>
      <c r="AH9" s="11">
        <v>0.0769</v>
      </c>
      <c r="AI9" s="18">
        <v>658</v>
      </c>
      <c r="AJ9" s="16">
        <f t="shared" si="5"/>
        <v>0.436170212765957</v>
      </c>
      <c r="AK9" s="9" t="s">
        <v>51</v>
      </c>
      <c r="AL9" s="1">
        <v>607</v>
      </c>
      <c r="AM9" s="6">
        <v>1458</v>
      </c>
      <c r="AN9" s="7">
        <v>0.0833</v>
      </c>
      <c r="AO9" s="6">
        <v>2798</v>
      </c>
      <c r="AP9" s="8">
        <f t="shared" si="6"/>
        <v>0.216940671908506</v>
      </c>
    </row>
    <row r="10" spans="1:42">
      <c r="A10" s="9" t="s">
        <v>52</v>
      </c>
      <c r="B10" s="6">
        <v>5054</v>
      </c>
      <c r="C10" s="6">
        <v>11503</v>
      </c>
      <c r="D10" s="7">
        <v>0.0947</v>
      </c>
      <c r="E10" s="6">
        <v>183388</v>
      </c>
      <c r="F10" s="8">
        <f t="shared" si="0"/>
        <v>0.0275590551181102</v>
      </c>
      <c r="G10" s="5" t="s">
        <v>53</v>
      </c>
      <c r="H10" s="10">
        <v>1971</v>
      </c>
      <c r="I10" s="10">
        <v>4868</v>
      </c>
      <c r="J10" s="11">
        <v>0.0291</v>
      </c>
      <c r="K10" s="10">
        <v>7185</v>
      </c>
      <c r="L10" s="16">
        <f t="shared" si="1"/>
        <v>0.274321503131524</v>
      </c>
      <c r="M10" s="9" t="s">
        <v>54</v>
      </c>
      <c r="N10" s="6">
        <v>1199</v>
      </c>
      <c r="O10" s="6">
        <v>2756</v>
      </c>
      <c r="P10" s="7">
        <v>0.1949</v>
      </c>
      <c r="Q10" s="6">
        <v>537126</v>
      </c>
      <c r="R10" s="8">
        <f t="shared" si="2"/>
        <v>0.00223225090574651</v>
      </c>
      <c r="S10" s="5" t="s">
        <v>55</v>
      </c>
      <c r="T10" s="18">
        <v>948</v>
      </c>
      <c r="U10" s="10">
        <v>2055</v>
      </c>
      <c r="V10" s="11">
        <v>0.0135</v>
      </c>
      <c r="W10" s="10">
        <v>4849</v>
      </c>
      <c r="X10" s="16">
        <f t="shared" si="3"/>
        <v>0.195504227675809</v>
      </c>
      <c r="Y10" s="9" t="s">
        <v>56</v>
      </c>
      <c r="Z10" s="1">
        <v>717</v>
      </c>
      <c r="AA10" s="6">
        <v>1544</v>
      </c>
      <c r="AB10" s="7">
        <v>0.127</v>
      </c>
      <c r="AC10" s="6">
        <v>138851</v>
      </c>
      <c r="AD10" s="8">
        <f t="shared" si="4"/>
        <v>0.00516380868700982</v>
      </c>
      <c r="AE10" s="9" t="s">
        <v>57</v>
      </c>
      <c r="AF10" s="1">
        <v>270</v>
      </c>
      <c r="AG10" s="1">
        <v>602</v>
      </c>
      <c r="AH10" s="7">
        <v>0.0909</v>
      </c>
      <c r="AI10" s="6">
        <v>180059</v>
      </c>
      <c r="AJ10" s="8">
        <f t="shared" si="5"/>
        <v>0.00149950849443793</v>
      </c>
      <c r="AK10" s="9" t="s">
        <v>58</v>
      </c>
      <c r="AL10" s="1">
        <v>568</v>
      </c>
      <c r="AM10" s="6">
        <v>1445</v>
      </c>
      <c r="AN10" s="7">
        <v>0.0213</v>
      </c>
      <c r="AO10" s="6">
        <v>163878</v>
      </c>
      <c r="AP10" s="8">
        <f t="shared" si="6"/>
        <v>0.00346599299478881</v>
      </c>
    </row>
    <row r="11" spans="1:42">
      <c r="A11" s="9" t="s">
        <v>59</v>
      </c>
      <c r="B11" s="6">
        <v>4872</v>
      </c>
      <c r="C11" s="6">
        <v>12074</v>
      </c>
      <c r="D11" s="7">
        <v>0.1106</v>
      </c>
      <c r="E11" s="6">
        <v>2150297</v>
      </c>
      <c r="F11" s="8">
        <f t="shared" si="0"/>
        <v>0.0022657335242527</v>
      </c>
      <c r="G11" s="9" t="s">
        <v>60</v>
      </c>
      <c r="H11" s="6">
        <v>1964</v>
      </c>
      <c r="I11" s="6">
        <v>3954</v>
      </c>
      <c r="J11" s="7">
        <v>0.0292</v>
      </c>
      <c r="K11" s="6">
        <v>168134</v>
      </c>
      <c r="L11" s="8">
        <f t="shared" si="1"/>
        <v>0.0116811590754993</v>
      </c>
      <c r="M11" s="9" t="s">
        <v>61</v>
      </c>
      <c r="N11" s="6">
        <v>1096</v>
      </c>
      <c r="O11" s="6">
        <v>2313</v>
      </c>
      <c r="P11" s="7">
        <v>0.1529</v>
      </c>
      <c r="Q11" s="6">
        <v>1250303</v>
      </c>
      <c r="R11" s="8">
        <f t="shared" si="2"/>
        <v>0.000876587515186319</v>
      </c>
      <c r="S11" s="13" t="s">
        <v>62</v>
      </c>
      <c r="T11" s="20">
        <v>737</v>
      </c>
      <c r="U11" s="14">
        <v>1743</v>
      </c>
      <c r="V11" s="15">
        <v>0.0909</v>
      </c>
      <c r="W11" s="14">
        <v>9335</v>
      </c>
      <c r="X11" s="8">
        <f t="shared" si="3"/>
        <v>0.0789501874665238</v>
      </c>
      <c r="Y11" s="9" t="s">
        <v>63</v>
      </c>
      <c r="Z11" s="1">
        <v>676</v>
      </c>
      <c r="AA11" s="6">
        <v>1526</v>
      </c>
      <c r="AB11" s="7">
        <v>0.0833</v>
      </c>
      <c r="AC11" s="6">
        <v>33453</v>
      </c>
      <c r="AD11" s="8">
        <f t="shared" si="4"/>
        <v>0.0202074552357038</v>
      </c>
      <c r="AE11" s="9" t="s">
        <v>64</v>
      </c>
      <c r="AF11" s="1">
        <v>261</v>
      </c>
      <c r="AG11" s="1">
        <v>661</v>
      </c>
      <c r="AH11" s="7">
        <v>0.0667</v>
      </c>
      <c r="AI11" s="6">
        <v>361857</v>
      </c>
      <c r="AJ11" s="8">
        <f t="shared" si="5"/>
        <v>0.000721279400426135</v>
      </c>
      <c r="AK11" s="9" t="s">
        <v>65</v>
      </c>
      <c r="AL11" s="1">
        <v>444</v>
      </c>
      <c r="AM11" s="6">
        <v>1371</v>
      </c>
      <c r="AN11" s="7">
        <v>0.0323</v>
      </c>
      <c r="AO11" s="6">
        <v>156149</v>
      </c>
      <c r="AP11" s="8">
        <f t="shared" si="6"/>
        <v>0.00284343799832212</v>
      </c>
    </row>
    <row r="12" spans="1:42">
      <c r="A12" s="5" t="s">
        <v>66</v>
      </c>
      <c r="B12" s="10">
        <v>4129</v>
      </c>
      <c r="C12" s="10">
        <v>9469</v>
      </c>
      <c r="D12" s="11">
        <v>0.0567</v>
      </c>
      <c r="E12" s="10">
        <v>176967</v>
      </c>
      <c r="F12" s="8">
        <f t="shared" si="0"/>
        <v>0.0233320336559924</v>
      </c>
      <c r="G12" s="12" t="s">
        <v>67</v>
      </c>
      <c r="H12" s="10">
        <v>1871</v>
      </c>
      <c r="I12" s="10">
        <v>2899</v>
      </c>
      <c r="J12" s="11">
        <v>0</v>
      </c>
      <c r="K12" s="18">
        <v>819</v>
      </c>
      <c r="L12" s="16">
        <f t="shared" si="1"/>
        <v>2.28449328449328</v>
      </c>
      <c r="M12" s="17" t="s">
        <v>68</v>
      </c>
      <c r="N12" s="6">
        <v>1006</v>
      </c>
      <c r="O12" s="6">
        <v>2463</v>
      </c>
      <c r="P12" s="7">
        <v>0.0909</v>
      </c>
      <c r="Q12" s="6">
        <v>49755</v>
      </c>
      <c r="R12" s="8">
        <f t="shared" si="2"/>
        <v>0.0202190734599538</v>
      </c>
      <c r="S12" s="9" t="s">
        <v>69</v>
      </c>
      <c r="T12" s="1">
        <v>403</v>
      </c>
      <c r="U12" s="6">
        <v>1022</v>
      </c>
      <c r="V12" s="7">
        <v>0.0313</v>
      </c>
      <c r="W12" s="6">
        <v>8840</v>
      </c>
      <c r="X12" s="8">
        <f t="shared" si="3"/>
        <v>0.0455882352941176</v>
      </c>
      <c r="Y12" s="9" t="s">
        <v>70</v>
      </c>
      <c r="Z12" s="1">
        <v>656</v>
      </c>
      <c r="AA12" s="6">
        <v>1771</v>
      </c>
      <c r="AB12" s="7">
        <v>0.2075</v>
      </c>
      <c r="AC12" s="6">
        <v>109284</v>
      </c>
      <c r="AD12" s="8">
        <f t="shared" si="4"/>
        <v>0.00600270853921892</v>
      </c>
      <c r="AE12" s="9" t="s">
        <v>71</v>
      </c>
      <c r="AF12" s="1">
        <v>233</v>
      </c>
      <c r="AG12" s="1">
        <v>682</v>
      </c>
      <c r="AH12" s="7">
        <v>0.2</v>
      </c>
      <c r="AI12" s="6">
        <v>172794</v>
      </c>
      <c r="AJ12" s="8">
        <f t="shared" si="5"/>
        <v>0.00134842644999248</v>
      </c>
      <c r="AK12" s="9" t="s">
        <v>72</v>
      </c>
      <c r="AL12" s="1">
        <v>438</v>
      </c>
      <c r="AM12" s="1">
        <v>969</v>
      </c>
      <c r="AN12" s="7">
        <v>0.08</v>
      </c>
      <c r="AO12" s="6">
        <v>102718</v>
      </c>
      <c r="AP12" s="8">
        <f t="shared" si="6"/>
        <v>0.00426410171537608</v>
      </c>
    </row>
    <row r="13" ht="14.25" spans="1:42">
      <c r="A13" s="9" t="s">
        <v>73</v>
      </c>
      <c r="B13" s="6">
        <v>4123</v>
      </c>
      <c r="C13" s="6">
        <v>10313</v>
      </c>
      <c r="D13" s="7">
        <v>0.0909</v>
      </c>
      <c r="E13" s="6">
        <v>781905</v>
      </c>
      <c r="F13" s="8">
        <f t="shared" si="0"/>
        <v>0.0052730191007859</v>
      </c>
      <c r="G13" s="9" t="s">
        <v>74</v>
      </c>
      <c r="H13" s="6">
        <v>1757</v>
      </c>
      <c r="I13" s="6">
        <v>4532</v>
      </c>
      <c r="J13" s="7">
        <v>0.1373</v>
      </c>
      <c r="K13" s="6">
        <v>41917</v>
      </c>
      <c r="L13" s="8">
        <f t="shared" si="1"/>
        <v>0.0419161676646707</v>
      </c>
      <c r="M13" s="9" t="s">
        <v>75</v>
      </c>
      <c r="N13" s="1">
        <v>990</v>
      </c>
      <c r="O13" s="6">
        <v>2212</v>
      </c>
      <c r="P13" s="7">
        <v>0.023</v>
      </c>
      <c r="Q13" s="6">
        <v>37641</v>
      </c>
      <c r="R13" s="8">
        <f t="shared" si="2"/>
        <v>0.0263011078345421</v>
      </c>
      <c r="S13" s="17" t="s">
        <v>76</v>
      </c>
      <c r="T13" s="1">
        <v>396</v>
      </c>
      <c r="U13" s="6">
        <v>1206</v>
      </c>
      <c r="V13" s="7">
        <v>0.08</v>
      </c>
      <c r="W13" s="6">
        <v>9230</v>
      </c>
      <c r="X13" s="8">
        <f t="shared" si="3"/>
        <v>0.0429035752979415</v>
      </c>
      <c r="AE13" s="9" t="s">
        <v>77</v>
      </c>
      <c r="AF13" s="1">
        <v>213</v>
      </c>
      <c r="AG13" s="1">
        <v>374</v>
      </c>
      <c r="AH13" s="7">
        <v>0.25</v>
      </c>
      <c r="AI13" s="6">
        <v>33225</v>
      </c>
      <c r="AJ13" s="8">
        <f t="shared" si="5"/>
        <v>0.00641083521444695</v>
      </c>
      <c r="AK13" s="9" t="s">
        <v>78</v>
      </c>
      <c r="AL13" s="1">
        <v>417</v>
      </c>
      <c r="AM13" s="6">
        <v>1042</v>
      </c>
      <c r="AN13" s="7">
        <v>0.1364</v>
      </c>
      <c r="AO13" s="6">
        <v>31433</v>
      </c>
      <c r="AP13" s="8">
        <f t="shared" si="6"/>
        <v>0.0132663124741514</v>
      </c>
    </row>
    <row r="14" spans="1:42">
      <c r="A14" s="9" t="s">
        <v>79</v>
      </c>
      <c r="B14" s="6">
        <v>3519</v>
      </c>
      <c r="C14" s="6">
        <v>9162</v>
      </c>
      <c r="D14" s="7">
        <v>0.1111</v>
      </c>
      <c r="E14" s="6">
        <v>1168506</v>
      </c>
      <c r="F14" s="8">
        <f t="shared" si="0"/>
        <v>0.00301153780981869</v>
      </c>
      <c r="G14" s="9" t="s">
        <v>80</v>
      </c>
      <c r="H14" s="6">
        <v>1680</v>
      </c>
      <c r="I14" s="6">
        <v>2668</v>
      </c>
      <c r="J14" s="7">
        <v>0.0079</v>
      </c>
      <c r="K14" s="6">
        <v>110946</v>
      </c>
      <c r="L14" s="8">
        <f t="shared" si="1"/>
        <v>0.0151425017576118</v>
      </c>
      <c r="M14" s="9" t="s">
        <v>81</v>
      </c>
      <c r="N14" s="1">
        <v>965</v>
      </c>
      <c r="O14" s="6">
        <v>2615</v>
      </c>
      <c r="P14" s="7">
        <v>0.0496</v>
      </c>
      <c r="Q14" s="6">
        <v>51152</v>
      </c>
      <c r="R14" s="8">
        <f t="shared" si="2"/>
        <v>0.0188653425086018</v>
      </c>
      <c r="S14" s="9" t="s">
        <v>82</v>
      </c>
      <c r="T14" s="1">
        <v>382</v>
      </c>
      <c r="U14" s="1">
        <v>871</v>
      </c>
      <c r="V14" s="7">
        <v>0.05</v>
      </c>
      <c r="W14" s="6">
        <v>1156287</v>
      </c>
      <c r="X14" s="8">
        <f t="shared" si="3"/>
        <v>0.000330367806608567</v>
      </c>
      <c r="AE14" s="13" t="s">
        <v>83</v>
      </c>
      <c r="AF14" s="20">
        <v>121</v>
      </c>
      <c r="AG14" s="20">
        <v>146</v>
      </c>
      <c r="AH14" s="15">
        <v>0.5</v>
      </c>
      <c r="AI14" s="14">
        <v>192279</v>
      </c>
      <c r="AJ14" s="8">
        <f t="shared" si="5"/>
        <v>0.000629293890648485</v>
      </c>
      <c r="AK14" s="9" t="s">
        <v>84</v>
      </c>
      <c r="AL14" s="1">
        <v>344</v>
      </c>
      <c r="AM14" s="1">
        <v>732</v>
      </c>
      <c r="AN14" s="7">
        <v>0.0667</v>
      </c>
      <c r="AO14" s="6">
        <v>84431</v>
      </c>
      <c r="AP14" s="8">
        <f t="shared" si="6"/>
        <v>0.00407433288720967</v>
      </c>
    </row>
    <row r="15" spans="1:42">
      <c r="A15" s="13" t="s">
        <v>85</v>
      </c>
      <c r="B15" s="14">
        <v>3213</v>
      </c>
      <c r="C15" s="14">
        <v>6125</v>
      </c>
      <c r="D15" s="15">
        <v>0.0818</v>
      </c>
      <c r="E15" s="14">
        <v>638669</v>
      </c>
      <c r="F15" s="8">
        <f t="shared" si="0"/>
        <v>0.00503077493975753</v>
      </c>
      <c r="G15" s="9" t="s">
        <v>86</v>
      </c>
      <c r="H15" s="6">
        <v>1625</v>
      </c>
      <c r="I15" s="6">
        <v>3828</v>
      </c>
      <c r="J15" s="7">
        <v>0.1023</v>
      </c>
      <c r="K15" s="6">
        <v>490832</v>
      </c>
      <c r="L15" s="8">
        <f t="shared" si="1"/>
        <v>0.00331070508850279</v>
      </c>
      <c r="M15" s="9" t="s">
        <v>87</v>
      </c>
      <c r="N15" s="1">
        <v>849</v>
      </c>
      <c r="O15" s="6">
        <v>2108</v>
      </c>
      <c r="P15" s="7">
        <v>0.1176</v>
      </c>
      <c r="Q15" s="6">
        <v>603688</v>
      </c>
      <c r="R15" s="8">
        <f t="shared" si="2"/>
        <v>0.00140635560090643</v>
      </c>
      <c r="S15" s="9" t="s">
        <v>88</v>
      </c>
      <c r="T15" s="1">
        <v>374</v>
      </c>
      <c r="U15" s="6">
        <v>1177</v>
      </c>
      <c r="V15" s="7">
        <v>0.0476</v>
      </c>
      <c r="W15" s="6">
        <v>76894</v>
      </c>
      <c r="X15" s="8">
        <f t="shared" si="3"/>
        <v>0.00486383853096471</v>
      </c>
      <c r="AE15" s="9" t="s">
        <v>89</v>
      </c>
      <c r="AF15" s="1">
        <v>192</v>
      </c>
      <c r="AG15" s="1">
        <v>650</v>
      </c>
      <c r="AH15" s="7">
        <v>0.2727</v>
      </c>
      <c r="AI15" s="6">
        <v>156149</v>
      </c>
      <c r="AJ15" s="8">
        <f t="shared" si="5"/>
        <v>0.00122959481008524</v>
      </c>
      <c r="AK15" s="13" t="s">
        <v>90</v>
      </c>
      <c r="AL15" s="20">
        <v>336</v>
      </c>
      <c r="AM15" s="20">
        <v>831</v>
      </c>
      <c r="AN15" s="15">
        <v>0</v>
      </c>
      <c r="AO15" s="14">
        <v>89157</v>
      </c>
      <c r="AP15" s="8">
        <f t="shared" si="6"/>
        <v>0.00376863286113261</v>
      </c>
    </row>
    <row r="16" spans="1:42">
      <c r="A16" s="9" t="s">
        <v>91</v>
      </c>
      <c r="B16" s="6">
        <v>3135</v>
      </c>
      <c r="C16" s="6">
        <v>7296</v>
      </c>
      <c r="D16" s="7">
        <v>0.1187</v>
      </c>
      <c r="E16" s="6">
        <v>1288187</v>
      </c>
      <c r="F16" s="8">
        <f t="shared" si="0"/>
        <v>0.00243365287803712</v>
      </c>
      <c r="G16" s="9" t="s">
        <v>28</v>
      </c>
      <c r="H16" s="6">
        <v>1511</v>
      </c>
      <c r="I16" s="6">
        <v>3651</v>
      </c>
      <c r="J16" s="7">
        <v>0.0591</v>
      </c>
      <c r="K16" s="6">
        <v>361266</v>
      </c>
      <c r="L16" s="8">
        <f t="shared" si="1"/>
        <v>0.0041825137156555</v>
      </c>
      <c r="M16" s="9" t="s">
        <v>92</v>
      </c>
      <c r="N16" s="1">
        <v>687</v>
      </c>
      <c r="O16" s="6">
        <v>1458</v>
      </c>
      <c r="P16" s="7">
        <v>0.0408</v>
      </c>
      <c r="Q16" s="6">
        <v>17372</v>
      </c>
      <c r="R16" s="8">
        <f t="shared" si="2"/>
        <v>0.0395463965001151</v>
      </c>
      <c r="S16" s="9" t="s">
        <v>93</v>
      </c>
      <c r="T16" s="1">
        <v>359</v>
      </c>
      <c r="U16" s="1">
        <v>794</v>
      </c>
      <c r="V16" s="7">
        <v>0.0952</v>
      </c>
      <c r="W16" s="6">
        <v>1284345</v>
      </c>
      <c r="X16" s="8">
        <f t="shared" si="3"/>
        <v>0.00027951991092736</v>
      </c>
      <c r="AE16" s="9" t="s">
        <v>94</v>
      </c>
      <c r="AF16" s="1">
        <v>192</v>
      </c>
      <c r="AG16" s="1">
        <v>508</v>
      </c>
      <c r="AH16" s="7">
        <v>0.1111</v>
      </c>
      <c r="AI16" s="6">
        <v>163632</v>
      </c>
      <c r="AJ16" s="8">
        <f t="shared" si="5"/>
        <v>0.00117336462305661</v>
      </c>
      <c r="AK16" s="9" t="s">
        <v>95</v>
      </c>
      <c r="AL16" s="1">
        <v>321</v>
      </c>
      <c r="AM16" s="1">
        <v>889</v>
      </c>
      <c r="AN16" s="7">
        <v>0.125</v>
      </c>
      <c r="AO16" s="6">
        <v>5170</v>
      </c>
      <c r="AP16" s="8">
        <f t="shared" si="6"/>
        <v>0.0620889748549323</v>
      </c>
    </row>
    <row r="17" spans="1:42">
      <c r="A17" s="5" t="s">
        <v>96</v>
      </c>
      <c r="B17" s="10">
        <v>2849</v>
      </c>
      <c r="C17" s="10">
        <v>6712</v>
      </c>
      <c r="D17" s="11">
        <v>0.0474</v>
      </c>
      <c r="E17" s="10">
        <v>52182</v>
      </c>
      <c r="F17" s="16">
        <f t="shared" si="0"/>
        <v>0.0545973707408685</v>
      </c>
      <c r="G17" s="5" t="s">
        <v>97</v>
      </c>
      <c r="H17" s="10">
        <v>1390</v>
      </c>
      <c r="I17" s="10">
        <v>2929</v>
      </c>
      <c r="J17" s="11">
        <v>0.0314</v>
      </c>
      <c r="K17" s="10">
        <v>1888</v>
      </c>
      <c r="L17" s="16">
        <f t="shared" si="1"/>
        <v>0.736228813559322</v>
      </c>
      <c r="M17" s="9" t="s">
        <v>98</v>
      </c>
      <c r="N17" s="1">
        <v>602</v>
      </c>
      <c r="O17" s="6">
        <v>1646</v>
      </c>
      <c r="P17" s="7">
        <v>0.1538</v>
      </c>
      <c r="Q17" s="6">
        <v>49755</v>
      </c>
      <c r="R17" s="8">
        <f t="shared" si="2"/>
        <v>0.012099286503869</v>
      </c>
      <c r="S17" s="9" t="s">
        <v>99</v>
      </c>
      <c r="T17" s="1">
        <v>352</v>
      </c>
      <c r="U17" s="1">
        <v>990</v>
      </c>
      <c r="V17" s="7">
        <v>0.2727</v>
      </c>
      <c r="W17" s="6">
        <v>366412</v>
      </c>
      <c r="X17" s="8">
        <f t="shared" si="3"/>
        <v>0.000960667227055882</v>
      </c>
      <c r="AE17" s="9" t="s">
        <v>100</v>
      </c>
      <c r="AF17" s="1">
        <v>192</v>
      </c>
      <c r="AG17" s="1">
        <v>321</v>
      </c>
      <c r="AH17" s="7">
        <v>0.25</v>
      </c>
      <c r="AI17" s="6">
        <v>30624</v>
      </c>
      <c r="AJ17" s="8">
        <f t="shared" si="5"/>
        <v>0.00626959247648903</v>
      </c>
      <c r="AK17" s="9" t="s">
        <v>101</v>
      </c>
      <c r="AL17" s="1">
        <v>261</v>
      </c>
      <c r="AM17" s="1">
        <v>562</v>
      </c>
      <c r="AN17" s="7">
        <v>0.0833</v>
      </c>
      <c r="AO17" s="6">
        <v>3565</v>
      </c>
      <c r="AP17" s="8">
        <f t="shared" si="6"/>
        <v>0.0732117812061711</v>
      </c>
    </row>
    <row r="18" spans="1:42">
      <c r="A18" s="5" t="s">
        <v>102</v>
      </c>
      <c r="B18" s="10">
        <v>2679</v>
      </c>
      <c r="C18" s="10">
        <v>4931</v>
      </c>
      <c r="D18" s="11">
        <v>0.05</v>
      </c>
      <c r="E18" s="10">
        <v>31570</v>
      </c>
      <c r="F18" s="16">
        <f t="shared" si="0"/>
        <v>0.0848590433956288</v>
      </c>
      <c r="G18" s="9" t="s">
        <v>103</v>
      </c>
      <c r="H18" s="6">
        <v>1256</v>
      </c>
      <c r="I18" s="6">
        <v>2881</v>
      </c>
      <c r="J18" s="7">
        <v>0.0902</v>
      </c>
      <c r="K18" s="6">
        <v>805056</v>
      </c>
      <c r="L18" s="8">
        <f t="shared" si="1"/>
        <v>0.00156013991573257</v>
      </c>
      <c r="M18" s="9" t="s">
        <v>104</v>
      </c>
      <c r="N18" s="1">
        <v>573</v>
      </c>
      <c r="O18" s="6">
        <v>1566</v>
      </c>
      <c r="P18" s="7">
        <v>0.1026</v>
      </c>
      <c r="Q18" s="6">
        <v>8350</v>
      </c>
      <c r="R18" s="8">
        <f t="shared" si="2"/>
        <v>0.068622754491018</v>
      </c>
      <c r="S18" s="9" t="s">
        <v>105</v>
      </c>
      <c r="T18" s="1">
        <v>287</v>
      </c>
      <c r="U18" s="1">
        <v>789</v>
      </c>
      <c r="V18" s="7">
        <v>0.1875</v>
      </c>
      <c r="W18" s="6">
        <v>76894</v>
      </c>
      <c r="X18" s="8">
        <f t="shared" si="3"/>
        <v>0.00373241085130179</v>
      </c>
      <c r="AE18" s="9" t="s">
        <v>106</v>
      </c>
      <c r="AF18" s="1">
        <v>181</v>
      </c>
      <c r="AG18" s="1">
        <v>458</v>
      </c>
      <c r="AH18" s="7">
        <v>0.1</v>
      </c>
      <c r="AI18" s="6">
        <v>55834</v>
      </c>
      <c r="AJ18" s="8">
        <f t="shared" si="5"/>
        <v>0.00324175233728553</v>
      </c>
      <c r="AK18" s="9" t="s">
        <v>107</v>
      </c>
      <c r="AL18" s="1">
        <v>252</v>
      </c>
      <c r="AM18" s="1">
        <v>840</v>
      </c>
      <c r="AN18" s="7">
        <v>0.0714</v>
      </c>
      <c r="AO18" s="6">
        <v>163632</v>
      </c>
      <c r="AP18" s="8">
        <f t="shared" si="6"/>
        <v>0.00154004106776181</v>
      </c>
    </row>
    <row r="19" spans="1:42">
      <c r="A19" s="9" t="s">
        <v>108</v>
      </c>
      <c r="B19" s="6">
        <v>2414</v>
      </c>
      <c r="C19" s="6">
        <v>4516</v>
      </c>
      <c r="D19" s="7">
        <v>0.0341</v>
      </c>
      <c r="E19" s="6">
        <v>83432</v>
      </c>
      <c r="F19" s="8">
        <f t="shared" si="0"/>
        <v>0.0289337424489405</v>
      </c>
      <c r="G19" s="9" t="s">
        <v>109</v>
      </c>
      <c r="H19" s="6">
        <v>1231</v>
      </c>
      <c r="I19" s="6">
        <v>2941</v>
      </c>
      <c r="J19" s="7">
        <v>0.1111</v>
      </c>
      <c r="K19" s="6">
        <v>1603789</v>
      </c>
      <c r="L19" s="8">
        <f t="shared" si="1"/>
        <v>0.000767557328301915</v>
      </c>
      <c r="M19" s="9" t="s">
        <v>110</v>
      </c>
      <c r="N19" s="1">
        <v>336</v>
      </c>
      <c r="O19" s="1">
        <v>629</v>
      </c>
      <c r="P19" s="7">
        <v>0.0667</v>
      </c>
      <c r="Q19" s="6">
        <v>85897</v>
      </c>
      <c r="R19" s="8">
        <f t="shared" si="2"/>
        <v>0.00391166164126803</v>
      </c>
      <c r="S19" s="17" t="s">
        <v>111</v>
      </c>
      <c r="T19" s="1">
        <v>252</v>
      </c>
      <c r="U19" s="1">
        <v>579</v>
      </c>
      <c r="V19" s="7">
        <v>0.25</v>
      </c>
      <c r="W19" s="6">
        <v>66187</v>
      </c>
      <c r="X19" s="8">
        <f t="shared" si="3"/>
        <v>0.0038073942012782</v>
      </c>
      <c r="AE19" s="9" t="s">
        <v>112</v>
      </c>
      <c r="AF19" s="1">
        <v>170</v>
      </c>
      <c r="AG19" s="1">
        <v>602</v>
      </c>
      <c r="AH19" s="7">
        <v>0.9</v>
      </c>
      <c r="AI19" s="6">
        <v>17762</v>
      </c>
      <c r="AJ19" s="8">
        <f t="shared" si="5"/>
        <v>0.00957099425740345</v>
      </c>
      <c r="AP19" s="19" t="e">
        <f t="shared" si="6"/>
        <v>#DIV/0!</v>
      </c>
    </row>
    <row r="20" ht="14.25" spans="1:12">
      <c r="A20" s="9" t="s">
        <v>113</v>
      </c>
      <c r="B20" s="6">
        <v>2414</v>
      </c>
      <c r="C20" s="6">
        <v>5690</v>
      </c>
      <c r="D20" s="7">
        <v>0.0593</v>
      </c>
      <c r="E20" s="6">
        <v>71291</v>
      </c>
      <c r="F20" s="8">
        <f t="shared" si="0"/>
        <v>0.0338612167033707</v>
      </c>
      <c r="G20" s="17" t="s">
        <v>114</v>
      </c>
      <c r="H20" s="6">
        <v>1195</v>
      </c>
      <c r="I20" s="6">
        <v>2427</v>
      </c>
      <c r="J20" s="7">
        <v>0.0562</v>
      </c>
      <c r="K20" s="6">
        <v>168134</v>
      </c>
      <c r="L20" s="8">
        <f t="shared" si="1"/>
        <v>0.00710742621956297</v>
      </c>
    </row>
    <row r="21" spans="1:12">
      <c r="A21" s="9" t="s">
        <v>115</v>
      </c>
      <c r="B21" s="6">
        <v>2323</v>
      </c>
      <c r="C21" s="6">
        <v>5525</v>
      </c>
      <c r="D21" s="7">
        <v>0.1067</v>
      </c>
      <c r="E21" s="6">
        <v>586234</v>
      </c>
      <c r="F21" s="8">
        <f t="shared" si="0"/>
        <v>0.00396258149476148</v>
      </c>
      <c r="G21" s="9" t="s">
        <v>116</v>
      </c>
      <c r="H21" s="6">
        <v>1141</v>
      </c>
      <c r="I21" s="6">
        <v>2861</v>
      </c>
      <c r="J21" s="7">
        <v>0.1203</v>
      </c>
      <c r="K21" s="6">
        <v>1190426</v>
      </c>
      <c r="L21" s="8">
        <f t="shared" si="1"/>
        <v>0.000958480409534066</v>
      </c>
    </row>
    <row r="22" spans="1:12">
      <c r="A22" s="9" t="s">
        <v>117</v>
      </c>
      <c r="B22" s="6">
        <v>2302</v>
      </c>
      <c r="C22" s="6">
        <v>4420</v>
      </c>
      <c r="D22" s="7">
        <v>0.0747</v>
      </c>
      <c r="E22" s="6">
        <v>753576</v>
      </c>
      <c r="F22" s="8">
        <f t="shared" si="0"/>
        <v>0.00305476819856259</v>
      </c>
      <c r="G22" s="9" t="s">
        <v>118</v>
      </c>
      <c r="H22" s="6">
        <v>1111</v>
      </c>
      <c r="I22" s="6">
        <v>2226</v>
      </c>
      <c r="J22" s="7">
        <v>0.1429</v>
      </c>
      <c r="K22" s="6">
        <v>1355556</v>
      </c>
      <c r="L22" s="8">
        <f t="shared" si="1"/>
        <v>0.000819589895216428</v>
      </c>
    </row>
    <row r="23" spans="1:12">
      <c r="A23" s="9" t="s">
        <v>119</v>
      </c>
      <c r="B23" s="6">
        <v>2248</v>
      </c>
      <c r="C23" s="6">
        <v>4700</v>
      </c>
      <c r="D23" s="7">
        <v>0.0338</v>
      </c>
      <c r="E23" s="6">
        <v>56886</v>
      </c>
      <c r="F23" s="8">
        <f t="shared" si="0"/>
        <v>0.0395176317547375</v>
      </c>
      <c r="G23" s="9" t="s">
        <v>120</v>
      </c>
      <c r="H23" s="6">
        <v>1084</v>
      </c>
      <c r="I23" s="6">
        <v>2735</v>
      </c>
      <c r="J23" s="7">
        <v>0.0594</v>
      </c>
      <c r="K23" s="6">
        <v>50782</v>
      </c>
      <c r="L23" s="8">
        <f t="shared" si="1"/>
        <v>0.0213461462723012</v>
      </c>
    </row>
    <row r="24" spans="1:12">
      <c r="A24" s="9" t="s">
        <v>121</v>
      </c>
      <c r="B24" s="6">
        <v>2231</v>
      </c>
      <c r="C24" s="6">
        <v>5301</v>
      </c>
      <c r="D24" s="7">
        <v>0.0843</v>
      </c>
      <c r="E24" s="6">
        <v>791970</v>
      </c>
      <c r="F24" s="8">
        <f t="shared" si="0"/>
        <v>0.00281702589744561</v>
      </c>
      <c r="G24" s="9" t="s">
        <v>122</v>
      </c>
      <c r="H24" s="6">
        <v>1080</v>
      </c>
      <c r="I24" s="6">
        <v>2555</v>
      </c>
      <c r="J24" s="7">
        <v>0.0776</v>
      </c>
      <c r="K24" s="6">
        <v>50782</v>
      </c>
      <c r="L24" s="8">
        <f t="shared" si="1"/>
        <v>0.0212673782048757</v>
      </c>
    </row>
    <row r="25" spans="1:12">
      <c r="A25" s="5" t="s">
        <v>123</v>
      </c>
      <c r="B25" s="10">
        <v>2157</v>
      </c>
      <c r="C25" s="10">
        <v>5450</v>
      </c>
      <c r="D25" s="11">
        <v>0.0583</v>
      </c>
      <c r="E25" s="10">
        <v>23354</v>
      </c>
      <c r="F25" s="16">
        <f t="shared" si="0"/>
        <v>0.092361051639976</v>
      </c>
      <c r="G25" s="9" t="s">
        <v>124</v>
      </c>
      <c r="H25" s="6">
        <v>1057</v>
      </c>
      <c r="I25" s="6">
        <v>2995</v>
      </c>
      <c r="J25" s="7">
        <v>0.1157</v>
      </c>
      <c r="K25" s="6">
        <v>46422</v>
      </c>
      <c r="L25" s="8">
        <f t="shared" si="1"/>
        <v>0.0227693765886864</v>
      </c>
    </row>
    <row r="26" spans="1:12">
      <c r="A26" s="9" t="s">
        <v>125</v>
      </c>
      <c r="B26" s="6">
        <v>2080</v>
      </c>
      <c r="C26" s="6">
        <v>5164</v>
      </c>
      <c r="D26" s="7">
        <v>0.0698</v>
      </c>
      <c r="E26" s="6">
        <v>138031</v>
      </c>
      <c r="F26" s="8">
        <f t="shared" si="0"/>
        <v>0.0150690786852229</v>
      </c>
      <c r="G26" s="9" t="s">
        <v>15</v>
      </c>
      <c r="H26" s="6">
        <v>1053</v>
      </c>
      <c r="I26" s="6">
        <v>2405</v>
      </c>
      <c r="J26" s="7">
        <v>0.0816</v>
      </c>
      <c r="K26" s="6">
        <v>37180</v>
      </c>
      <c r="L26" s="8">
        <f t="shared" si="1"/>
        <v>0.0283216783216783</v>
      </c>
    </row>
    <row r="27" spans="1:12">
      <c r="A27" s="9" t="s">
        <v>126</v>
      </c>
      <c r="B27" s="6">
        <v>2060</v>
      </c>
      <c r="C27" s="6">
        <v>4712</v>
      </c>
      <c r="D27" s="7">
        <v>0.0456</v>
      </c>
      <c r="E27" s="6">
        <v>339058</v>
      </c>
      <c r="F27" s="8">
        <f t="shared" si="0"/>
        <v>0.00607565667230975</v>
      </c>
      <c r="G27" s="9" t="s">
        <v>127</v>
      </c>
      <c r="H27" s="6">
        <v>1006</v>
      </c>
      <c r="I27" s="6">
        <v>1961</v>
      </c>
      <c r="J27" s="7">
        <v>0.0571</v>
      </c>
      <c r="K27" s="6">
        <v>360309</v>
      </c>
      <c r="L27" s="8">
        <f t="shared" si="1"/>
        <v>0.00279204793663217</v>
      </c>
    </row>
    <row r="28" spans="1:12">
      <c r="A28" s="9" t="s">
        <v>128</v>
      </c>
      <c r="B28" s="6">
        <v>2055</v>
      </c>
      <c r="C28" s="6">
        <v>5155</v>
      </c>
      <c r="D28" s="7">
        <v>0.0475</v>
      </c>
      <c r="E28" s="6">
        <v>600447</v>
      </c>
      <c r="F28" s="8">
        <f t="shared" si="0"/>
        <v>0.00342245027454546</v>
      </c>
      <c r="G28" s="9" t="s">
        <v>129</v>
      </c>
      <c r="H28" s="1">
        <v>981</v>
      </c>
      <c r="I28" s="6">
        <v>1798</v>
      </c>
      <c r="J28" s="7">
        <v>0</v>
      </c>
      <c r="K28" s="6">
        <v>3034</v>
      </c>
      <c r="L28" s="8">
        <f t="shared" si="1"/>
        <v>0.323335530652604</v>
      </c>
    </row>
    <row r="29" spans="1:12">
      <c r="A29" s="9" t="s">
        <v>130</v>
      </c>
      <c r="B29" s="6">
        <v>1903</v>
      </c>
      <c r="C29" s="6">
        <v>4731</v>
      </c>
      <c r="D29" s="7">
        <v>0.0324</v>
      </c>
      <c r="E29" s="6">
        <v>36794</v>
      </c>
      <c r="F29" s="8">
        <f t="shared" si="0"/>
        <v>0.0517203891938903</v>
      </c>
      <c r="G29" s="9" t="s">
        <v>131</v>
      </c>
      <c r="H29" s="1">
        <v>965</v>
      </c>
      <c r="I29" s="6">
        <v>1831</v>
      </c>
      <c r="J29" s="7">
        <v>0.0303</v>
      </c>
      <c r="K29" s="6">
        <v>23397</v>
      </c>
      <c r="L29" s="8">
        <f t="shared" si="1"/>
        <v>0.041244604009061</v>
      </c>
    </row>
    <row r="30" spans="1:12">
      <c r="A30" s="9" t="s">
        <v>132</v>
      </c>
      <c r="B30" s="6">
        <v>1863</v>
      </c>
      <c r="C30" s="6">
        <v>3727</v>
      </c>
      <c r="D30" s="7">
        <v>0.0974</v>
      </c>
      <c r="E30" s="1">
        <v>895</v>
      </c>
      <c r="F30" s="8">
        <f t="shared" si="0"/>
        <v>2.08156424581006</v>
      </c>
      <c r="G30" s="9" t="s">
        <v>133</v>
      </c>
      <c r="H30" s="1">
        <v>957</v>
      </c>
      <c r="I30" s="6">
        <v>1796</v>
      </c>
      <c r="J30" s="7">
        <v>0.0615</v>
      </c>
      <c r="K30" s="6">
        <v>168134</v>
      </c>
      <c r="L30" s="8">
        <f t="shared" si="1"/>
        <v>0.00569188861265419</v>
      </c>
    </row>
    <row r="31" ht="14.25" spans="7:12">
      <c r="G31" s="9" t="s">
        <v>134</v>
      </c>
      <c r="H31" s="1">
        <v>944</v>
      </c>
      <c r="I31" s="6">
        <v>2137</v>
      </c>
      <c r="J31" s="7">
        <v>0.0119</v>
      </c>
      <c r="K31" s="6">
        <v>37180</v>
      </c>
      <c r="L31" s="8">
        <f t="shared" si="1"/>
        <v>0.0253899946207639</v>
      </c>
    </row>
    <row r="32" spans="7:12">
      <c r="G32" s="9" t="s">
        <v>135</v>
      </c>
      <c r="H32" s="1">
        <v>794</v>
      </c>
      <c r="I32" s="6">
        <v>1723</v>
      </c>
      <c r="J32" s="7">
        <v>0.0588</v>
      </c>
      <c r="K32" s="6">
        <v>1956907</v>
      </c>
      <c r="L32" s="8">
        <f t="shared" si="1"/>
        <v>0.000405742327049778</v>
      </c>
    </row>
    <row r="33" spans="12:12">
      <c r="L33" s="19"/>
    </row>
    <row r="34" spans="12:12">
      <c r="L34" s="19"/>
    </row>
    <row r="35" spans="12:12">
      <c r="L35" s="19"/>
    </row>
    <row r="36" spans="12:12">
      <c r="L36" s="19"/>
    </row>
    <row r="88" ht="14.25" spans="25:29">
      <c r="Y88" s="9" t="s">
        <v>136</v>
      </c>
      <c r="Z88" s="1">
        <v>192</v>
      </c>
      <c r="AA88" s="1">
        <v>344</v>
      </c>
      <c r="AB88" s="7">
        <v>0</v>
      </c>
      <c r="AC88" s="6">
        <v>106783</v>
      </c>
    </row>
    <row r="89" ht="14.25" spans="25:30">
      <c r="Y89" s="9" t="s">
        <v>137</v>
      </c>
      <c r="Z89" s="1">
        <v>192</v>
      </c>
      <c r="AA89" s="1">
        <v>585</v>
      </c>
      <c r="AB89" s="7">
        <v>0</v>
      </c>
      <c r="AC89" s="6">
        <v>54014</v>
      </c>
      <c r="AD89" s="19" t="s">
        <v>138</v>
      </c>
    </row>
    <row r="90" ht="14.25" spans="25:30">
      <c r="Y90" s="9" t="s">
        <v>139</v>
      </c>
      <c r="Z90" s="1">
        <v>192</v>
      </c>
      <c r="AA90" s="1">
        <v>483</v>
      </c>
      <c r="AB90" s="7">
        <v>0.3333</v>
      </c>
      <c r="AC90" s="6">
        <v>201542</v>
      </c>
      <c r="AD90" s="19" t="s">
        <v>138</v>
      </c>
    </row>
    <row r="91" ht="14.25" spans="25:30">
      <c r="Y91" s="9" t="s">
        <v>140</v>
      </c>
      <c r="Z91" s="1">
        <v>192</v>
      </c>
      <c r="AA91" s="1">
        <v>451</v>
      </c>
      <c r="AB91" s="7">
        <v>0</v>
      </c>
      <c r="AC91" s="6">
        <v>5505</v>
      </c>
      <c r="AD91" s="19" t="s">
        <v>138</v>
      </c>
    </row>
    <row r="92" ht="14.25" spans="25:30">
      <c r="Y92" s="9" t="s">
        <v>141</v>
      </c>
      <c r="Z92" s="1">
        <v>192</v>
      </c>
      <c r="AA92" s="1">
        <v>508</v>
      </c>
      <c r="AB92" s="7">
        <v>0.1111</v>
      </c>
      <c r="AC92" s="6">
        <v>7017</v>
      </c>
      <c r="AD92" s="19" t="s">
        <v>138</v>
      </c>
    </row>
    <row r="93" ht="14.25" spans="25:30">
      <c r="Y93" s="9" t="s">
        <v>142</v>
      </c>
      <c r="Z93" s="1">
        <v>192</v>
      </c>
      <c r="AA93" s="1">
        <v>304</v>
      </c>
      <c r="AB93" s="7">
        <v>0</v>
      </c>
      <c r="AC93" s="6">
        <v>171223</v>
      </c>
      <c r="AD93" s="19" t="s">
        <v>138</v>
      </c>
    </row>
    <row r="94" ht="14.25" spans="25:30">
      <c r="Y94" s="17" t="s">
        <v>143</v>
      </c>
      <c r="Z94" s="1">
        <v>181</v>
      </c>
      <c r="AA94" s="1">
        <v>502</v>
      </c>
      <c r="AB94" s="7">
        <v>0</v>
      </c>
      <c r="AC94" s="6">
        <v>19674</v>
      </c>
      <c r="AD94" s="19" t="s">
        <v>138</v>
      </c>
    </row>
    <row r="95" spans="30:30">
      <c r="AD95" s="21" t="s">
        <v>138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2019-02-15T02:52:00Z</dcterms:created>
  <dcterms:modified xsi:type="dcterms:W3CDTF">2019-02-22T11:26:04Z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